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cborio.sharepoint.com/sites/MAeRI-GRUPOCBO/Documentos Partilhados/RI + DAF/2024/3T24/"/>
    </mc:Choice>
  </mc:AlternateContent>
  <xr:revisionPtr revIDLastSave="504" documentId="8_{CBDE380B-D626-4572-8E7B-F1F0DFFA06B6}" xr6:coauthVersionLast="47" xr6:coauthVersionMax="47" xr10:uidLastSave="{B731E125-174C-416A-8BC4-5797E08483F4}"/>
  <bookViews>
    <workbookView xWindow="-28920" yWindow="-120" windowWidth="29040" windowHeight="15840" tabRatio="874" xr2:uid="{9EC3B3BA-8235-44CD-B6E3-7316634EE4B1}"/>
  </bookViews>
  <sheets>
    <sheet name="Capa" sheetId="14" r:id="rId1"/>
    <sheet name="1. Premissas Gerais" sheetId="19" r:id="rId2"/>
    <sheet name="2. Balanço Patrimonial" sheetId="18" r:id="rId3"/>
    <sheet name="3. DRE" sheetId="20" r:id="rId4"/>
    <sheet name="4. Fluxo de Caixa" sheetId="21" r:id="rId5"/>
    <sheet name="5. Medições não Contábeis" sheetId="22" r:id="rId6"/>
    <sheet name="6. Indicadores Operacionais" sheetId="2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\p">#REF!</definedName>
    <definedName name="________________DAT1">#REF!</definedName>
    <definedName name="________________DAT10">#REF!</definedName>
    <definedName name="________________DAT11">'[1]2105010006'!#REF!</definedName>
    <definedName name="________________DAT12">#REF!</definedName>
    <definedName name="________________DAT13">#REF!</definedName>
    <definedName name="________________DAT14">#REF!</definedName>
    <definedName name="________________DAT15">#REF!</definedName>
    <definedName name="________________DAT16">#REF!</definedName>
    <definedName name="________________DAT17">#REF!</definedName>
    <definedName name="________________DAT18">#REF!</definedName>
    <definedName name="________________DAT19">#REF!</definedName>
    <definedName name="________________DAT2">#REF!</definedName>
    <definedName name="________________DAT20">#REF!</definedName>
    <definedName name="________________DAT21">#REF!</definedName>
    <definedName name="________________DAT22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[2]AN20!#REF!</definedName>
    <definedName name="________________DAT8">[2]AN20!#REF!</definedName>
    <definedName name="________________DAT9">#REF!</definedName>
    <definedName name="________________IMP1">[3]aeronave!#REF!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13">#REF!</definedName>
    <definedName name="_______________DAT14">#REF!</definedName>
    <definedName name="_______________DAT15">#REF!</definedName>
    <definedName name="_______________DAT16">#REF!</definedName>
    <definedName name="_______________DAT17">#REF!</definedName>
    <definedName name="_______________DAT18">#REF!</definedName>
    <definedName name="_______________DAT19">#REF!</definedName>
    <definedName name="_______________DAT2">#REF!</definedName>
    <definedName name="_______________DAT20">#REF!</definedName>
    <definedName name="_______________DAT21">#REF!</definedName>
    <definedName name="_______________DAT22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[4]AN20!#REF!</definedName>
    <definedName name="_______________DAT8">[4]AN20!#REF!</definedName>
    <definedName name="_______________DAT9">#REF!</definedName>
    <definedName name="_______________IMP1">[3]aeronave!#REF!</definedName>
    <definedName name="_______________REL1">#REF!</definedName>
    <definedName name="_______________REL2">#REF!</definedName>
    <definedName name="_______________REL3">#REF!</definedName>
    <definedName name="______________DAT1">#REF!</definedName>
    <definedName name="______________DAT10">#REF!</definedName>
    <definedName name="______________DAT11">'[5]2105010006'!#REF!</definedName>
    <definedName name="______________DAT12">#REF!</definedName>
    <definedName name="______________DAT13">#REF!</definedName>
    <definedName name="______________DAT14">#REF!</definedName>
    <definedName name="______________DAT15">#REF!</definedName>
    <definedName name="______________DAT16">#REF!</definedName>
    <definedName name="______________DAT17">#REF!</definedName>
    <definedName name="______________DAT18">#REF!</definedName>
    <definedName name="______________DAT19">#REF!</definedName>
    <definedName name="______________DAT2">#REF!</definedName>
    <definedName name="______________DAT20">#REF!</definedName>
    <definedName name="______________DAT21">#REF!</definedName>
    <definedName name="______________DAT22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[4]AN20!#REF!</definedName>
    <definedName name="______________DAT8">[4]AN20!#REF!</definedName>
    <definedName name="______________DAT9">#REF!</definedName>
    <definedName name="______________IMP1">[3]aeronave!#REF!</definedName>
    <definedName name="______________REL1">#REF!</definedName>
    <definedName name="______________REL2">#REF!</definedName>
    <definedName name="______________REL3">#REF!</definedName>
    <definedName name="_____________DAT1">#REF!</definedName>
    <definedName name="_____________DAT10">#REF!</definedName>
    <definedName name="_____________DAT11">'[5]2105010006'!#REF!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20">#REF!</definedName>
    <definedName name="_____________DAT21">#REF!</definedName>
    <definedName name="_____________DAT22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[4]AN20!#REF!</definedName>
    <definedName name="_____________DAT8">[4]AN20!#REF!</definedName>
    <definedName name="_____________DAT9">#REF!</definedName>
    <definedName name="_____________IMP1">[3]aeronave!#REF!</definedName>
    <definedName name="_____________REL1">#REF!</definedName>
    <definedName name="_____________REL2">#REF!</definedName>
    <definedName name="_____________REL3">#REF!</definedName>
    <definedName name="____________DAT1">#REF!</definedName>
    <definedName name="____________DAT10">#REF!</definedName>
    <definedName name="____________DAT11">'[5]2105010006'!#REF!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20">#REF!</definedName>
    <definedName name="____________DAT21">#REF!</definedName>
    <definedName name="____________DAT22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IMP1">[6]aeronave!#REF!</definedName>
    <definedName name="____________REL1">'[7]Mat+Lim+Beb'!#REF!</definedName>
    <definedName name="____________REL2">'[7]Mat+Lim+Beb'!#REF!</definedName>
    <definedName name="____________REL3">'[7]Mat+Lim+Beb'!#REF!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IMP1">[6]aeronave!#REF!</definedName>
    <definedName name="___________REL1">'[7]Mat+Lim+Beb'!#REF!</definedName>
    <definedName name="___________REL2">'[7]Mat+Lim+Beb'!#REF!</definedName>
    <definedName name="___________REL3">'[7]Mat+Lim+Beb'!#REF!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IMP1">[6]aeronave!#REF!</definedName>
    <definedName name="__________REL1">'[7]Mat+Lim+Beb'!#REF!</definedName>
    <definedName name="__________REL2">'[7]Mat+Lim+Beb'!#REF!</definedName>
    <definedName name="__________REL3">'[7]Mat+Lim+Beb'!#REF!</definedName>
    <definedName name="_________DAT1">#REF!</definedName>
    <definedName name="_________DAT10">#REF!</definedName>
    <definedName name="_________DAT11">'[5]2105010006'!#REF!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2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[8]AN20!#REF!</definedName>
    <definedName name="_________DAT8">[8]AN20!#REF!</definedName>
    <definedName name="_________DAT9">#REF!</definedName>
    <definedName name="_________IMP1">[6]aeronave!#REF!</definedName>
    <definedName name="_________REL1">'[9]Mat+Lim+Beb'!#REF!</definedName>
    <definedName name="_________REL2">'[9]Mat+Lim+Beb'!#REF!</definedName>
    <definedName name="_________REL3">'[9]Mat+Lim+Beb'!#REF!</definedName>
    <definedName name="________DAT1">#REF!</definedName>
    <definedName name="________DAT10">#REF!</definedName>
    <definedName name="________DAT11">'[5]2105010006'!#REF!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[8]AN20!#REF!</definedName>
    <definedName name="________DAT8">[8]AN20!#REF!</definedName>
    <definedName name="________DAT9">#REF!</definedName>
    <definedName name="________IMP1">[6]aeronave!#REF!</definedName>
    <definedName name="________REL1">'[7]Mat+Lim+Beb'!#REF!</definedName>
    <definedName name="________REL2">'[7]Mat+Lim+Beb'!#REF!</definedName>
    <definedName name="________REL3">'[7]Mat+Lim+Beb'!#REF!</definedName>
    <definedName name="_______DAT1">#REF!</definedName>
    <definedName name="_______DAT10">#REF!</definedName>
    <definedName name="_______DAT11">'[5]2105010006'!#REF!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[10]AN20!#REF!</definedName>
    <definedName name="_______DAT8">[10]AN20!#REF!</definedName>
    <definedName name="_______DAT9">#REF!</definedName>
    <definedName name="_______IMP1">[6]aeronave!#REF!</definedName>
    <definedName name="_______OBS1">#REF!</definedName>
    <definedName name="_______OBS2">#REF!</definedName>
    <definedName name="_______OBS3">#REF!</definedName>
    <definedName name="_______OBS4">#REF!</definedName>
    <definedName name="_______OBS5">#REF!</definedName>
    <definedName name="_______REL1">#REF!</definedName>
    <definedName name="_______REL2">#REF!</definedName>
    <definedName name="_______REL3">#REF!</definedName>
    <definedName name="_______REV1">#REF!</definedName>
    <definedName name="_______REV2">#REF!</definedName>
    <definedName name="_______REV3">#REF!</definedName>
    <definedName name="_______REV4">#REF!</definedName>
    <definedName name="_______REV5">#REF!</definedName>
    <definedName name="______DAT1">#REF!</definedName>
    <definedName name="______DAT10">#REF!</definedName>
    <definedName name="______DAT11">'[5]2105010006'!#REF!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3">#REF!</definedName>
    <definedName name="______DAT4">#REF!</definedName>
    <definedName name="______DAT5">#REF!</definedName>
    <definedName name="______DAT6">#REF!</definedName>
    <definedName name="______DAT7">[11]AN20!#REF!</definedName>
    <definedName name="______DAT8">[11]AN20!#REF!</definedName>
    <definedName name="______DAT9">#REF!</definedName>
    <definedName name="______IMP1">[6]aeronave!#REF!</definedName>
    <definedName name="______REL1">'[7]Mat+Lim+Beb'!#REF!</definedName>
    <definedName name="______REL2">'[7]Mat+Lim+Beb'!#REF!</definedName>
    <definedName name="______REL3">'[7]Mat+Lim+Beb'!#REF!</definedName>
    <definedName name="_____DAT1">#REF!</definedName>
    <definedName name="_____DAT10">#REF!</definedName>
    <definedName name="_____DAT11">'[5]2105010006'!#REF!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IMP1">[6]aeronave!#REF!</definedName>
    <definedName name="_____OBS1">#REF!</definedName>
    <definedName name="_____OBS2">#REF!</definedName>
    <definedName name="_____OBS3">#REF!</definedName>
    <definedName name="_____OBS4">#REF!</definedName>
    <definedName name="_____OBS5">#REF!</definedName>
    <definedName name="_____OBS6">#REF!</definedName>
    <definedName name="_____REL1">#REF!</definedName>
    <definedName name="_____REL2">#REF!</definedName>
    <definedName name="_____REL3">#REF!</definedName>
    <definedName name="_____REV1">#REF!</definedName>
    <definedName name="_____REV2">#REF!</definedName>
    <definedName name="_____REV3">#REF!</definedName>
    <definedName name="_____REV4">#REF!</definedName>
    <definedName name="_____REV5">#REF!</definedName>
    <definedName name="_____REV6">#REF!</definedName>
    <definedName name="____DAT1">#REF!</definedName>
    <definedName name="____DAT10">#REF!</definedName>
    <definedName name="____DAT11">'[5]2105010006'!#REF!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3">#REF!</definedName>
    <definedName name="____DAT4">#REF!</definedName>
    <definedName name="____DAT5">#REF!</definedName>
    <definedName name="____DAT6">#REF!</definedName>
    <definedName name="____DAT7">[12]AN20!#REF!</definedName>
    <definedName name="____DAT8">[12]AN20!#REF!</definedName>
    <definedName name="____DAT9">#REF!</definedName>
    <definedName name="____IMP1">[6]aeronave!#REF!</definedName>
    <definedName name="____OBS1">#REF!</definedName>
    <definedName name="____OBS2">#REF!</definedName>
    <definedName name="____OBS3">#REF!</definedName>
    <definedName name="____OBS4">#REF!</definedName>
    <definedName name="____OBS5">#REF!</definedName>
    <definedName name="____OBS6">#REF!</definedName>
    <definedName name="____REL1">#REF!</definedName>
    <definedName name="____REL2">#REF!</definedName>
    <definedName name="____REL3">#REF!</definedName>
    <definedName name="____REV1">#REF!</definedName>
    <definedName name="____REV2">#REF!</definedName>
    <definedName name="____REV3">#REF!</definedName>
    <definedName name="____REV4">#REF!</definedName>
    <definedName name="____REV5">#REF!</definedName>
    <definedName name="____REV6">#REF!</definedName>
    <definedName name="_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cc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___DAT1">#REF!</definedName>
    <definedName name="___DAT10">#REF!</definedName>
    <definedName name="___DAT11">'[5]2105010006'!#REF!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3">#REF!</definedName>
    <definedName name="___DAT4">#REF!</definedName>
    <definedName name="___DAT5">#REF!</definedName>
    <definedName name="___DAT6">#REF!</definedName>
    <definedName name="___DAT7">[10]AN20!#REF!</definedName>
    <definedName name="___DAT8">[10]AN20!#REF!</definedName>
    <definedName name="___DAT9">#REF!</definedName>
    <definedName name="___IMP1">[6]aeronave!#REF!</definedName>
    <definedName name="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OBS1">#REF!</definedName>
    <definedName name="___OBS2">#REF!</definedName>
    <definedName name="___OBS3">#REF!</definedName>
    <definedName name="___OBS4">#REF!</definedName>
    <definedName name="___OBS5">#REF!</definedName>
    <definedName name="___OBS6">#REF!</definedName>
    <definedName name="___PEX2">[13]DU!#REF!</definedName>
    <definedName name="___PR2">[13]DU!$U$24:$Y$55</definedName>
    <definedName name="___REL1">#REF!</definedName>
    <definedName name="___REL2">#REF!</definedName>
    <definedName name="___REL3">#REF!</definedName>
    <definedName name="___REV1">#REF!</definedName>
    <definedName name="___REV2">#REF!</definedName>
    <definedName name="___REV3">#REF!</definedName>
    <definedName name="___REV4">#REF!</definedName>
    <definedName name="___REV5">#REF!</definedName>
    <definedName name="___REV6">#REF!</definedName>
    <definedName name="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123Graph_ASIDECO" hidden="1">'[14]CONSSID12-96'!#REF!</definedName>
    <definedName name="__123Graph_BSIDECO" hidden="1">'[14]CONSSID12-96'!#REF!</definedName>
    <definedName name="__123Graph_CSIDECO" hidden="1">'[14]CONSSID12-96'!#REF!</definedName>
    <definedName name="__123Graph_XSIDECO" hidden="1">'[14]CONSSID12-96'!#REF!</definedName>
    <definedName name="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cc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__DAT1">#REF!</definedName>
    <definedName name="__DAT10">#REF!</definedName>
    <definedName name="__DAT11">'[5]2105010006'!#REF!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3">#REF!</definedName>
    <definedName name="__DAT4">#REF!</definedName>
    <definedName name="__DAT5">#REF!</definedName>
    <definedName name="__DAT6">#REF!</definedName>
    <definedName name="__DAT7">[12]AN20!#REF!</definedName>
    <definedName name="__DAT8">[12]AN20!#REF!</definedName>
    <definedName name="__DAT9">#REF!</definedName>
    <definedName name="__IMP1">[6]aeronave!#REF!</definedName>
    <definedName name="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LI10">#REF!</definedName>
    <definedName name="__LI102">#REF!</definedName>
    <definedName name="__LI104">#REF!</definedName>
    <definedName name="__LI106">#REF!</definedName>
    <definedName name="__LI108">#REF!</definedName>
    <definedName name="__LI11">#REF!</definedName>
    <definedName name="__LI110">#REF!</definedName>
    <definedName name="__LI112">#REF!</definedName>
    <definedName name="__LI113">#REF!</definedName>
    <definedName name="__LI114">#REF!</definedName>
    <definedName name="__LI116">#REF!</definedName>
    <definedName name="__li118">#REF!</definedName>
    <definedName name="__LI12">#REF!</definedName>
    <definedName name="__LI128">#REF!</definedName>
    <definedName name="__LI14">#REF!</definedName>
    <definedName name="__LI140">#REF!</definedName>
    <definedName name="__LI142">#REF!</definedName>
    <definedName name="__LI143">#REF!</definedName>
    <definedName name="__LI144">#REF!</definedName>
    <definedName name="__LI16">#REF!</definedName>
    <definedName name="__LI18">#REF!</definedName>
    <definedName name="__LI180">#REF!</definedName>
    <definedName name="__LI184">#REF!</definedName>
    <definedName name="__LI188">#REF!</definedName>
    <definedName name="__LI210">#REF!</definedName>
    <definedName name="__LI212">#REF!</definedName>
    <definedName name="__LI250">#REF!</definedName>
    <definedName name="__LI252">#REF!</definedName>
    <definedName name="__LI254">#REF!</definedName>
    <definedName name="__LI256">#REF!</definedName>
    <definedName name="__LI258">#REF!</definedName>
    <definedName name="__LI260">#REF!</definedName>
    <definedName name="__LI262">#REF!</definedName>
    <definedName name="__LI264">#REF!</definedName>
    <definedName name="__LI268">#REF!</definedName>
    <definedName name="__LI270">#REF!</definedName>
    <definedName name="__LI272">#REF!</definedName>
    <definedName name="__LI274">#REF!</definedName>
    <definedName name="__LI278">#REF!</definedName>
    <definedName name="__LI286">#REF!</definedName>
    <definedName name="__LI288">#REF!</definedName>
    <definedName name="__LI30">#REF!</definedName>
    <definedName name="__LI305">#REF!</definedName>
    <definedName name="__LI360">#REF!</definedName>
    <definedName name="__LI362">#REF!</definedName>
    <definedName name="__LI364">#REF!</definedName>
    <definedName name="__LI368">#REF!</definedName>
    <definedName name="__LI38">#REF!</definedName>
    <definedName name="__LI390">#REF!</definedName>
    <definedName name="__LI4">#REF!</definedName>
    <definedName name="__LI50">#REF!</definedName>
    <definedName name="__LI52">#REF!</definedName>
    <definedName name="__LI54">#REF!</definedName>
    <definedName name="__LI58">#REF!</definedName>
    <definedName name="__LI6">#REF!</definedName>
    <definedName name="__LI8">#REF!</definedName>
    <definedName name="__OBS1">#REF!</definedName>
    <definedName name="__OBS2">#REF!</definedName>
    <definedName name="__OBS3">#REF!</definedName>
    <definedName name="__OBS4">#REF!</definedName>
    <definedName name="__OBS5">#REF!</definedName>
    <definedName name="__OBS6">#REF!</definedName>
    <definedName name="__PEX2">[13]DU!#REF!</definedName>
    <definedName name="__PR2">[13]DU!$U$24:$Y$55</definedName>
    <definedName name="__REL1">'[7]Mat+Lim+Beb'!#REF!</definedName>
    <definedName name="__REL2">'[7]Mat+Lim+Beb'!#REF!</definedName>
    <definedName name="__REL3">'[7]Mat+Lim+Beb'!#REF!</definedName>
    <definedName name="__REV1">#REF!</definedName>
    <definedName name="__REV2">#REF!</definedName>
    <definedName name="__REV3">#REF!</definedName>
    <definedName name="__REV4">#REF!</definedName>
    <definedName name="__REV5">#REF!</definedName>
    <definedName name="__REV6">#REF!</definedName>
    <definedName name="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1">[3]aeronave!#REF!</definedName>
    <definedName name="_121_201_103">#REF!</definedName>
    <definedName name="_2">[3]aeronave!#REF!</definedName>
    <definedName name="_3">[3]aeronave!#REF!</definedName>
    <definedName name="_4">[3]aeronave!#REF!</definedName>
    <definedName name="_5">[3]aeronave!#REF!</definedName>
    <definedName name="_6">[3]aeronave!#REF!</definedName>
    <definedName name="_7">[3]aeronave!#REF!</definedName>
    <definedName name="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cc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_DAT1">#REF!</definedName>
    <definedName name="_DAT10">#REF!</definedName>
    <definedName name="_DAT11">'[5]2105010006'!#REF!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3">#REF!</definedName>
    <definedName name="_DAT4">#REF!</definedName>
    <definedName name="_DAT5">#REF!</definedName>
    <definedName name="_DAT6">#REF!</definedName>
    <definedName name="_DAT7">[8]AN20!#REF!</definedName>
    <definedName name="_DAT8">[8]AN20!#REF!</definedName>
    <definedName name="_DAT9">#REF!</definedName>
    <definedName name="_est1">#REF!</definedName>
    <definedName name="_est2">#REF!</definedName>
    <definedName name="_est3">#REF!</definedName>
    <definedName name="_est4">#REF!</definedName>
    <definedName name="_est5">#REF!</definedName>
    <definedName name="_Fill" hidden="1">#REF!</definedName>
    <definedName name="_xlnm._FilterDatabase" hidden="1">#REF!</definedName>
    <definedName name="_IMP1">[6]aeronave!#REF!</definedName>
    <definedName name="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LI10">#REF!</definedName>
    <definedName name="_LI102">#REF!</definedName>
    <definedName name="_LI104">#REF!</definedName>
    <definedName name="_LI106">#REF!</definedName>
    <definedName name="_LI108">#REF!</definedName>
    <definedName name="_LI11">#REF!</definedName>
    <definedName name="_LI110">#REF!</definedName>
    <definedName name="_LI112">#REF!</definedName>
    <definedName name="_LI113">#REF!</definedName>
    <definedName name="_LI114">#REF!</definedName>
    <definedName name="_LI116">#REF!</definedName>
    <definedName name="_li118">#REF!</definedName>
    <definedName name="_LI12">#REF!</definedName>
    <definedName name="_LI128">#REF!</definedName>
    <definedName name="_LI14">#REF!</definedName>
    <definedName name="_LI140">#REF!</definedName>
    <definedName name="_LI142">#REF!</definedName>
    <definedName name="_LI143">#REF!</definedName>
    <definedName name="_LI144">#REF!</definedName>
    <definedName name="_LI16">#REF!</definedName>
    <definedName name="_LI18">#REF!</definedName>
    <definedName name="_LI180">#REF!</definedName>
    <definedName name="_LI184">#REF!</definedName>
    <definedName name="_LI188">#REF!</definedName>
    <definedName name="_LI210">#REF!</definedName>
    <definedName name="_LI212">#REF!</definedName>
    <definedName name="_LI250">#REF!</definedName>
    <definedName name="_LI252">#REF!</definedName>
    <definedName name="_LI254">#REF!</definedName>
    <definedName name="_LI256">#REF!</definedName>
    <definedName name="_LI258">#REF!</definedName>
    <definedName name="_LI260">#REF!</definedName>
    <definedName name="_LI262">#REF!</definedName>
    <definedName name="_LI264">#REF!</definedName>
    <definedName name="_LI268">#REF!</definedName>
    <definedName name="_LI270">#REF!</definedName>
    <definedName name="_LI272">#REF!</definedName>
    <definedName name="_LI274">#REF!</definedName>
    <definedName name="_LI278">#REF!</definedName>
    <definedName name="_LI286">#REF!</definedName>
    <definedName name="_LI288">#REF!</definedName>
    <definedName name="_LI30">#REF!</definedName>
    <definedName name="_LI305">#REF!</definedName>
    <definedName name="_LI360">#REF!</definedName>
    <definedName name="_LI362">#REF!</definedName>
    <definedName name="_LI364">#REF!</definedName>
    <definedName name="_LI368">#REF!</definedName>
    <definedName name="_LI38">#REF!</definedName>
    <definedName name="_LI390">#REF!</definedName>
    <definedName name="_LI4">#REF!</definedName>
    <definedName name="_LI50">#REF!</definedName>
    <definedName name="_LI52">#REF!</definedName>
    <definedName name="_LI54">#REF!</definedName>
    <definedName name="_LI58">#REF!</definedName>
    <definedName name="_LI6">#REF!</definedName>
    <definedName name="_LI8">#REF!</definedName>
    <definedName name="_OBS1">#REF!</definedName>
    <definedName name="_OBS2">#REF!</definedName>
    <definedName name="_OBS3">#REF!</definedName>
    <definedName name="_OBS4">#REF!</definedName>
    <definedName name="_OBS5">#REF!</definedName>
    <definedName name="_OBS6">#REF!</definedName>
    <definedName name="_Order1" hidden="1">255</definedName>
    <definedName name="_Order2" hidden="1">255</definedName>
    <definedName name="_OW18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_PEX2">[13]DU!#REF!</definedName>
    <definedName name="_PR2">[13]DU!$U$24:$Y$55</definedName>
    <definedName name="_REL1">#REF!</definedName>
    <definedName name="_REL2">#REF!</definedName>
    <definedName name="_REL3">#REF!</definedName>
    <definedName name="_REV1">#REF!</definedName>
    <definedName name="_REV2">#REF!</definedName>
    <definedName name="_REV3">#REF!</definedName>
    <definedName name="_REV4">#REF!</definedName>
    <definedName name="_REV5">#REF!</definedName>
    <definedName name="_REV6">#REF!</definedName>
    <definedName name="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A">[3]aeronave!#REF!</definedName>
    <definedName name="aa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a">#REF!</definedName>
    <definedName name="aaaaaaaaaaaaaaaaaaaaaaaaaaaaaaaaa">#REF!</definedName>
    <definedName name="AgexRCN">[15]Valuation!#REF!</definedName>
    <definedName name="ag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I">[13]DU!$D$12</definedName>
    <definedName name="AjusteAdiant1" comment="Ajuste do adiantamento de clientes do estaleiro realizado pela CBO (intercompany)">-24895403.1048689</definedName>
    <definedName name="anscount" hidden="1">1</definedName>
    <definedName name="APAG">#N/A</definedName>
    <definedName name="AS2DocOpenMode" hidden="1">"AS2DocumentEdit"</definedName>
    <definedName name="ASA">#REF!</definedName>
    <definedName name="ASD">#REF!</definedName>
    <definedName name="Avg._Life">[13]DU!$D$16</definedName>
    <definedName name="B">[3]aeronave!#REF!</definedName>
    <definedName name="_xlnm.Database">#REF!</definedName>
    <definedName name="base">#REF!</definedName>
    <definedName name="base_avglife">[13]DU!$K$30</definedName>
    <definedName name="base_cashflow">[13]DU!$H$30</definedName>
    <definedName name="base_TPV">[13]DU!$J$30</definedName>
    <definedName name="BaseANT">'[16]PROJECTSAP ANT'!#REF!</definedName>
    <definedName name="BaseJun12">'[17]Consolidado JUN_2012'!$B$3:$BC$865</definedName>
    <definedName name="BBBB">#REF!</definedName>
    <definedName name="bbc2ptr">[13]Sheet2!$I$47</definedName>
    <definedName name="bbcptr">[13]Sheet2!$B$40</definedName>
    <definedName name="BC">'[18]HEDGE POSATUAL'!$A$947:$I$4510</definedName>
    <definedName name="BID">[13]DU!$G$4</definedName>
    <definedName name="BL_CONTA">'[19]BALANÇO CONSOLIDADO DEZ18 R$'!$D:$D</definedName>
    <definedName name="bmf">[13]DU!$AG$14:$AM$34</definedName>
    <definedName name="BNDES">#REF!</definedName>
    <definedName name="BPDRE">[20]BASE!$H:$H</definedName>
    <definedName name="BSMoedas" localSheetId="6">[13]!BSMoedas</definedName>
    <definedName name="BSMoedas">[13]!BSMoedas</definedName>
    <definedName name="C_">[3]aeronave!#REF!</definedName>
    <definedName name="CabDepr">#REF!</definedName>
    <definedName name="CabQuotation">#REF!</definedName>
    <definedName name="CBOAL019Ipanema">#REF!</definedName>
    <definedName name="cc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cdi">[21]CDI!$A$4:$E$1500</definedName>
    <definedName name="CDI_dia" xml:space="preserve"> 1.00040705</definedName>
    <definedName name="CheckANT">'[16]PROJECTSAP ANT'!#REF!</definedName>
    <definedName name="CIQWBGuid" hidden="1">"7047e4a7-9074-47b8-be7a-22178ebfb819"</definedName>
    <definedName name="Client">#REF!</definedName>
    <definedName name="ClientClass">[15]Valuation!$C:$C</definedName>
    <definedName name="CmdOk" localSheetId="6">[22]!CmdOk</definedName>
    <definedName name="CmdOk">[22]!CmdOk</definedName>
    <definedName name="COM">[13]DU!$C$31</definedName>
    <definedName name="CONSOLIDADOANT">'[16]PROJECTSAP ANT'!$BJ:$BJ</definedName>
    <definedName name="CONSOLIDADOYTD">'[16]PROJECTSAP YTD'!$BJ:$BJ</definedName>
    <definedName name="CONTA">[20]BASE!$B:$B</definedName>
    <definedName name="ContaANT">'[16]PROJECTSAP ANT'!$B:$B</definedName>
    <definedName name="ContaYTD">'[16]PROJECTSAP YTD'!$B:$B</definedName>
    <definedName name="contdeprec">#REF!</definedName>
    <definedName name="CostCapacityIndex">#REF!</definedName>
    <definedName name="CostLessDepreciation">[15]Valuation!#REF!</definedName>
    <definedName name="cota">[23]Cota!$A$4:$K$4229</definedName>
    <definedName name="cupom">#REF!</definedName>
    <definedName name="Current_Yield">[13]DU!$D$15</definedName>
    <definedName name="dados">#REF!</definedName>
    <definedName name="DATA">[20]BASE!$F:$F</definedName>
    <definedName name="data_corrente">[13]DU!$C$30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'[24]2104060004'!#REF!</definedName>
    <definedName name="DATA26">'[24]2104060004'!#REF!</definedName>
    <definedName name="DATA27">'[24]2104060004'!#REF!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S">[20]BASE!$B$1:$D$5</definedName>
    <definedName name="DATAV1">[13]DU!$U$24</definedName>
    <definedName name="DATAV2">[13]DU!$U$56</definedName>
    <definedName name="dddd" hidden="1">#REF!</definedName>
    <definedName name="DDFS">#REF!</definedName>
    <definedName name="DeadWheight">#REF!</definedName>
    <definedName name="DESCOL">[13]DU!$Q$5:$V$7</definedName>
    <definedName name="Descrição_da_contaYTD">'[16]PROJECTSAP YTD'!$C:$C</definedName>
    <definedName name="dfdfd">#REF!</definedName>
    <definedName name="DI_1">[13]DU!#REF!</definedName>
    <definedName name="DI_2">[13]DU!#REF!</definedName>
    <definedName name="DI_3">[13]DU!#REF!</definedName>
    <definedName name="diferenca">#REF!</definedName>
    <definedName name="dolar">#REF!</definedName>
    <definedName name="dolf">#REF!</definedName>
    <definedName name="Drafttag">#REF!</definedName>
    <definedName name="E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eee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li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ELIM">[25]CONTROLE!$F$10</definedName>
    <definedName name="Empr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EMPRESA">[20]BASE!$D:$D</definedName>
    <definedName name="Empréstimo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EQUIV">[25]CONTROLE!$F$5</definedName>
    <definedName name="ESCOLHIDO">#REF!</definedName>
    <definedName name="ESTALEIROYTD">'[16]PROJECTSAP YTD'!$AE:$AE</definedName>
    <definedName name="ESTOQUE">[25]CONTROLE!$F$7</definedName>
    <definedName name="Excluded">[15]Valuation!#REF!</definedName>
    <definedName name="EXPEC">[13]DU!$H$3:$M$7</definedName>
    <definedName name="EYClass">[15]Valuation!#REF!</definedName>
    <definedName name="f">#REF!</definedName>
    <definedName name="FAI_TRA">#REF!</definedName>
    <definedName name="FAITRA">#REF!</definedName>
    <definedName name="FAIXA1">#REF!</definedName>
    <definedName name="FAIXA10">#REF!</definedName>
    <definedName name="FAIXA11">#REF!</definedName>
    <definedName name="FAIXA12">#REF!</definedName>
    <definedName name="FAIXA2">#REF!</definedName>
    <definedName name="FAIXA3">#REF!</definedName>
    <definedName name="FAIXA4">#REF!</definedName>
    <definedName name="FAIXA5">#REF!</definedName>
    <definedName name="FAIXA6">#REF!</definedName>
    <definedName name="FAIXA7">#REF!</definedName>
    <definedName name="FAIXA8">#REF!</definedName>
    <definedName name="FAIXA9">#REF!</definedName>
    <definedName name="FAIXAS">#REF!</definedName>
    <definedName name="FB">[13]DU!#REF!</definedName>
    <definedName name="FER_BR">[13]BONDS7!$A$2:$A$70</definedName>
    <definedName name="FERIADOS">[13]Sheet1!$B$256:$B$355</definedName>
    <definedName name="feriadousa">[13]Plan1!$A$2:$A$31</definedName>
    <definedName name="FFFAI_TRA">#REF!</definedName>
    <definedName name="fgfg">#REF!</definedName>
    <definedName name="FIMTR">[13]DU!$I$9</definedName>
    <definedName name="FIMTR2">[13]DU!$I$13</definedName>
    <definedName name="FIMTRANS">[13]DU!$K$13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nçashw03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FLU">[13]DU!$C$32</definedName>
    <definedName name="flux1">[13]DU!$Q$29</definedName>
    <definedName name="flux2">[13]DU!$R$29</definedName>
    <definedName name="FOLHA" hidden="1">{#N/A,#N/A,FALSE,"Skjema 6.5"}</definedName>
    <definedName name="FormatValue">#REF!</definedName>
    <definedName name="FORMULA">#REF!</definedName>
    <definedName name="FUT_INDEX2">[13]DU!#REF!</definedName>
    <definedName name="gerencial">[13]DU!$O$14:$AE$34</definedName>
    <definedName name="_xlnm.Recorder">#REF!</definedName>
    <definedName name="GrossTonnage">#REF!</definedName>
    <definedName name="HTML_CodePage" hidden="1">1252</definedName>
    <definedName name="HTML_Control" hidden="1">{"'Índice'!$A$1:$K$49"}</definedName>
    <definedName name="HTML_Description" hidden="1">""</definedName>
    <definedName name="HTML_Email" hidden="1">""</definedName>
    <definedName name="HTML_Header" hidden="1">"Índice"</definedName>
    <definedName name="HTML_LastUpdate" hidden="1">"12/08/1999"</definedName>
    <definedName name="HTML_LineAfter" hidden="1">FALSE</definedName>
    <definedName name="HTML_LineBefore" hidden="1">FALSE</definedName>
    <definedName name="HTML_Name" hidden="1">"Rodovia das Cataratas"</definedName>
    <definedName name="HTML_OBDlg2" hidden="1">TRUE</definedName>
    <definedName name="HTML_OBDlg4" hidden="1">TRUE</definedName>
    <definedName name="HTML_OS" hidden="1">0</definedName>
    <definedName name="HTML_PathFile" hidden="1">"\\Server_1\sig\07 Julho\Informe\MeuHTML.htm"</definedName>
    <definedName name="HTML_Title" hidden="1">"Gerência de Administração e Controle de Gestão"</definedName>
    <definedName name="Ibape">#REF!</definedName>
    <definedName name="IGP">[3]aeronave!#REF!</definedName>
    <definedName name="IndReproApproach">#REF!</definedName>
    <definedName name="Inflacut">#REF!</definedName>
    <definedName name="INICIOTR">[13]DU!$G$9</definedName>
    <definedName name="INICIOTR2">[13]DU!$G$13</definedName>
    <definedName name="INICIOTRANS">[13]DU!$K$9</definedName>
    <definedName name="input">[26]MAPA!$A$2</definedName>
    <definedName name="INTERC">[25]CONTROLE!$F$6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41759.3946527778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jhj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LCTO">[27]CONTROLE!$F$13</definedName>
    <definedName name="LCTO_ATUAL">[27]LANÇAMENTOS!$E:$E</definedName>
    <definedName name="LCTO_CONTA">[27]LANÇAMENTOS!$C:$C</definedName>
    <definedName name="LCTO_EMPRESA">[27]LANÇAMENTOS!$B:$B</definedName>
    <definedName name="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NR_ENA">[25]CONTROLE!$F$8</definedName>
    <definedName name="LNR_OCE">[25]CONTROLE!$F$9</definedName>
    <definedName name="LOA">#REF!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ro1" localSheetId="6">[13]!Macro1</definedName>
    <definedName name="Macro1">[13]!Macro1</definedName>
    <definedName name="MarketApproach">#REF!</definedName>
    <definedName name="MarketValue">[15]Valuation!#REF!</definedName>
    <definedName name="merit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S">[20]BASE!$C$1</definedName>
    <definedName name="MESANO">[20]BASE!$C$3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OEDA">[20]BASE!$G:$G</definedName>
    <definedName name="NAVEGAÇÃOYTD">'[16]PROJECTSAP YTD'!$AA:$AA</definedName>
    <definedName name="NetTonnage">#REF!</definedName>
    <definedName name="next_coupon">[13]DU!$G$32</definedName>
    <definedName name="NULxRCN">[15]Valuation!#REF!</definedName>
    <definedName name="OCOYTD">'[16]PROJECTSAP YTD'!$D:$D</definedName>
    <definedName name="OFFER">[13]DU!$G$5</definedName>
    <definedName name="ONLINE">[13]DU!$Q$13:$T$37</definedName>
    <definedName name="orden">[28]base!$A$2:$A$199</definedName>
    <definedName name="origem">[13]DU!$C$29</definedName>
    <definedName name="OW13_AD2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PPAANT">'[16]PROJECTSAP ANT'!#REF!</definedName>
    <definedName name="ppppppppppppp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PREP1">#REF!</definedName>
    <definedName name="PREP2">#REF!</definedName>
    <definedName name="PREP3">#REF!</definedName>
    <definedName name="PREP4">#REF!</definedName>
    <definedName name="PREP5">#REF!</definedName>
    <definedName name="PREP6">#REF!</definedName>
    <definedName name="Previsao" hidden="1">{"'Índice'!$A$1:$K$49"}</definedName>
    <definedName name="Price_Increase">[13]DU!$D$14</definedName>
    <definedName name="Print_Area_MI">#REF!</definedName>
    <definedName name="Print_Titles_MI">#REF!</definedName>
    <definedName name="Project">#REF!</definedName>
    <definedName name="Propostas">#REF!</definedName>
    <definedName name="PRORATA1">[13]Sheet2!$A$2</definedName>
    <definedName name="Próximo_aniversário">[13]DU!$C$31</definedName>
    <definedName name="próximo_coupon">[13]DU!$G$31</definedName>
    <definedName name="PTAX">[13]DU!$D$13</definedName>
    <definedName name="PUCbond" localSheetId="6">[13]!PUCbond</definedName>
    <definedName name="PUCbond">[13]!PUCbond</definedName>
    <definedName name="q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Q2A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Rafae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Rafael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RCN">[15]Valuation!#REF!</definedName>
    <definedName name="ReplacementCost">[15]Valuation!#REF!</definedName>
    <definedName name="ReplacementCostLessDepreciation">[15]Valuation!#REF!</definedName>
    <definedName name="ReplaRecentVessels">#REF!</definedName>
    <definedName name="ReproApproach">#REF!</definedName>
    <definedName name="ReproductionCost">[15]Valuation!#REF!</definedName>
    <definedName name="ReproductionCostLessDepreciation">[15]Valuation!#REF!</definedName>
    <definedName name="rrr">#REF!</definedName>
    <definedName name="RULxFairValue">[15]Valuation!#REF!</definedName>
    <definedName name="s">#REF!</definedName>
    <definedName name="SAP_ATUAL">[27]BASE_SAP!$E:$E</definedName>
    <definedName name="SAP_CONTA">[27]BASE_SAP!$C:$C</definedName>
    <definedName name="SAP_EMPRESA">[27]BASE_SAP!$B:$B</definedName>
    <definedName name="SAPBEXdnldView" hidden="1">"477079GYMXAJU6BWH1IHASPLI"</definedName>
    <definedName name="SAPBEXsysID" hidden="1">"FWP"</definedName>
    <definedName name="sdcontab">#REF!</definedName>
    <definedName name="simul">[13]DU!$H$6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19.66</definedName>
    <definedName name="Spread_Over">[13]DU!#REF!</definedName>
    <definedName name="s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tatus">#REF!</definedName>
    <definedName name="SteelPrice">#REF!</definedName>
    <definedName name="TabDepr">#REF!</definedName>
    <definedName name="TabDez13">[15]Consolidado!$D$1:$K$2820</definedName>
    <definedName name="tabela">[13]DU!$C$30:$O$67</definedName>
    <definedName name="TableTrends">#REF!</definedName>
    <definedName name="tabpos">[13]DU!$P$14:$Y$34</definedName>
    <definedName name="TabQuotation">#REF!</definedName>
    <definedName name="TabSpecificNUL">#REF!</definedName>
    <definedName name="TabVesselsQuotation">#REF!</definedName>
    <definedName name="TAXA_JUROS_5aa">'[29]Tab-Juros'!$E$6:$F$16</definedName>
    <definedName name="TAXA_JUROS_6aa">'[29]Tab-Juros'!$B$6:$C$16</definedName>
    <definedName name="tell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a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teste" hidden="1">'[30]fluxo de caixa'!#REF!</definedName>
    <definedName name="TESTHKEY">#REF!</definedName>
    <definedName name="TESTKEYS">#REF!</definedName>
    <definedName name="TESTVKEY">#REF!</definedName>
    <definedName name="Time_at_sea">'[31]diária Navio'!$G$22,'[31]diária Navio'!$B$22</definedName>
    <definedName name="treas">[13]Sheet1!$B$31:$E$38</definedName>
    <definedName name="TRI">[20]BASE!$B$1</definedName>
    <definedName name="TRIANO">[20]BASE!$B$3</definedName>
    <definedName name="TRIANOANT">[20]BASE!$B$4</definedName>
    <definedName name="TRIANT">[20]BASE!$B$2</definedName>
    <definedName name="tx">[32]Taxa!$A$1:$C$976</definedName>
    <definedName name="tx_diária">[13]DU!$M$26</definedName>
    <definedName name="u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Último_aniversário">[13]DU!$D$17</definedName>
    <definedName name="Univas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p">#REF!</definedName>
    <definedName name="US">[21]US!$A$3:$D$999</definedName>
    <definedName name="ValCBond" localSheetId="6">[13]!ValCBond</definedName>
    <definedName name="ValCBond">[13]!ValCBond</definedName>
    <definedName name="Valdate">#REF!</definedName>
    <definedName name="VALOR">[20]BASE!$E:$E</definedName>
    <definedName name="verifiq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verifique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verigfq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VolatI" localSheetId="6">[13]!VolatI</definedName>
    <definedName name="VolatI">[13]!VolatI</definedName>
    <definedName name="wrinic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wrn.akerr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wrn.AkerRGI96.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wrn.ALLE._.ÅRSKJEMAER.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wrn.ANNUAL._.ACCOUNTS._.FORM." hidden="1">{#N/A,#N/A,FALSE,"FORM 6.1 ";#N/A,#N/A,FALSE,"FORM 6.2";#N/A,#N/A,FALSE,"FORM 6.3";#N/A,#N/A,FALSE,"FORM 6.4";#N/A,#N/A,FALSE,"FORM 6.5";#N/A,#N/A,FALSE,"FORM 6.6 ";#N/A,#N/A,FALSE,"FORM 6.7 ";#N/A,#N/A,FALSE,"FORM 6.8 ";#N/A,#N/A,FALSE,"FORM 6.9";#N/A,#N/A,FALSE,"FORM 6.10 ";#N/A,#N/A,FALSE,"FORM 6.11 ";#N/A,#N/A,FALSE,"FORM 6.12 ";#N/A,#N/A,FALSE,"FORM 6.13 ";#N/A,#N/A,FALSE,"FORM 6.14";#N/A,#N/A,FALSE,"FORM 6.15 ";#N/A,#N/A,FALSE,"FORM 6.16 ";#N/A,#N/A,FALSE,"FORM 6.17 ";#N/A,#N/A,FALSE,"FORM 6.18 ";#N/A,#N/A,FALSE,"FORM 6.19 ";#N/A,#N/A,FALSE,"FORM 6.20 ";#N/A,#N/A,FALSE,"FORM 6.21";#N/A,#N/A,FALSE,"FORM 6.22 ";#N/A,#N/A,FALSE,"FORM 6.23 ";#N/A,#N/A,FALSE,"FORM 6.24 ";#N/A,#N/A,FALSE,"FORM 6.25";#N/A,#N/A,FALSE,"FORM 6.26 ";#N/A,#N/A,FALSE,"FORM 6.27";#N/A,#N/A,FALSE,"FORM 6.28 ";#N/A,#N/A,FALSE,"FORM 6.29";#N/A,#N/A,FALSE,"FORM 6.30";#N/A,#N/A,FALSE,"FORM 6.31"}</definedName>
    <definedName name="wrn.aogt." hidden="1">{#N/A,#N/A,FALSE,"Res_Albatross";#N/A,#N/A,FALSE,"Bal_Albatross";#N/A,#N/A,FALSE,"Kont_Albatross";#N/A,#N/A,FALSE,"Note 1-5";#N/A,#N/A,FALSE,"Note 6-9";#N/A,#N/A,FALSE,"Bal_note10-14";#N/A,#N/A,FALSE,"Note 15-16";#N/A,#N/A,FALSE,"Note 17-19";#N/A,#N/A,FALSE,"Note 20-23";#N/A,#N/A,FALSE,"Nøkkeltall"}</definedName>
    <definedName name="wrn.ddd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wrn.EKSKL.._.PM._.FORM." hidden="1">{#N/A,#N/A,TRUE,"Skjema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6.30"}</definedName>
    <definedName name="wrn.EKSKL.._.PM._.SKJEMAER." hidden="1">{#N/A,#N/A,TRUE,"Skjema 6.5";#N/A,#N/A,TRUE,"Skjema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6.30";#N/A,#N/A,TRUE,"Skjema 6.31b"}</definedName>
    <definedName name="wrn.fff" hidden="1">{#N/A,#N/A,FALSE,"Res.regn.Aker a.s";#N/A,#N/A,FALSE,"Balanse3112.Aker a.s";#N/A,#N/A,FALSE,"Kont.anal.Aker a.s ";#N/A,#N/A,FALSE,"Noter 1-2.Aker a.s";#N/A,#N/A,FALSE,"Noter 3-7.Aker a.s";#N/A,#N/A,FALSE,"Rev.beretning 95"}</definedName>
    <definedName name="wrn.ffg" hidden="1">{#N/A,#N/A,FALSE,"REGNSKAPSUTDRAG DIVISJON";#N/A,#N/A,FALSE,"Nøkkeltall"}</definedName>
    <definedName name="wrn.gleachår.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wrn.holding." hidden="1">{#N/A,#N/A,FALSE,"forside";#N/A,#N/A,FALSE,"ResRegn.A-kons.";#N/A,#N/A,FALSE,"Bal3112.A-kons.";#N/A,#N/A,FALSE,"Kont.a.A-kons.";#N/A,#N/A,FALSE,"Note 4-10";#N/A,#N/A,FALSE,"Noter Balanse.A-kons.";#N/A,#N/A,FALSE,"Note 17-18.A-kons. ";#N/A,#N/A,FALSE,"Note 20-22.A-kons.";#N/A,#N/A,FALSE,"Note 23 A-kons.";#N/A,#N/A,FALSE,"Note 24-31.A-kons.";#N/A,#N/A,FALSE,"Nøkkeltall"}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NT.._.MELLOMV." hidden="1">{#N/A,#N/A,FALSE,"Skjema 6.5"}</definedName>
    <definedName name="wrn.Proforma._.1." hidden="1">{"side1",#N/A,FALSE,"ResRegn.A-kons.";"Side2",#N/A,FALSE,"Bal3112.A-kons."}</definedName>
    <definedName name="wrn.reg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wrn.Regn95.xls.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wrn.RegnAker.xls." hidden="1">{#N/A,#N/A,FALSE,"Res.regn.Aker a.s";#N/A,#N/A,FALSE,"Balanse3112.Aker a.s";#N/A,#N/A,FALSE,"Kont.anal.Aker a.s ";#N/A,#N/A,FALSE,"Noter 1-2.Aker a.s";#N/A,#N/A,FALSE,"Noter 3-7.Aker a.s";#N/A,#N/A,FALSE,"Rev.beretning 95"}</definedName>
    <definedName name="wrn.telpepas.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wrn.test" hidden="1">{"test",#N/A,FALSE,"ResRegn.A-kons.";"test",#N/A,FALSE,"Note11-12";"test1",#N/A,FALSE,"Note11-12"}</definedName>
    <definedName name="wrn.test2." hidden="1">{"test",#N/A,FALSE,"ResRegn.A-kons.";"test",#N/A,FALSE,"Note11-12";"test1",#N/A,FALSE,"Note11-12"}</definedName>
    <definedName name="wrn.Utdr_div.xls." hidden="1">{#N/A,#N/A,FALSE,"REGNSKAPSUTDRAG DIVISJON";#N/A,#N/A,FALSE,"Nøkkeltall"}</definedName>
    <definedName name="wrn.uuu" hidden="1">{"side1",#N/A,FALSE,"ResRegn.A-kons.";"Side2",#N/A,FALSE,"Bal3112.A-kons."}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va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" hidden="1">#REF!</definedName>
    <definedName name="XREF_COLUMN_1" hidden="1">#REF!</definedName>
    <definedName name="XRefColumnsCount" hidden="1">1</definedName>
    <definedName name="XRefCopy1" hidden="1">#REF!</definedName>
    <definedName name="XRefCopy10" hidden="1">'[33]Média stock options'!#REF!</definedName>
    <definedName name="XRefCopy11" hidden="1">'[33]May 1998 lote 4'!#REF!</definedName>
    <definedName name="XRefCopy12" hidden="1">'[33]Média stock options'!#REF!</definedName>
    <definedName name="XRefCopy13" hidden="1">'[33]Média stock options'!#REF!</definedName>
    <definedName name="XRefCopy15" hidden="1">'[33]Média stock options'!#REF!</definedName>
    <definedName name="XRefCopy2" hidden="1">#REF!</definedName>
    <definedName name="XRefCopy3" hidden="1">#REF!</definedName>
    <definedName name="XRefCopy4" hidden="1">#REF!</definedName>
    <definedName name="XRefCopy5" hidden="1">#REF!</definedName>
    <definedName name="XRefCopy6" hidden="1">#REF!</definedName>
    <definedName name="XRefCopy9" hidden="1">'[33]Média stock options'!#REF!</definedName>
    <definedName name="XRefCopyRangeCount" hidden="1">7</definedName>
    <definedName name="XRefPaste11" hidden="1">'[33]Média stock options'!#REF!</definedName>
    <definedName name="XRefPaste14" hidden="1">'[33]Média stock options'!#REF!</definedName>
    <definedName name="XRefPasteRangeCount" hidden="1">15</definedName>
    <definedName name="xx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x">'[34]Mat+Lim+Beb+"Spot"'!#REF!</definedName>
    <definedName name="y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YTD">'[16]PROJECTSAP YTD'!#REF!</definedName>
    <definedName name="ZEROCOUPON">[13]DU!$AH$3:$AK$68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8" l="1"/>
  <c r="G21" i="18"/>
  <c r="G36" i="18"/>
  <c r="G45" i="18"/>
  <c r="G62" i="18"/>
  <c r="G75" i="18"/>
  <c r="G90" i="18"/>
  <c r="G99" i="18"/>
  <c r="C62" i="18"/>
  <c r="D62" i="18"/>
  <c r="E62" i="18"/>
  <c r="F62" i="18"/>
  <c r="K62" i="18"/>
  <c r="L62" i="18"/>
  <c r="M62" i="18"/>
  <c r="N62" i="18"/>
  <c r="O62" i="18"/>
  <c r="Z8" i="22"/>
  <c r="Z12" i="22"/>
  <c r="Z11" i="22"/>
  <c r="Z17" i="22"/>
  <c r="Y12" i="22"/>
  <c r="Y11" i="22"/>
  <c r="S8" i="22" l="1"/>
  <c r="L17" i="22"/>
  <c r="M17" i="22"/>
  <c r="N17" i="22"/>
  <c r="U17" i="22"/>
  <c r="U8" i="22"/>
  <c r="T8" i="22" l="1"/>
  <c r="T17" i="22"/>
  <c r="R10" i="22" l="1"/>
  <c r="R8" i="22"/>
  <c r="R17" i="22"/>
  <c r="C75" i="18" l="1"/>
  <c r="D75" i="18"/>
  <c r="E75" i="18"/>
  <c r="F75" i="18"/>
  <c r="K75" i="18"/>
  <c r="L75" i="18"/>
  <c r="M75" i="18"/>
  <c r="N75" i="18"/>
  <c r="O75" i="18"/>
  <c r="K8" i="18"/>
  <c r="L8" i="18"/>
  <c r="M8" i="18"/>
  <c r="N8" i="18"/>
  <c r="O8" i="18"/>
  <c r="C8" i="18"/>
  <c r="D8" i="18"/>
  <c r="E8" i="18"/>
  <c r="F8" i="18"/>
  <c r="P17" i="22" l="1"/>
  <c r="Q17" i="22"/>
  <c r="M8" i="22"/>
  <c r="L8" i="22"/>
  <c r="P8" i="22"/>
  <c r="N8" i="22"/>
  <c r="Q8" i="22" l="1"/>
  <c r="G7" i="21" l="1"/>
  <c r="G19" i="21"/>
  <c r="G37" i="20"/>
  <c r="N9" i="22" l="1"/>
  <c r="N10" i="22" s="1"/>
</calcChain>
</file>

<file path=xl/sharedStrings.xml><?xml version="1.0" encoding="utf-8"?>
<sst xmlns="http://schemas.openxmlformats.org/spreadsheetml/2006/main" count="474" uniqueCount="140">
  <si>
    <t>Guia de Informações Históricas</t>
  </si>
  <si>
    <t>Conteúdo</t>
  </si>
  <si>
    <t>1. Premissas Gerais</t>
  </si>
  <si>
    <t>2. Balanço Patrimonial</t>
  </si>
  <si>
    <t>3. Demonstração de Resultado do Exerício (DRE)</t>
  </si>
  <si>
    <t>4. Fluxo de Caixa</t>
  </si>
  <si>
    <t>5. Medições não Contábeis</t>
  </si>
  <si>
    <t>6. Indicadores Operacionais</t>
  </si>
  <si>
    <t>Premissas Gerais</t>
  </si>
  <si>
    <t>Este Guia é baseado nas seguintes premissas:</t>
  </si>
  <si>
    <t>Dados históricos desde 2017</t>
  </si>
  <si>
    <r>
      <t xml:space="preserve">Periodicidade: </t>
    </r>
    <r>
      <rPr>
        <sz val="10"/>
        <color rgb="FF0B56A6"/>
        <rFont val="Arial Narrow"/>
        <family val="2"/>
      </rPr>
      <t>Anual, Trimestral e Semestral</t>
    </r>
  </si>
  <si>
    <r>
      <t xml:space="preserve">Normas Contábeis: </t>
    </r>
    <r>
      <rPr>
        <sz val="10"/>
        <color rgb="FF0B56A6"/>
        <rFont val="Arial Narrow"/>
        <family val="2"/>
      </rPr>
      <t>Pronunciamentos emitidos pelo CPC em acordo com o IFRS emitido pelo IASB</t>
    </r>
  </si>
  <si>
    <r>
      <t xml:space="preserve">Moeda: </t>
    </r>
    <r>
      <rPr>
        <sz val="10"/>
        <color rgb="FF0B56A6"/>
        <rFont val="Arial Narrow"/>
        <family val="2"/>
      </rPr>
      <t>Reais, exceto quando indicado de outra forma</t>
    </r>
  </si>
  <si>
    <t>Negócios</t>
  </si>
  <si>
    <t>Atividades</t>
  </si>
  <si>
    <r>
      <t xml:space="preserve">Embarcações de Apoio </t>
    </r>
    <r>
      <rPr>
        <i/>
        <sz val="10"/>
        <color rgb="FF0B56A6"/>
        <rFont val="Arial Narrow"/>
        <family val="2"/>
      </rPr>
      <t>Offshore</t>
    </r>
  </si>
  <si>
    <t>Estaleiros</t>
  </si>
  <si>
    <t>Estaleiro Aliança: utilizado na conversão, manutenção e reparo de embarcações, e também como base de apoio às operações</t>
  </si>
  <si>
    <t>Balanço Patrimonial</t>
  </si>
  <si>
    <t>Informações financeiras consolidadas - Valores em milhares de Reais para o final do período</t>
  </si>
  <si>
    <t>3M21</t>
  </si>
  <si>
    <t>6M21</t>
  </si>
  <si>
    <t>9M21</t>
  </si>
  <si>
    <t>3M22</t>
  </si>
  <si>
    <t>6M22</t>
  </si>
  <si>
    <t>9M22</t>
  </si>
  <si>
    <t>3M23</t>
  </si>
  <si>
    <t>6M23</t>
  </si>
  <si>
    <t>ATIVO</t>
  </si>
  <si>
    <t>CIRCULANTE</t>
  </si>
  <si>
    <t>Caixa e equivalentes de caixa</t>
  </si>
  <si>
    <t>Aplicações financeiras de curto prazo</t>
  </si>
  <si>
    <t>Contas a receber</t>
  </si>
  <si>
    <t>Estoques</t>
  </si>
  <si>
    <t xml:space="preserve"> - </t>
  </si>
  <si>
    <t>Instrumentos financeiros derivativos</t>
  </si>
  <si>
    <t>Despesas antecipadas</t>
  </si>
  <si>
    <t>Outros ativos</t>
  </si>
  <si>
    <t>Contas a receber sobre venda de ativo</t>
  </si>
  <si>
    <t>Mobilização de embarcações</t>
  </si>
  <si>
    <t>NÃO CIRCULANTE</t>
  </si>
  <si>
    <t>Aplicações financeiras restritas</t>
  </si>
  <si>
    <t>Ativo indenizatório</t>
  </si>
  <si>
    <t>Imposto de renda e contribuição social diferidos</t>
  </si>
  <si>
    <t>-</t>
  </si>
  <si>
    <t>Depósitos judiciais</t>
  </si>
  <si>
    <t>Imobilizado</t>
  </si>
  <si>
    <t>Intangível</t>
  </si>
  <si>
    <t>Direito de uso</t>
  </si>
  <si>
    <t>PASSIVO E PATRIMÔNIO LÍQUIDO</t>
  </si>
  <si>
    <t>Fornecedores e outras contas a pagar</t>
  </si>
  <si>
    <t>Empréstimos e financiamentos</t>
  </si>
  <si>
    <t>Salários e encargos trabalhistas</t>
  </si>
  <si>
    <t>Imposto e contribuições a pagar</t>
  </si>
  <si>
    <t>Passivo de arrendamento</t>
  </si>
  <si>
    <t>Contas a pagar a Partes relacionadas</t>
  </si>
  <si>
    <t>Provisão de contingências</t>
  </si>
  <si>
    <t>PATRIMÔNIO LÍQUIDO</t>
  </si>
  <si>
    <t>Capital social</t>
  </si>
  <si>
    <t>Reserva de capital</t>
  </si>
  <si>
    <t>Ajuste de avaliação patrimonial</t>
  </si>
  <si>
    <t>Prejuízos acumulados</t>
  </si>
  <si>
    <t>Valores em milhares de Dólares americanos</t>
  </si>
  <si>
    <t>(1)</t>
  </si>
  <si>
    <t>(2)</t>
  </si>
  <si>
    <t>(1) Informações obtidas considerando a moeda funcional da Companhia R$</t>
  </si>
  <si>
    <t>(2) Informações obtidas considerando a moeda funcional da Companhia USD</t>
  </si>
  <si>
    <t>Demonstração do Resultado do Exercício</t>
  </si>
  <si>
    <t>Informações financeiras consolidadas - Valores em milhares de Reais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</si>
  <si>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</si>
  <si>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</si>
  <si>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</si>
  <si>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</si>
  <si>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</si>
  <si>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</si>
  <si>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</si>
  <si>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</si>
  <si>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</si>
  <si>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</si>
  <si>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</si>
  <si>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</si>
  <si>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</si>
  <si>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</si>
  <si>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Receitas de serviços prestados</t>
  </si>
  <si>
    <t>Custos dos serviços prestados</t>
  </si>
  <si>
    <t>Lucro bruto</t>
  </si>
  <si>
    <t>Despesas gerais e administrativas</t>
  </si>
  <si>
    <t>Provisão para perda de Valor Recuperável</t>
  </si>
  <si>
    <t>Outras receitas (despesas) operacionais, líquidas</t>
  </si>
  <si>
    <t>Lucro Operacional</t>
  </si>
  <si>
    <t>Receitas Financeiras</t>
  </si>
  <si>
    <t>Despesas Financeiras</t>
  </si>
  <si>
    <t>Resultado com derivativos</t>
  </si>
  <si>
    <t>Variação cambial, líquida</t>
  </si>
  <si>
    <t>Lucro (prejuízo) antes do imposto de renda e da contribuição social</t>
  </si>
  <si>
    <t>Imposto de renda e contribuição social: Correntes</t>
  </si>
  <si>
    <t>Imposto de renda e contribuição social: Diferidos</t>
  </si>
  <si>
    <t>Lucro (prejuízo) líquido do período</t>
  </si>
  <si>
    <t>Fluxo de Caixa</t>
  </si>
  <si>
    <t>CAIXA E EQUIVALENTES DE CAIXA NO INÍCIO DO EXERCÍCIO</t>
  </si>
  <si>
    <t>Caixa líquido gerado pelas (aplicado nas) atividades operacionais</t>
  </si>
  <si>
    <t>Caixa líquido gerado pelas (aplicado nas) atividades de investimentos</t>
  </si>
  <si>
    <t>Caixa líquido gerado pelas (aplicado nas) atividades de financiamentos</t>
  </si>
  <si>
    <t>Ganhos (perdas) cambiais sobre caixa e contas garantidas</t>
  </si>
  <si>
    <t>CAIXA E EQUIVALENTES DE CAIXA NO FINAL DO EXERCÍCIO</t>
  </si>
  <si>
    <t>Medições não Contábeis</t>
  </si>
  <si>
    <t>Informações financeiras consolidadas - Valores em milhares de Reais, exceto quando indicado de outra forma</t>
  </si>
  <si>
    <t>Período</t>
  </si>
  <si>
    <t>LAJIDA (EBITDA)</t>
  </si>
  <si>
    <t>Últimos 12 meses</t>
  </si>
  <si>
    <t>EBITDA Ajustado</t>
  </si>
  <si>
    <t>Margem EBITDA Ajustada (%)</t>
  </si>
  <si>
    <t>Dívida Bruta</t>
  </si>
  <si>
    <t>Fim do período</t>
  </si>
  <si>
    <t>Dívida Líquida</t>
  </si>
  <si>
    <t>Dívida Líquida / EBITDA</t>
  </si>
  <si>
    <t>Fim do periodo / Últimos 12 meses</t>
  </si>
  <si>
    <t>Dívida Líquida / EBITDA Ajustado</t>
  </si>
  <si>
    <t>Indicadores Operacionais</t>
  </si>
  <si>
    <t>Informações em percentual, conforme cálculo indicado nas notas explicativas</t>
  </si>
  <si>
    <t>Taxa de ocupação da frota ¹</t>
  </si>
  <si>
    <t>3M20</t>
  </si>
  <si>
    <t>6M20</t>
  </si>
  <si>
    <t>9M20</t>
  </si>
  <si>
    <t>Downtime ²</t>
  </si>
  <si>
    <t>(1) Quantidade de embarcações em período de operação / total de embarcações da frota, poderados pela quantidade de dias de cada mês</t>
  </si>
  <si>
    <t>(2) Percentual de receita potencial não faturada devido à inoperabilidade de embarcações no período de contrato</t>
  </si>
  <si>
    <t>3T23</t>
  </si>
  <si>
    <t>9M23</t>
  </si>
  <si>
    <t>4T23</t>
  </si>
  <si>
    <t>Outros tributos a recuperar</t>
  </si>
  <si>
    <t>Tributos sobre o lucro</t>
  </si>
  <si>
    <t>1T24</t>
  </si>
  <si>
    <t>3M24</t>
  </si>
  <si>
    <t>6M24</t>
  </si>
  <si>
    <t>2T24</t>
  </si>
  <si>
    <r>
      <t xml:space="preserve">45 embarcações de apoio à Exploração &amp; Produção </t>
    </r>
    <r>
      <rPr>
        <i/>
        <sz val="10"/>
        <color rgb="FF0B56A6"/>
        <rFont val="Arial Narrow"/>
        <family val="2"/>
      </rPr>
      <t>Offshore</t>
    </r>
  </si>
  <si>
    <t>3T24</t>
  </si>
  <si>
    <t>9M24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</si>
</sst>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\ #,##0_);_(\ \(#,##0\);_(\ \-_);_(@_)"/>
    <numFmt numFmtId="165" formatCode="_(* #,##0_);_(* \(#,##0\);_(* &quot;-&quot;??_);_(@_)"/>
    <numFmt numFmtId="166" formatCode="0.0%"/>
    <numFmt numFmtId="167" formatCode="0.0"/>
    <numFmt numFmtId="168" formatCode="_(\ #,##0.0000_);_(\ \(#,##0.0000\);_(\ \-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rgb="FF0B56A6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color theme="3"/>
      <name val="Arial Narrow"/>
      <family val="2"/>
    </font>
    <font>
      <sz val="10"/>
      <color theme="3"/>
      <name val="Arial Narrow"/>
      <family val="2"/>
    </font>
    <font>
      <sz val="10"/>
      <color theme="0"/>
      <name val="Arial Narrow"/>
      <family val="2"/>
    </font>
    <font>
      <b/>
      <sz val="10"/>
      <color rgb="FF0B56A6"/>
      <name val="Arial Narrow"/>
      <family val="2"/>
    </font>
    <font>
      <b/>
      <sz val="10"/>
      <color rgb="FF000080"/>
      <name val="Arial Narrow"/>
      <family val="2"/>
    </font>
    <font>
      <sz val="10"/>
      <color rgb="FF0B56A6"/>
      <name val="Arial Narrow"/>
      <family val="2"/>
    </font>
    <font>
      <b/>
      <sz val="10"/>
      <color theme="0"/>
      <name val="Arial Narrow"/>
      <family val="2"/>
    </font>
    <font>
      <b/>
      <sz val="16"/>
      <color theme="0"/>
      <name val="Arial Narrow"/>
      <family val="2"/>
    </font>
    <font>
      <sz val="16"/>
      <color theme="1"/>
      <name val="Arial Narrow"/>
      <family val="2"/>
    </font>
    <font>
      <sz val="16"/>
      <color theme="0"/>
      <name val="Arial Narrow"/>
      <family val="2"/>
    </font>
    <font>
      <b/>
      <sz val="16"/>
      <color theme="1"/>
      <name val="Arial Narrow"/>
      <family val="2"/>
    </font>
    <font>
      <b/>
      <sz val="16"/>
      <color theme="7" tint="-0.249977111117893"/>
      <name val="Arial Narrow"/>
      <family val="2"/>
    </font>
    <font>
      <sz val="16"/>
      <name val="Arial Narrow"/>
      <family val="2"/>
    </font>
    <font>
      <sz val="16"/>
      <color rgb="FF0000FF"/>
      <name val="Arial Narrow"/>
      <family val="2"/>
    </font>
    <font>
      <b/>
      <sz val="16"/>
      <color rgb="FF0B56A6"/>
      <name val="Arial Narrow"/>
      <family val="2"/>
    </font>
    <font>
      <b/>
      <sz val="16"/>
      <color rgb="FFF47A04"/>
      <name val="Arial Narrow"/>
      <family val="2"/>
    </font>
    <font>
      <i/>
      <sz val="16"/>
      <color theme="1"/>
      <name val="Arial Narrow"/>
      <family val="2"/>
    </font>
    <font>
      <b/>
      <i/>
      <sz val="16"/>
      <color theme="1"/>
      <name val="Arial Narrow"/>
      <family val="2"/>
    </font>
    <font>
      <b/>
      <sz val="30"/>
      <color rgb="FF0B56A6"/>
      <name val="Frutiger 45 Light"/>
    </font>
    <font>
      <i/>
      <sz val="10"/>
      <color rgb="FF0B56A6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vertAlign val="superscript"/>
      <sz val="16"/>
      <color theme="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B56A6"/>
        <bgColor indexed="64"/>
      </patternFill>
    </fill>
    <fill>
      <patternFill patternType="solid">
        <fgColor rgb="FFF47A0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5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93">
    <xf numFmtId="0" fontId="0" fillId="0" borderId="0" xfId="0"/>
    <xf numFmtId="0" fontId="4" fillId="0" borderId="0" xfId="0" applyFont="1"/>
    <xf numFmtId="0" fontId="6" fillId="0" borderId="0" xfId="4" applyFont="1"/>
    <xf numFmtId="0" fontId="7" fillId="0" borderId="0" xfId="4" applyFont="1" applyAlignment="1">
      <alignment vertical="center"/>
    </xf>
    <xf numFmtId="0" fontId="8" fillId="0" borderId="0" xfId="4" applyFont="1"/>
    <xf numFmtId="0" fontId="9" fillId="0" borderId="6" xfId="4" applyFont="1" applyBorder="1" applyAlignment="1">
      <alignment horizontal="left" vertical="center"/>
    </xf>
    <xf numFmtId="165" fontId="9" fillId="0" borderId="6" xfId="4" applyNumberFormat="1" applyFont="1" applyBorder="1" applyAlignment="1">
      <alignment vertical="center"/>
    </xf>
    <xf numFmtId="0" fontId="9" fillId="0" borderId="6" xfId="4" applyFont="1" applyBorder="1"/>
    <xf numFmtId="0" fontId="10" fillId="0" borderId="0" xfId="4" applyFont="1" applyAlignment="1">
      <alignment vertical="center"/>
    </xf>
    <xf numFmtId="0" fontId="11" fillId="0" borderId="0" xfId="4" applyFont="1" applyAlignment="1">
      <alignment horizontal="left" readingOrder="1"/>
    </xf>
    <xf numFmtId="0" fontId="8" fillId="0" borderId="0" xfId="4" applyFont="1" applyAlignment="1">
      <alignment vertical="center"/>
    </xf>
    <xf numFmtId="0" fontId="7" fillId="0" borderId="0" xfId="4" applyFont="1" applyAlignment="1">
      <alignment vertical="center" wrapText="1"/>
    </xf>
    <xf numFmtId="0" fontId="7" fillId="0" borderId="0" xfId="4" applyFont="1" applyAlignment="1">
      <alignment horizontal="left" vertical="center" wrapText="1"/>
    </xf>
    <xf numFmtId="0" fontId="13" fillId="4" borderId="3" xfId="4" applyFont="1" applyFill="1" applyBorder="1" applyAlignment="1">
      <alignment horizontal="center" vertical="center"/>
    </xf>
    <xf numFmtId="0" fontId="12" fillId="3" borderId="3" xfId="4" applyFont="1" applyFill="1" applyBorder="1" applyAlignment="1">
      <alignment horizontal="left" vertical="center"/>
    </xf>
    <xf numFmtId="165" fontId="12" fillId="3" borderId="4" xfId="4" applyNumberFormat="1" applyFont="1" applyFill="1" applyBorder="1" applyAlignment="1">
      <alignment horizontal="left" vertical="center"/>
    </xf>
    <xf numFmtId="0" fontId="12" fillId="3" borderId="4" xfId="4" applyFont="1" applyFill="1" applyBorder="1" applyAlignment="1">
      <alignment horizontal="left"/>
    </xf>
    <xf numFmtId="0" fontId="12" fillId="3" borderId="5" xfId="4" applyFont="1" applyFill="1" applyBorder="1" applyAlignment="1">
      <alignment horizontal="left"/>
    </xf>
    <xf numFmtId="0" fontId="14" fillId="4" borderId="1" xfId="0" applyFont="1" applyFill="1" applyBorder="1"/>
    <xf numFmtId="0" fontId="14" fillId="4" borderId="1" xfId="0" applyFont="1" applyFill="1" applyBorder="1" applyAlignment="1">
      <alignment horizontal="center"/>
    </xf>
    <xf numFmtId="0" fontId="15" fillId="0" borderId="0" xfId="0" applyFont="1"/>
    <xf numFmtId="0" fontId="15" fillId="2" borderId="0" xfId="0" applyFont="1" applyFill="1" applyAlignment="1">
      <alignment horizontal="center"/>
    </xf>
    <xf numFmtId="0" fontId="16" fillId="4" borderId="1" xfId="0" applyFont="1" applyFill="1" applyBorder="1"/>
    <xf numFmtId="0" fontId="15" fillId="4" borderId="1" xfId="0" applyFont="1" applyFill="1" applyBorder="1"/>
    <xf numFmtId="0" fontId="15" fillId="0" borderId="0" xfId="0" applyFont="1" applyAlignment="1">
      <alignment horizontal="center"/>
    </xf>
    <xf numFmtId="0" fontId="18" fillId="0" borderId="0" xfId="0" applyFont="1"/>
    <xf numFmtId="164" fontId="15" fillId="0" borderId="0" xfId="0" applyNumberFormat="1" applyFont="1"/>
    <xf numFmtId="0" fontId="17" fillId="0" borderId="0" xfId="0" applyFont="1"/>
    <xf numFmtId="0" fontId="21" fillId="0" borderId="1" xfId="0" applyFont="1" applyBorder="1"/>
    <xf numFmtId="164" fontId="19" fillId="2" borderId="0" xfId="2" applyNumberFormat="1" applyFont="1" applyFill="1" applyAlignment="1">
      <alignment horizontal="center"/>
    </xf>
    <xf numFmtId="164" fontId="21" fillId="2" borderId="1" xfId="0" applyNumberFormat="1" applyFont="1" applyFill="1" applyBorder="1" applyAlignment="1">
      <alignment horizontal="center"/>
    </xf>
    <xf numFmtId="164" fontId="15" fillId="2" borderId="0" xfId="0" applyNumberFormat="1" applyFont="1" applyFill="1" applyAlignment="1">
      <alignment horizontal="center"/>
    </xf>
    <xf numFmtId="164" fontId="18" fillId="2" borderId="0" xfId="0" applyNumberFormat="1" applyFont="1" applyFill="1" applyAlignment="1">
      <alignment horizontal="center"/>
    </xf>
    <xf numFmtId="164" fontId="20" fillId="2" borderId="0" xfId="2" applyNumberFormat="1" applyFont="1" applyFill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0" fontId="21" fillId="0" borderId="0" xfId="0" applyFont="1"/>
    <xf numFmtId="0" fontId="21" fillId="0" borderId="2" xfId="0" applyFont="1" applyBorder="1"/>
    <xf numFmtId="164" fontId="21" fillId="2" borderId="0" xfId="0" applyNumberFormat="1" applyFont="1" applyFill="1" applyAlignment="1">
      <alignment horizontal="center"/>
    </xf>
    <xf numFmtId="166" fontId="15" fillId="2" borderId="0" xfId="1" applyNumberFormat="1" applyFont="1" applyFill="1" applyAlignment="1">
      <alignment horizontal="center"/>
    </xf>
    <xf numFmtId="0" fontId="14" fillId="5" borderId="1" xfId="0" applyFont="1" applyFill="1" applyBorder="1"/>
    <xf numFmtId="0" fontId="0" fillId="0" borderId="0" xfId="0" applyAlignment="1">
      <alignment horizontal="left"/>
    </xf>
    <xf numFmtId="164" fontId="21" fillId="2" borderId="2" xfId="2" applyNumberFormat="1" applyFont="1" applyFill="1" applyBorder="1" applyAlignment="1">
      <alignment horizontal="center"/>
    </xf>
    <xf numFmtId="3" fontId="15" fillId="2" borderId="0" xfId="0" applyNumberFormat="1" applyFont="1" applyFill="1" applyAlignment="1">
      <alignment horizontal="center"/>
    </xf>
    <xf numFmtId="0" fontId="25" fillId="0" borderId="0" xfId="0" applyFont="1"/>
    <xf numFmtId="0" fontId="27" fillId="0" borderId="0" xfId="0" applyFont="1"/>
    <xf numFmtId="0" fontId="29" fillId="5" borderId="1" xfId="0" quotePrefix="1" applyFont="1" applyFill="1" applyBorder="1" applyAlignment="1">
      <alignment horizontal="center"/>
    </xf>
    <xf numFmtId="167" fontId="15" fillId="2" borderId="0" xfId="0" applyNumberFormat="1" applyFont="1" applyFill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164" fontId="19" fillId="0" borderId="0" xfId="2" applyNumberFormat="1" applyFont="1" applyFill="1" applyAlignment="1">
      <alignment horizontal="center"/>
    </xf>
    <xf numFmtId="164" fontId="15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21" fillId="0" borderId="2" xfId="2" applyNumberFormat="1" applyFont="1" applyFill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0" fontId="14" fillId="4" borderId="0" xfId="0" applyFont="1" applyFill="1" applyAlignment="1">
      <alignment horizontal="center"/>
    </xf>
    <xf numFmtId="3" fontId="15" fillId="0" borderId="0" xfId="0" applyNumberFormat="1" applyFont="1" applyAlignment="1">
      <alignment horizontal="center"/>
    </xf>
    <xf numFmtId="166" fontId="15" fillId="0" borderId="0" xfId="1" applyNumberFormat="1" applyFont="1" applyFill="1" applyAlignment="1">
      <alignment horizontal="center"/>
    </xf>
    <xf numFmtId="167" fontId="15" fillId="0" borderId="0" xfId="0" applyNumberFormat="1" applyFont="1" applyAlignment="1">
      <alignment horizontal="center"/>
    </xf>
    <xf numFmtId="3" fontId="15" fillId="0" borderId="0" xfId="0" applyNumberFormat="1" applyFont="1"/>
    <xf numFmtId="0" fontId="14" fillId="0" borderId="0" xfId="0" applyFont="1"/>
    <xf numFmtId="0" fontId="29" fillId="0" borderId="0" xfId="0" quotePrefix="1" applyFont="1" applyAlignment="1">
      <alignment horizontal="center"/>
    </xf>
    <xf numFmtId="0" fontId="22" fillId="0" borderId="2" xfId="0" applyFont="1" applyBorder="1"/>
    <xf numFmtId="164" fontId="22" fillId="0" borderId="2" xfId="2" applyNumberFormat="1" applyFont="1" applyFill="1" applyBorder="1" applyAlignment="1">
      <alignment horizontal="center"/>
    </xf>
    <xf numFmtId="0" fontId="22" fillId="0" borderId="1" xfId="0" applyFont="1" applyBorder="1"/>
    <xf numFmtId="0" fontId="22" fillId="0" borderId="0" xfId="0" applyFont="1"/>
    <xf numFmtId="164" fontId="22" fillId="2" borderId="0" xfId="0" applyNumberFormat="1" applyFont="1" applyFill="1" applyAlignment="1">
      <alignment horizontal="center"/>
    </xf>
    <xf numFmtId="164" fontId="22" fillId="0" borderId="0" xfId="0" applyNumberFormat="1" applyFont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0" fontId="29" fillId="5" borderId="1" xfId="0" quotePrefix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21" fillId="0" borderId="0" xfId="2" applyNumberFormat="1" applyFont="1" applyFill="1" applyBorder="1" applyAlignment="1">
      <alignment horizontal="center"/>
    </xf>
    <xf numFmtId="164" fontId="22" fillId="0" borderId="0" xfId="2" applyNumberFormat="1" applyFont="1" applyFill="1" applyBorder="1" applyAlignment="1">
      <alignment horizontal="center"/>
    </xf>
    <xf numFmtId="0" fontId="31" fillId="0" borderId="0" xfId="0" applyFont="1"/>
    <xf numFmtId="0" fontId="28" fillId="0" borderId="0" xfId="0" applyFont="1" applyAlignment="1">
      <alignment vertical="center"/>
    </xf>
    <xf numFmtId="9" fontId="15" fillId="2" borderId="0" xfId="0" applyNumberFormat="1" applyFont="1" applyFill="1" applyAlignment="1">
      <alignment horizontal="center"/>
    </xf>
    <xf numFmtId="9" fontId="15" fillId="0" borderId="0" xfId="0" applyNumberFormat="1" applyFont="1" applyAlignment="1">
      <alignment horizontal="center"/>
    </xf>
    <xf numFmtId="9" fontId="15" fillId="0" borderId="0" xfId="0" applyNumberFormat="1" applyFont="1"/>
    <xf numFmtId="166" fontId="15" fillId="0" borderId="0" xfId="0" applyNumberFormat="1" applyFont="1"/>
    <xf numFmtId="166" fontId="15" fillId="2" borderId="0" xfId="0" applyNumberFormat="1" applyFont="1" applyFill="1" applyAlignment="1">
      <alignment horizontal="center"/>
    </xf>
    <xf numFmtId="166" fontId="15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8" fontId="15" fillId="0" borderId="0" xfId="0" applyNumberFormat="1" applyFont="1"/>
    <xf numFmtId="164" fontId="33" fillId="0" borderId="0" xfId="0" applyNumberFormat="1" applyFont="1"/>
    <xf numFmtId="10" fontId="15" fillId="0" borderId="0" xfId="0" applyNumberFormat="1" applyFont="1"/>
    <xf numFmtId="0" fontId="3" fillId="0" borderId="0" xfId="3" applyAlignment="1">
      <alignment horizontal="left"/>
    </xf>
    <xf numFmtId="0" fontId="13" fillId="4" borderId="4" xfId="4" applyFont="1" applyFill="1" applyBorder="1" applyAlignment="1">
      <alignment horizontal="center" vertical="center"/>
    </xf>
    <xf numFmtId="0" fontId="13" fillId="4" borderId="5" xfId="4" applyFont="1" applyFill="1" applyBorder="1" applyAlignment="1">
      <alignment horizontal="center" vertical="center"/>
    </xf>
    <xf numFmtId="165" fontId="12" fillId="3" borderId="4" xfId="4" applyNumberFormat="1" applyFont="1" applyFill="1" applyBorder="1" applyAlignment="1">
      <alignment horizontal="left" vertical="center" wrapText="1"/>
    </xf>
    <xf numFmtId="165" fontId="12" fillId="3" borderId="5" xfId="4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5">
    <cellStyle name="Hiperlink" xfId="3" builtinId="8"/>
    <cellStyle name="Normal" xfId="0" builtinId="0"/>
    <cellStyle name="Normal 2" xfId="4" xr:uid="{D3A5CE5A-EC92-412F-92C7-878732DE8727}"/>
    <cellStyle name="Porcentagem" xfId="1" builtinId="5"/>
    <cellStyle name="Reference" xfId="2" xr:uid="{E92B4EEB-77BF-49F1-A94D-1DBB69A06F33}"/>
  </cellStyles>
  <dxfs count="0"/>
  <tableStyles count="0" defaultTableStyle="TableStyleMedium2" defaultPivotStyle="PivotStyleLight16"/>
  <colors>
    <mruColors>
      <color rgb="FFF47A04"/>
      <color rgb="FF0B56A6"/>
      <color rgb="FF0B5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customXml" Target="../customXml/item1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171450</xdr:rowOff>
    </xdr:from>
    <xdr:to>
      <xdr:col>4</xdr:col>
      <xdr:colOff>314325</xdr:colOff>
      <xdr:row>9</xdr:row>
      <xdr:rowOff>85726</xdr:rowOff>
    </xdr:to>
    <xdr:pic>
      <xdr:nvPicPr>
        <xdr:cNvPr id="2" name="Imagem 1" descr="GRUPO CBO - Companhia Brasileira de Offshore | LinkedIn">
          <a:extLst>
            <a:ext uri="{FF2B5EF4-FFF2-40B4-BE49-F238E27FC236}">
              <a16:creationId xmlns:a16="http://schemas.microsoft.com/office/drawing/2014/main" id="{91DD6EA5-32B1-449F-86ED-B0FAADF08C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66" b="10222"/>
        <a:stretch/>
      </xdr:blipFill>
      <xdr:spPr bwMode="auto">
        <a:xfrm>
          <a:off x="76200" y="361950"/>
          <a:ext cx="2143125" cy="1438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571499</xdr:colOff>
      <xdr:row>1</xdr:row>
      <xdr:rowOff>65942</xdr:rowOff>
    </xdr:from>
    <xdr:to>
      <xdr:col>13</xdr:col>
      <xdr:colOff>157528</xdr:colOff>
      <xdr:row>8</xdr:row>
      <xdr:rowOff>131884</xdr:rowOff>
    </xdr:to>
    <xdr:pic>
      <xdr:nvPicPr>
        <xdr:cNvPr id="2" name="Imagem 1" descr="GRUPO CBO - Companhia Brasileira de Offshore | LinkedIn">
          <a:extLst>
            <a:ext uri="{FF2B5EF4-FFF2-40B4-BE49-F238E27FC236}">
              <a16:creationId xmlns:a16="http://schemas.microsoft.com/office/drawing/2014/main" id="{6021F5F5-42E1-49B6-83D6-746442784D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20" b="16923"/>
        <a:stretch/>
      </xdr:blipFill>
      <xdr:spPr bwMode="auto">
        <a:xfrm>
          <a:off x="6513634" y="124557"/>
          <a:ext cx="2143125" cy="1392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434381</xdr:colOff>
      <xdr:row>15</xdr:row>
      <xdr:rowOff>71175</xdr:rowOff>
    </xdr:from>
    <xdr:to>
      <xdr:col>12</xdr:col>
      <xdr:colOff>634301</xdr:colOff>
      <xdr:row>17</xdr:row>
      <xdr:rowOff>155959</xdr:rowOff>
    </xdr:to>
    <xdr:sp macro="" textlink="">
      <xdr:nvSpPr>
        <xdr:cNvPr id="3" name="Seta: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8D81799-798D-4FF4-A800-D547AAA486DE}"/>
            </a:ext>
          </a:extLst>
        </xdr:cNvPr>
        <xdr:cNvSpPr/>
      </xdr:nvSpPr>
      <xdr:spPr>
        <a:xfrm>
          <a:off x="7632560" y="2683746"/>
          <a:ext cx="812241" cy="41135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1313788</xdr:colOff>
      <xdr:row>0</xdr:row>
      <xdr:rowOff>55649</xdr:rowOff>
    </xdr:from>
    <xdr:to>
      <xdr:col>1</xdr:col>
      <xdr:colOff>2304841</xdr:colOff>
      <xdr:row>0</xdr:row>
      <xdr:rowOff>601993</xdr:rowOff>
    </xdr:to>
    <xdr:pic>
      <xdr:nvPicPr>
        <xdr:cNvPr id="4" name="Imagem 3" descr="GRUPO CBO - Companhia Brasileira de Offshore | LinkedIn">
          <a:extLst>
            <a:ext uri="{FF2B5EF4-FFF2-40B4-BE49-F238E27FC236}">
              <a16:creationId xmlns:a16="http://schemas.microsoft.com/office/drawing/2014/main" id="{8237A140-AFE6-4E3D-BCC7-22146F8806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381824" y="55649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163286</xdr:colOff>
      <xdr:row>0</xdr:row>
      <xdr:rowOff>40822</xdr:rowOff>
    </xdr:from>
    <xdr:to>
      <xdr:col>1</xdr:col>
      <xdr:colOff>1177018</xdr:colOff>
      <xdr:row>0</xdr:row>
      <xdr:rowOff>610053</xdr:rowOff>
    </xdr:to>
    <xdr:sp macro="" textlink="">
      <xdr:nvSpPr>
        <xdr:cNvPr id="5" name="Seta: para a Esquerda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58FA8A-8632-49D1-94AF-A6D4031BE624}"/>
            </a:ext>
          </a:extLst>
        </xdr:cNvPr>
        <xdr:cNvSpPr/>
      </xdr:nvSpPr>
      <xdr:spPr>
        <a:xfrm>
          <a:off x="231322" y="40822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82862</xdr:rowOff>
    </xdr:from>
    <xdr:to>
      <xdr:col>1</xdr:col>
      <xdr:colOff>2139015</xdr:colOff>
      <xdr:row>0</xdr:row>
      <xdr:rowOff>641271</xdr:rowOff>
    </xdr:to>
    <xdr:pic>
      <xdr:nvPicPr>
        <xdr:cNvPr id="8" name="Imagem 7" descr="GRUPO CBO - Companhia Brasileira de Offshore | LinkedIn">
          <a:extLst>
            <a:ext uri="{FF2B5EF4-FFF2-40B4-BE49-F238E27FC236}">
              <a16:creationId xmlns:a16="http://schemas.microsoft.com/office/drawing/2014/main" id="{30538087-0424-4FBB-A241-954057F03D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8538" y="82862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68035</xdr:rowOff>
    </xdr:from>
    <xdr:to>
      <xdr:col>1</xdr:col>
      <xdr:colOff>1013732</xdr:colOff>
      <xdr:row>0</xdr:row>
      <xdr:rowOff>637266</xdr:rowOff>
    </xdr:to>
    <xdr:sp macro="" textlink="">
      <xdr:nvSpPr>
        <xdr:cNvPr id="9" name="Seta: para a Esquerda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1CDF995-F3C0-45B9-A7EF-B84DE6A91298}"/>
            </a:ext>
          </a:extLst>
        </xdr:cNvPr>
        <xdr:cNvSpPr/>
      </xdr:nvSpPr>
      <xdr:spPr>
        <a:xfrm>
          <a:off x="68036" y="68035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94202</xdr:rowOff>
    </xdr:from>
    <xdr:to>
      <xdr:col>1</xdr:col>
      <xdr:colOff>2140285</xdr:colOff>
      <xdr:row>0</xdr:row>
      <xdr:rowOff>638641</xdr:rowOff>
    </xdr:to>
    <xdr:pic>
      <xdr:nvPicPr>
        <xdr:cNvPr id="5" name="Imagem 4" descr="GRUPO CBO - Companhia Brasileira de Offshore | LinkedIn">
          <a:extLst>
            <a:ext uri="{FF2B5EF4-FFF2-40B4-BE49-F238E27FC236}">
              <a16:creationId xmlns:a16="http://schemas.microsoft.com/office/drawing/2014/main" id="{8B0007E6-4664-430E-9095-E1FAC80E10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4002" y="94202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79375</xdr:rowOff>
    </xdr:from>
    <xdr:to>
      <xdr:col>1</xdr:col>
      <xdr:colOff>1013732</xdr:colOff>
      <xdr:row>0</xdr:row>
      <xdr:rowOff>648606</xdr:rowOff>
    </xdr:to>
    <xdr:sp macro="" textlink="">
      <xdr:nvSpPr>
        <xdr:cNvPr id="6" name="Seta: para a Esquerda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EAF29B-2381-4141-985E-F4498794B66F}"/>
            </a:ext>
          </a:extLst>
        </xdr:cNvPr>
        <xdr:cNvSpPr/>
      </xdr:nvSpPr>
      <xdr:spPr>
        <a:xfrm>
          <a:off x="63500" y="79375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110076</xdr:rowOff>
    </xdr:from>
    <xdr:to>
      <xdr:col>1</xdr:col>
      <xdr:colOff>2144730</xdr:colOff>
      <xdr:row>0</xdr:row>
      <xdr:rowOff>656420</xdr:rowOff>
    </xdr:to>
    <xdr:pic>
      <xdr:nvPicPr>
        <xdr:cNvPr id="6" name="Imagem 5" descr="GRUPO CBO - Companhia Brasileira de Offshore | LinkedIn">
          <a:extLst>
            <a:ext uri="{FF2B5EF4-FFF2-40B4-BE49-F238E27FC236}">
              <a16:creationId xmlns:a16="http://schemas.microsoft.com/office/drawing/2014/main" id="{A58C4962-15FC-4C31-8082-71A40D8FA2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8538" y="110076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95249</xdr:rowOff>
    </xdr:from>
    <xdr:to>
      <xdr:col>1</xdr:col>
      <xdr:colOff>1013732</xdr:colOff>
      <xdr:row>0</xdr:row>
      <xdr:rowOff>664480</xdr:rowOff>
    </xdr:to>
    <xdr:sp macro="" textlink="">
      <xdr:nvSpPr>
        <xdr:cNvPr id="9" name="Seta: para a Esquerda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EF2234-733D-432C-90E4-90B2828212AE}"/>
            </a:ext>
          </a:extLst>
        </xdr:cNvPr>
        <xdr:cNvSpPr/>
      </xdr:nvSpPr>
      <xdr:spPr>
        <a:xfrm>
          <a:off x="68036" y="95249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110076</xdr:rowOff>
    </xdr:from>
    <xdr:to>
      <xdr:col>1</xdr:col>
      <xdr:colOff>2136475</xdr:colOff>
      <xdr:row>0</xdr:row>
      <xdr:rowOff>650705</xdr:rowOff>
    </xdr:to>
    <xdr:pic>
      <xdr:nvPicPr>
        <xdr:cNvPr id="4" name="Imagem 3" descr="GRUPO CBO - Companhia Brasileira de Offshore | LinkedIn">
          <a:extLst>
            <a:ext uri="{FF2B5EF4-FFF2-40B4-BE49-F238E27FC236}">
              <a16:creationId xmlns:a16="http://schemas.microsoft.com/office/drawing/2014/main" id="{5A4D1001-FA65-4192-B063-FAE8F2F345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8538" y="110076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95249</xdr:rowOff>
    </xdr:from>
    <xdr:to>
      <xdr:col>1</xdr:col>
      <xdr:colOff>1013732</xdr:colOff>
      <xdr:row>0</xdr:row>
      <xdr:rowOff>664480</xdr:rowOff>
    </xdr:to>
    <xdr:sp macro="" textlink="">
      <xdr:nvSpPr>
        <xdr:cNvPr id="5" name="Seta: para a Esquerda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7F65E8-8CA9-4E25-B062-7FCA9D91F2B9}"/>
            </a:ext>
          </a:extLst>
        </xdr:cNvPr>
        <xdr:cNvSpPr/>
      </xdr:nvSpPr>
      <xdr:spPr>
        <a:xfrm>
          <a:off x="68036" y="95249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TABIL\Incorpora&#231;&#245;es%202006_07\BALAN&#199;OS\BAL_FAI_DEZ06_CIS&#195;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DEMONSTRACOES_FINANCEIRAS\2009\FCIA\Dfs%20FCIA%20DEZ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Auditoria\2007\FCIA\DFs%20e%20Notas%20Explicativas\DFs_FCIA_12_20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DEMONSTRACOES_FINANCEIRAS\2008\FCIA_2008\12_2008_FCIA\DFs_FCIA_12_20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rio1\dados\Financeiro\Luiz%20Conrado\Hist&#243;ricos\Tax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_server1\SYS\Dados\Martins\SidecoF\BPLAN%20M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-srvfls-001\dados\Users\luqui\AppData\Local\Microsoft\Windows\Temporary%20Internet%20Files\Content.Outlook\LGU415XQ\14-06-06-Oceana%20Fixed%20Assets%20Valuation%20detai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oria/2018/09.2018/BASE_DEMOFINS_OCO_2018_9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98056/AppData/Local/Microsoft/Windows/Temporary%20Internet%20Files/Content.Outlook/35JUFMI6/Contax%20Par%20DRE%20-%20Balan&#231;o%202ITR%202013%20(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WINDOWS\TEMP\HEDGEORCFISC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uditoria\2019\12.2019\Base%20Demofins_12.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DEMONSTRACOES_FINANCEIRAS\2007\BALANCETE_C_LUCRO_R$\BALANCETE_C.%20LUCRO_R$_OUT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oria/2018/12.2018/Earnings%20Release/4T18%20-%20Base%20Earning%20Release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arlos\FINANCEI\Out2001\RecfinCITROOUT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Financeiro\Publico\Gest&#227;o%20de%20Risco\Risco%20Cambial\Hedge%20Custos%20Fixos\Metas\Metas02\Meus%20Documentos\PR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WINDOWS\TEMP\FundoBradesc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nilia.ribeiro/Desktop/AN&#193;LISE%20CONTAS%20CONT&#193;BEIS/NOVO%20LAYOUT/OCO%20210406000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oria/2017/12.2017/Consolida&#231;&#227;o%20SAP/Grupo%20CBO%20Consolidado%20BRL%20DEZ17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Fechamento%20mensal/Sistema%20Patrimonial/Mapas%20de%20Imobilizado/09%20-%20Set2016/09.2016%20Mapa%20de%20Imobilizado_OCN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uditoria\2018\06.2018\Consolida&#231;&#227;o%20SAP\Grupo%20CBO%20Consolidado%20BRL%20ABR18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FischerAgro\PACKING%20HOUSE\OR&#199;AMENTO_2001\RELATORIOS\Relat_ph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-srvfls-001\dados\Financeiro\Publico\CBO_Consolidado_Navios(Vit-Campos-RJ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Auditoria\2003\PAULISTA\DEZ2003\revis&#227;o_minuta_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dmFin\Or&#231;amentos\2000\Bens%20Us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-srvfls-001\dados\CONSOLID\Business%20Controller\CITROSUCO\An&#225;lises%20Diversas\Comercial\NFC%20(adicional%20USA)\NFC%20-%20volume%20adicional%20Fl&#243;rida%20(30.01.07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vo\fischer%20frai\WINDOWS\TEMP\Desconto%20NP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-SRVFLS-001\Dados\BACKUP\Earnings%20per%20Share%20Final%20Setembro%20de%2020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Documents%20and%20Settings\paulose\Configura&#231;&#245;es%20locais\Temporary%20Internet%20Files\OLKA5\Plan2006_Abri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Auditoria\2007\FCIA\Fluxo_Caixa_12_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CONTABIL\Incorpora&#231;&#245;es%202006_07\BALAN&#199;OS\BAL_FAI_DEZ06_CIS&#195;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Auditoria\2003\PAULISTA\DEZ2003\revis&#227;o_minuta_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Documents%20and%20Settings\paulose\Configura&#231;&#245;es%20locais\Temporary%20Internet%20Files\OLKA5\Plan2005_(18-Julho)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DEMONSTRACOES_FINANCEIRAS\2007\BALANCETE_C_LUCRO_R$\BALANCETE_C.%20LUCRO_R$_OUT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Documents%20and%20Settings\paulose\Configura&#231;&#245;es%20locais\Temporary%20Internet%20Files\OLKA5\Plan2005_(18-Julho)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DRE"/>
      <sheetName val="Mutação"/>
      <sheetName val="DOAR"/>
      <sheetName val="Pendências"/>
      <sheetName val="Plan1"/>
      <sheetName val="Balanço R$0,00"/>
      <sheetName val="balancete"/>
      <sheetName val="balancete após cisão"/>
      <sheetName val="CAMBUHY_MONTECITRUS"/>
      <sheetName val="CARGILL"/>
      <sheetName val="Capital"/>
      <sheetName val="IR_CS DIFERIDOS"/>
      <sheetName val="2105010006"/>
      <sheetName val="Plan1 (2)"/>
      <sheetName val="Si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 (R$000)"/>
      <sheetName val="DRE (R$000)"/>
      <sheetName val="MUTAÇÕES (R$000)"/>
      <sheetName val="BALANÇO (R$0,00)"/>
      <sheetName val="DRE (R$0,00)"/>
      <sheetName val="MUTAÇÕES (R$0,00)"/>
      <sheetName val="BALANCETE"/>
      <sheetName val="DREanalitica"/>
      <sheetName val="AN01"/>
      <sheetName val="AN03"/>
      <sheetName val="AN12"/>
      <sheetName val="AN17"/>
      <sheetName val="AN19"/>
      <sheetName val="AN20"/>
      <sheetName val="AN22"/>
      <sheetName val="ADMdez09"/>
      <sheetName val="ADMout09"/>
      <sheetName val="ADMset09"/>
      <sheetName val="ADM 2009"/>
      <sheetName val="ADM_2008"/>
      <sheetName val="2008"/>
      <sheetName val="Derivativos"/>
      <sheetName val="BALANÇO (R$0,00) (2)"/>
      <sheetName val="DRE (R$0,00) (2)"/>
      <sheetName val="BALANÇO (R$000) AN"/>
      <sheetName val="DRE (R$000) 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RESULTADO"/>
      <sheetName val="MUTAÇÕES"/>
      <sheetName val="DOAR"/>
      <sheetName val="BALANÇO_linhas"/>
      <sheetName val="BALANCETE"/>
      <sheetName val="DREanalitica"/>
      <sheetName val="Frutas"/>
      <sheetName val="AN01"/>
      <sheetName val="CL_RECLASS"/>
      <sheetName val="AN03"/>
      <sheetName val="AN12"/>
      <sheetName val="AN17"/>
      <sheetName val="AN19"/>
      <sheetName val="AN20"/>
      <sheetName val="AN22"/>
      <sheetName val="2006"/>
      <sheetName val="Plan1"/>
      <sheetName val="CCADMVDAFAI"/>
      <sheetName val="Vendas"/>
      <sheetName val="ADM"/>
      <sheetName val="ADMINISTRATIVO "/>
      <sheetName val="ADMINISTRATIV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RESULTADO"/>
      <sheetName val="MUTAÇÕES"/>
      <sheetName val="BALANÇO_linhas"/>
      <sheetName val="BALANÇO (R$0,00)"/>
      <sheetName val="BALANCETE"/>
      <sheetName val="RESULTADO (R$0,00)"/>
      <sheetName val="DREanalitica"/>
      <sheetName val="AN01"/>
      <sheetName val="CL_RECLASS"/>
      <sheetName val="AN03"/>
      <sheetName val="AN12"/>
      <sheetName val="AN17"/>
      <sheetName val="AN19"/>
      <sheetName val="AN20"/>
      <sheetName val="AN22"/>
      <sheetName val="ADMINISTRATIVO"/>
      <sheetName val="Plan1"/>
      <sheetName val="CCADMVDAFAI"/>
      <sheetName val="Vendas"/>
      <sheetName val="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TAB_FER"/>
      <sheetName val="EUROZE"/>
      <sheetName val="DU"/>
      <sheetName val="BONDS7"/>
      <sheetName val="Sheet1"/>
      <sheetName val="Sheet2"/>
      <sheetName val="#REF"/>
      <sheetName val="Sheet3"/>
      <sheetName val="Taxas"/>
      <sheetName val="INPUTS"/>
      <sheetName val="Taxas.xls"/>
      <sheetName val="RESERVA"/>
      <sheetName val="Swaps"/>
      <sheetName val="Funções"/>
      <sheetName val="Macros"/>
      <sheetName val="Taxas Ext"/>
      <sheetName val="Fundos"/>
      <sheetName val="FUTUROS"/>
      <sheetName val="IGPM"/>
      <sheetName val="FERIADOS"/>
    </sheetNames>
    <definedNames>
      <definedName name="BSMoedas"/>
      <definedName name="Macro1"/>
      <definedName name="PUCbond"/>
      <definedName name="ValCBond"/>
      <definedName name="VolatI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56">
          <cell r="B256">
            <v>5.2600000000000001E-2</v>
          </cell>
        </row>
        <row r="257">
          <cell r="B257">
            <v>5.2499999999999998E-2</v>
          </cell>
        </row>
        <row r="258">
          <cell r="B258">
            <v>5.2499999999999998E-2</v>
          </cell>
        </row>
        <row r="259">
          <cell r="B259">
            <v>5.2400000000000002E-2</v>
          </cell>
        </row>
        <row r="260">
          <cell r="B260">
            <v>5.2400000000000002E-2</v>
          </cell>
        </row>
        <row r="261">
          <cell r="B261">
            <v>5.1799999999999999E-2</v>
          </cell>
        </row>
        <row r="262">
          <cell r="B262">
            <v>4.9500000000000002E-2</v>
          </cell>
        </row>
        <row r="263">
          <cell r="B263">
            <v>4.9599999999999998E-2</v>
          </cell>
        </row>
        <row r="264">
          <cell r="B264">
            <v>4.9599999999999998E-2</v>
          </cell>
        </row>
        <row r="265">
          <cell r="B265">
            <v>4.9500000000000002E-2</v>
          </cell>
        </row>
        <row r="266">
          <cell r="B266">
            <v>0.05</v>
          </cell>
        </row>
        <row r="267">
          <cell r="B267">
            <v>5.0099999999999999E-2</v>
          </cell>
        </row>
        <row r="268">
          <cell r="B268">
            <v>0.05</v>
          </cell>
        </row>
        <row r="269">
          <cell r="B269">
            <v>5.0500000000000003E-2</v>
          </cell>
        </row>
        <row r="270">
          <cell r="B270">
            <v>5.04E-2</v>
          </cell>
        </row>
        <row r="271">
          <cell r="B271">
            <v>5.04E-2</v>
          </cell>
        </row>
        <row r="272">
          <cell r="B272">
            <v>4.9500000000000002E-2</v>
          </cell>
        </row>
        <row r="273">
          <cell r="B273">
            <v>4.9500000000000002E-2</v>
          </cell>
        </row>
        <row r="274">
          <cell r="B274">
            <v>4.7199999999999999E-2</v>
          </cell>
        </row>
        <row r="275">
          <cell r="B275">
            <v>4.8399999999999999E-2</v>
          </cell>
        </row>
        <row r="276">
          <cell r="B276">
            <v>4.8099999999999997E-2</v>
          </cell>
        </row>
        <row r="277">
          <cell r="B277">
            <v>4.7300000000000002E-2</v>
          </cell>
        </row>
        <row r="278">
          <cell r="B278">
            <v>4.6899999999999997E-2</v>
          </cell>
        </row>
        <row r="279">
          <cell r="B279">
            <v>4.7300000000000002E-2</v>
          </cell>
        </row>
        <row r="280">
          <cell r="B280">
            <v>4.6800000000000001E-2</v>
          </cell>
        </row>
        <row r="281">
          <cell r="B281">
            <v>4.5600000000000002E-2</v>
          </cell>
        </row>
        <row r="282">
          <cell r="B282">
            <v>4.5999999999999999E-2</v>
          </cell>
        </row>
        <row r="283">
          <cell r="B283">
            <v>4.6199999999999998E-2</v>
          </cell>
        </row>
        <row r="284">
          <cell r="B284">
            <v>4.6199999999999998E-2</v>
          </cell>
        </row>
        <row r="285">
          <cell r="B285">
            <v>4.6199999999999998E-2</v>
          </cell>
        </row>
        <row r="286">
          <cell r="B286">
            <v>4.6199999999999998E-2</v>
          </cell>
        </row>
        <row r="287">
          <cell r="B287">
            <v>4.6199999999999998E-2</v>
          </cell>
        </row>
        <row r="288">
          <cell r="B288">
            <v>4.5999999999999999E-2</v>
          </cell>
        </row>
        <row r="289">
          <cell r="B289">
            <v>4.5999999999999999E-2</v>
          </cell>
        </row>
        <row r="290">
          <cell r="B290">
            <v>4.5999999999999999E-2</v>
          </cell>
        </row>
        <row r="291">
          <cell r="B291">
            <v>4.53E-2</v>
          </cell>
        </row>
        <row r="292">
          <cell r="B292">
            <v>4.4999999999999998E-2</v>
          </cell>
        </row>
        <row r="293">
          <cell r="B293">
            <v>4.4999999999999998E-2</v>
          </cell>
        </row>
        <row r="294">
          <cell r="B294">
            <v>4.5100000000000001E-2</v>
          </cell>
        </row>
        <row r="295">
          <cell r="B295">
            <v>5.3499999999999999E-2</v>
          </cell>
        </row>
        <row r="296">
          <cell r="B296">
            <v>5.3400000000000003E-2</v>
          </cell>
        </row>
        <row r="297">
          <cell r="B297">
            <v>5.3400000000000003E-2</v>
          </cell>
        </row>
        <row r="298">
          <cell r="B298">
            <v>5.3400000000000003E-2</v>
          </cell>
        </row>
        <row r="299">
          <cell r="B299">
            <v>5.3699999999999998E-2</v>
          </cell>
        </row>
        <row r="300">
          <cell r="B300">
            <v>5.3699999999999998E-2</v>
          </cell>
        </row>
        <row r="301">
          <cell r="B301">
            <v>5.3600000000000002E-2</v>
          </cell>
        </row>
        <row r="302">
          <cell r="B302">
            <v>5.3699999999999998E-2</v>
          </cell>
        </row>
        <row r="303">
          <cell r="B303">
            <v>5.3800000000000001E-2</v>
          </cell>
        </row>
        <row r="304">
          <cell r="B304">
            <v>5.3999999999999999E-2</v>
          </cell>
        </row>
        <row r="305">
          <cell r="B305">
            <v>5.3900000000000003E-2</v>
          </cell>
        </row>
        <row r="306">
          <cell r="B306">
            <v>5.3800000000000001E-2</v>
          </cell>
        </row>
        <row r="307">
          <cell r="B307">
            <v>5.3800000000000001E-2</v>
          </cell>
        </row>
        <row r="308">
          <cell r="B308">
            <v>5.3999999999999999E-2</v>
          </cell>
        </row>
        <row r="309">
          <cell r="B309">
            <v>5.3999999999999999E-2</v>
          </cell>
        </row>
        <row r="310">
          <cell r="B310">
            <v>5.3999999999999999E-2</v>
          </cell>
        </row>
        <row r="311">
          <cell r="B311">
            <v>5.3999999999999999E-2</v>
          </cell>
        </row>
        <row r="312">
          <cell r="B312">
            <v>5.3999999999999999E-2</v>
          </cell>
        </row>
        <row r="313">
          <cell r="B313">
            <v>4.2000000000000003E-2</v>
          </cell>
        </row>
        <row r="314">
          <cell r="B314">
            <v>4.2000000000000003E-2</v>
          </cell>
        </row>
        <row r="315">
          <cell r="B315">
            <v>4.2000000000000003E-2</v>
          </cell>
        </row>
        <row r="316">
          <cell r="B316">
            <v>4.2099999999999999E-2</v>
          </cell>
        </row>
        <row r="317">
          <cell r="B317">
            <v>4.2200000000000001E-2</v>
          </cell>
        </row>
        <row r="318">
          <cell r="B318">
            <v>4.2299999999999997E-2</v>
          </cell>
        </row>
        <row r="319">
          <cell r="B319">
            <v>4.2299999999999997E-2</v>
          </cell>
        </row>
        <row r="320">
          <cell r="B320">
            <v>4.2299999999999997E-2</v>
          </cell>
        </row>
        <row r="321">
          <cell r="B321">
            <v>6.1800000000000001E-2</v>
          </cell>
        </row>
        <row r="322">
          <cell r="B322">
            <v>6.3E-2</v>
          </cell>
        </row>
        <row r="323">
          <cell r="B323">
            <v>6.0999999999999999E-2</v>
          </cell>
        </row>
        <row r="324">
          <cell r="B324">
            <v>6.0699999999999997E-2</v>
          </cell>
        </row>
        <row r="325">
          <cell r="B325">
            <v>6.0699999999999997E-2</v>
          </cell>
        </row>
        <row r="326">
          <cell r="B326">
            <v>6.0699999999999997E-2</v>
          </cell>
        </row>
        <row r="327">
          <cell r="B327">
            <v>6.0600000000000001E-2</v>
          </cell>
        </row>
        <row r="328">
          <cell r="B328">
            <v>6.0600000000000001E-2</v>
          </cell>
        </row>
        <row r="329">
          <cell r="B329">
            <v>6.0600000000000001E-2</v>
          </cell>
        </row>
        <row r="330">
          <cell r="B330">
            <v>6.0499999999999998E-2</v>
          </cell>
        </row>
        <row r="331">
          <cell r="B331">
            <v>6.0499999999999998E-2</v>
          </cell>
        </row>
        <row r="332">
          <cell r="B332">
            <v>6.0499999999999998E-2</v>
          </cell>
        </row>
        <row r="333">
          <cell r="B333">
            <v>6.0600000000000001E-2</v>
          </cell>
        </row>
        <row r="334">
          <cell r="B334">
            <v>6.0600000000000001E-2</v>
          </cell>
        </row>
        <row r="335">
          <cell r="B335">
            <v>6.0499999999999998E-2</v>
          </cell>
        </row>
        <row r="336">
          <cell r="B336">
            <v>6.0499999999999998E-2</v>
          </cell>
        </row>
        <row r="337">
          <cell r="B337">
            <v>7.3800000000000004E-2</v>
          </cell>
        </row>
        <row r="338">
          <cell r="B338">
            <v>7.3800000000000004E-2</v>
          </cell>
        </row>
        <row r="339">
          <cell r="B339">
            <v>7.3800000000000004E-2</v>
          </cell>
        </row>
        <row r="340">
          <cell r="B340">
            <v>7.3800000000000004E-2</v>
          </cell>
        </row>
        <row r="341">
          <cell r="B341">
            <v>7.3800000000000004E-2</v>
          </cell>
        </row>
        <row r="342">
          <cell r="B342">
            <v>7.3999999999999996E-2</v>
          </cell>
        </row>
        <row r="343">
          <cell r="B343">
            <v>7.46E-2</v>
          </cell>
        </row>
        <row r="344">
          <cell r="B344">
            <v>7.4700000000000003E-2</v>
          </cell>
        </row>
        <row r="345">
          <cell r="B345">
            <v>7.46E-2</v>
          </cell>
        </row>
        <row r="346">
          <cell r="B346">
            <v>7.4300000000000005E-2</v>
          </cell>
        </row>
        <row r="347">
          <cell r="B347">
            <v>7.4099999999999999E-2</v>
          </cell>
        </row>
        <row r="348">
          <cell r="B348">
            <v>7.3899999999999993E-2</v>
          </cell>
        </row>
        <row r="349">
          <cell r="B349">
            <v>7.3899999999999993E-2</v>
          </cell>
        </row>
        <row r="350">
          <cell r="B350">
            <v>7.3800000000000004E-2</v>
          </cell>
        </row>
        <row r="351">
          <cell r="B351">
            <v>7.3800000000000004E-2</v>
          </cell>
        </row>
        <row r="352">
          <cell r="B352">
            <v>7.3800000000000004E-2</v>
          </cell>
        </row>
        <row r="353">
          <cell r="B353">
            <v>5.7000000000000002E-2</v>
          </cell>
        </row>
        <row r="354">
          <cell r="B354">
            <v>5.7099999999999998E-2</v>
          </cell>
        </row>
        <row r="355">
          <cell r="B355">
            <v>5.7700000000000001E-2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1">
          <cell r="O1" t="str">
            <v>NumOvers</v>
          </cell>
        </row>
      </sheetData>
      <sheetData sheetId="14">
        <row r="1">
          <cell r="A1" t="str">
            <v>Data</v>
          </cell>
        </row>
      </sheetData>
      <sheetData sheetId="15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LAN MES"/>
      <sheetName val="CONSSID12-96"/>
      <sheetName val="Câmbio"/>
      <sheetName val="DePara"/>
      <sheetName val="PMO@2016-07"/>
      <sheetName val="PMO@2017-06"/>
      <sheetName val="PMO@2017-08"/>
      <sheetName val="DespAdm"/>
      <sheetName val="Global Depreciação"/>
      <sheetName val="Lacesa"/>
      <sheetName val="Fluxo de Caixa Apresentação"/>
      <sheetName val="RF-G7"/>
      <sheetName val="Dados"/>
      <sheetName val="Dados M300"/>
      <sheetName val="Insumos"/>
      <sheetName val="REFERENCIA"/>
      <sheetName val="ECOLOGIA"/>
      <sheetName val="Gen-2"/>
      <sheetName val="BPLAN_MES"/>
      <sheetName val="IE"/>
      <sheetName val="Interest"/>
      <sheetName val="FX effect summary"/>
      <sheetName val="tb"/>
      <sheetName val="CCF Dic 17"/>
      <sheetName val="Ret LATAM 2017"/>
      <sheetName val="Assum"/>
      <sheetName val="Painel"/>
      <sheetName val="Conselho"/>
      <sheetName val="Forecasts_VDF"/>
      <sheetName val="Sheet2"/>
      <sheetName val="MonteCarlo"/>
      <sheetName val="B.D."/>
      <sheetName val="Base Real"/>
      <sheetName val="RESUACUM"/>
      <sheetName val="Feriados"/>
      <sheetName val="Imobiliz"/>
      <sheetName val="Qrreshyp"/>
      <sheetName val="CONSTRUÇAO"/>
      <sheetName val="02-MENU"/>
      <sheetName val="Tax &amp; Depreciation"/>
      <sheetName val="market"/>
      <sheetName val="BPLAN_MES1"/>
      <sheetName val="Dados_M300"/>
      <sheetName val="Global_Depreciação"/>
      <sheetName val="Fluxo_de_Caixa_Apresentação"/>
      <sheetName val="FX_effect_summary"/>
      <sheetName val="CCF_Dic_17"/>
      <sheetName val="Ret_LATAM_2017"/>
      <sheetName val="B_D_"/>
      <sheetName val="Proc"/>
      <sheetName val="Evolutivo"/>
      <sheetName val="Janeiro"/>
      <sheetName val="Fevereiro"/>
      <sheetName val="Março"/>
      <sheetName val="1ºTrimestre"/>
      <sheetName val="2020 Trend"/>
      <sheetName val="B2020 Consolidated"/>
      <sheetName val="2019 Consolidated"/>
      <sheetName val="Máscara - BP"/>
      <sheetName val="Máscara - LY"/>
      <sheetName val="Máscara - YTD"/>
      <sheetName val="Máscara - Q3"/>
      <sheetName val="Máscara - BP Q3"/>
      <sheetName val="Máscara - LY Q3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VHC"/>
      <sheetName val="B2019 Consolidated"/>
      <sheetName val="2018 Consolidated"/>
      <sheetName val="2019 Flash"/>
      <sheetName val="Consolidated Quarter"/>
      <sheetName val="Máscara - Q2"/>
      <sheetName val="Máscara - BP Q2"/>
      <sheetName val="Máscara - LY Q2"/>
      <sheetName val="TESTE"/>
      <sheetName val="#REF"/>
      <sheetName val="M.O. - 01"/>
      <sheetName val="BPLAN_MES2"/>
      <sheetName val="Global_Depreciação1"/>
      <sheetName val="Fluxo_de_Caixa_Apresentação1"/>
      <sheetName val="Dados_M3001"/>
      <sheetName val="FX_effect_summary1"/>
      <sheetName val="CCF_Dic_171"/>
      <sheetName val="Ret_LATAM_20171"/>
      <sheetName val="B_D_1"/>
      <sheetName val="Base_Real"/>
      <sheetName val="Tax_&amp;_Depreciation"/>
      <sheetName val="2020_Trend"/>
      <sheetName val="B2020_Consolidated"/>
      <sheetName val="2019_Consolidated"/>
      <sheetName val="Máscara_-_BP"/>
      <sheetName val="Máscara_-_LY"/>
      <sheetName val="Máscara_-_YTD"/>
      <sheetName val="Máscara_-_Q3"/>
      <sheetName val="Máscara_-_BP_Q3"/>
      <sheetName val="Máscara_-_LY_Q3"/>
      <sheetName val="Consolidated_Month_Trend"/>
      <sheetName val="Consolidated_Month_VHC"/>
      <sheetName val="Consolidated_Month_Trend+VHC"/>
      <sheetName val="Consolidated_Year_Trend"/>
      <sheetName val="Consolidated_Year_VHC"/>
      <sheetName val="Consolidated_Year_Trend+VHC"/>
      <sheetName val="2019_VHC"/>
      <sheetName val="B2019_Consolidated"/>
      <sheetName val="2018_Consolidated"/>
      <sheetName val="2019_Flash"/>
      <sheetName val="Consolidated_Quarter"/>
      <sheetName val="Máscara_-_Q2"/>
      <sheetName val="Máscara_-_BP_Q2"/>
      <sheetName val="Máscara_-_LY_Q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Client Summary in USD"/>
      <sheetName val="Client Summary"/>
      <sheetName val="Valuation"/>
      <sheetName val="Consolidado"/>
      <sheetName val="enaimobdez13_env"/>
      <sheetName val="Imob CBO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ÓRIO&gt;&gt;&gt;"/>
      <sheetName val="Plan1"/>
      <sheetName val="PROJECTSAP YTD"/>
      <sheetName val="PROJECTSAP ANT"/>
      <sheetName val="PROJECTSAP DEZ17"/>
      <sheetName val="PROJECTSAP SET17"/>
      <sheetName val="Leitura"/>
      <sheetName val="PROJECTSAP PPA"/>
      <sheetName val="INPUT"/>
      <sheetName val="BP"/>
      <sheetName val="DRE"/>
      <sheetName val="DRA"/>
      <sheetName val="DMPL"/>
      <sheetName val="DRE (ytd)"/>
      <sheetName val="DVA"/>
      <sheetName val="DFC"/>
      <sheetName val="Aux DFC"/>
      <sheetName val="NE 14 Imob."/>
      <sheetName val="NE 28 Segm.Operac."/>
      <sheetName val="Contexto operacional"/>
      <sheetName val="Controladas"/>
      <sheetName val="NOTAS&gt;&gt;&gt;"/>
      <sheetName val="NE 4.1.a Sensib."/>
      <sheetName val="NE 4.1.b Rating "/>
      <sheetName val="NE 4.1.c RiscLiquidez"/>
      <sheetName val="NE 5 InstFin"/>
      <sheetName val="NE 7 PT.I"/>
      <sheetName val="NE 7 PT.III"/>
      <sheetName val="NE 7 PT.II"/>
      <sheetName val="NE 8 Derivatv Consol PT.I"/>
      <sheetName val="NE 8 Derivatv PT.II"/>
      <sheetName val="NE 9 CR PT.I"/>
      <sheetName val="NE 9 CR PT.II"/>
      <sheetName val="NE 10 Estoques"/>
      <sheetName val="Outros ativos"/>
      <sheetName val="NE 11 TribRecuperar (2)"/>
      <sheetName val="NE 12 Partes Relac Pt.I"/>
      <sheetName val="NE 12 Partes Relac Pte.II"/>
      <sheetName val="NE 13 Invest.PT.I (2)"/>
      <sheetName val="NE 13 Invest.PT.I edilson"/>
      <sheetName val="NE 13 Invest.PT.I"/>
      <sheetName val="NE 13 Invest.PT.I (3)"/>
      <sheetName val="Nota 13 Invest.PT.II"/>
      <sheetName val="Nota 13 Invest.PT.II (2) 2016"/>
      <sheetName val="Nota 13 Invest.PT.II (2)"/>
      <sheetName val="NE 14 Imobilizado."/>
      <sheetName val="NE 15 Intang."/>
      <sheetName val="Divida líquida"/>
      <sheetName val="NE 16 empréstimos e financiamen"/>
      <sheetName val="NE 16 Dívida PT.II"/>
      <sheetName val="NE 17 Forn"/>
      <sheetName val="NE 18 Salários"/>
      <sheetName val="NE 19 Trib.a recolher (2)"/>
      <sheetName val="NE 20 Conting.PT.I"/>
      <sheetName val="NE 21 PL"/>
      <sheetName val="NE 21 PL PT.II"/>
      <sheetName val="NE 22 Receitas"/>
      <sheetName val="Nota 23 Desp natureza"/>
      <sheetName val="NE 24 Res.Financeiro"/>
      <sheetName val="NE 25 IRCS Pt.I"/>
      <sheetName val="NE 25.2"/>
      <sheetName val="NE 26 Seguros "/>
      <sheetName val="NE 28 Segm.Operac"/>
      <sheetName val="plano de ações (2)"/>
      <sheetName val="Plano de ações II"/>
      <sheetName val="PROJECTSAP YTD JUNHO 2015"/>
      <sheetName val="BP JUNHO de 2015 DFC"/>
      <sheetName val="Reclassificações"/>
      <sheetName val="BASE&gt;&gt;&gt;"/>
      <sheetName val="Plan3"/>
      <sheetName val="Plan2"/>
      <sheetName val="ENA despesa adm"/>
      <sheetName val="Balanço consolidado DFC 2014"/>
      <sheetName val="Mov DFC 2016"/>
      <sheetName val=" Comparação BP Publicado 04.15"/>
      <sheetName val="Comparação passivo"/>
      <sheetName val="Mov DFC 2014"/>
      <sheetName val="Reapresentação&gt;&gt;&gt;"/>
      <sheetName val="DRE REAP."/>
      <sheetName val="DFC REAP."/>
      <sheetName val="DVA REAP."/>
      <sheetName val="BASE_DEMOFINS_OCO_2018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Resultado"/>
      <sheetName val="ITR - BP"/>
      <sheetName val="ITR - DRE"/>
      <sheetName val="Consolidado"/>
      <sheetName val="Plan1"/>
      <sheetName val="Resultado 1ITR 2013"/>
      <sheetName val="ITR - BP JUN_2012"/>
      <sheetName val="ITR - DRE JUN_2012"/>
      <sheetName val="Consolidado JUN_2012"/>
      <sheetName val="Resultado Mar 2012"/>
      <sheetName val="Consolidado Mar 2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DGE MÊS"/>
      <sheetName val="HEDGE POSATUAL"/>
    </sheetNames>
    <sheetDataSet>
      <sheetData sheetId="0" refreshError="1"/>
      <sheetData sheetId="1" refreshError="1">
        <row r="947">
          <cell r="A947">
            <v>36535</v>
          </cell>
          <cell r="B947">
            <v>0.1875</v>
          </cell>
          <cell r="C947">
            <v>2.04653412500444E-2</v>
          </cell>
          <cell r="D947">
            <v>2.0114165157629125</v>
          </cell>
          <cell r="E947">
            <v>757</v>
          </cell>
          <cell r="F947">
            <v>1.8152999999999999</v>
          </cell>
          <cell r="G947">
            <v>1.8161</v>
          </cell>
        </row>
        <row r="948">
          <cell r="A948">
            <v>36536</v>
          </cell>
          <cell r="B948">
            <v>0.18770000000000001</v>
          </cell>
          <cell r="C948">
            <v>2.0485403370422706E-2</v>
          </cell>
          <cell r="D948">
            <v>2.0127886599426148</v>
          </cell>
          <cell r="E948">
            <v>758</v>
          </cell>
          <cell r="F948">
            <v>1.8210999999999999</v>
          </cell>
          <cell r="G948">
            <v>1.8219000000000001</v>
          </cell>
        </row>
        <row r="949">
          <cell r="A949">
            <v>36537</v>
          </cell>
          <cell r="B949">
            <v>0.18740000000000001</v>
          </cell>
          <cell r="C949">
            <v>2.0455308927764815E-2</v>
          </cell>
          <cell r="D949">
            <v>2.0141630861958926</v>
          </cell>
          <cell r="E949">
            <v>759</v>
          </cell>
          <cell r="F949">
            <v>1.8306</v>
          </cell>
          <cell r="G949">
            <v>1.8313999999999999</v>
          </cell>
        </row>
        <row r="950">
          <cell r="A950">
            <v>36538</v>
          </cell>
          <cell r="B950">
            <v>0.18740000000000001</v>
          </cell>
          <cell r="C950">
            <v>2.0455308927764815E-2</v>
          </cell>
          <cell r="D950">
            <v>2.0155364304678605</v>
          </cell>
          <cell r="E950">
            <v>760</v>
          </cell>
          <cell r="F950">
            <v>1.8185</v>
          </cell>
          <cell r="G950">
            <v>1.8192999999999999</v>
          </cell>
        </row>
        <row r="951">
          <cell r="A951">
            <v>36539</v>
          </cell>
          <cell r="B951">
            <v>0.18759999999999999</v>
          </cell>
          <cell r="C951">
            <v>2.0475372730877073E-2</v>
          </cell>
          <cell r="D951">
            <v>2.0169107111458731</v>
          </cell>
          <cell r="E951">
            <v>761</v>
          </cell>
          <cell r="F951">
            <v>1.7988999999999999</v>
          </cell>
          <cell r="G951">
            <v>1.7997000000000001</v>
          </cell>
        </row>
        <row r="952">
          <cell r="A952">
            <v>36542</v>
          </cell>
          <cell r="B952">
            <v>0.18740000000000001</v>
          </cell>
          <cell r="C952">
            <v>2.0455308927764815E-2</v>
          </cell>
          <cell r="D952">
            <v>2.0182872777650602</v>
          </cell>
          <cell r="E952">
            <v>762</v>
          </cell>
          <cell r="F952">
            <v>1.7948999999999999</v>
          </cell>
          <cell r="G952">
            <v>1.7957000000000001</v>
          </cell>
        </row>
        <row r="953">
          <cell r="A953">
            <v>36543</v>
          </cell>
          <cell r="B953">
            <v>0.18729999999999999</v>
          </cell>
          <cell r="C953">
            <v>2.0445275763905091E-2</v>
          </cell>
          <cell r="D953">
            <v>2.0196634340907824</v>
          </cell>
          <cell r="E953">
            <v>763</v>
          </cell>
          <cell r="F953">
            <v>1.7916000000000001</v>
          </cell>
          <cell r="G953">
            <v>1.7924</v>
          </cell>
        </row>
        <row r="954">
          <cell r="A954">
            <v>36544</v>
          </cell>
          <cell r="B954">
            <v>0.18679999999999999</v>
          </cell>
          <cell r="C954">
            <v>2.0395097315948352E-2</v>
          </cell>
          <cell r="D954">
            <v>2.0210398532861245</v>
          </cell>
          <cell r="E954">
            <v>764</v>
          </cell>
          <cell r="F954">
            <v>1.7976000000000001</v>
          </cell>
          <cell r="G954">
            <v>1.7984</v>
          </cell>
        </row>
        <row r="955">
          <cell r="A955">
            <v>36545</v>
          </cell>
          <cell r="B955">
            <v>0.1867</v>
          </cell>
          <cell r="C955">
            <v>2.0385059099630176E-2</v>
          </cell>
          <cell r="D955">
            <v>2.022413830102364</v>
          </cell>
          <cell r="E955">
            <v>765</v>
          </cell>
          <cell r="F955">
            <v>1.7793000000000001</v>
          </cell>
          <cell r="G955">
            <v>1.7801</v>
          </cell>
        </row>
        <row r="956">
          <cell r="A956">
            <v>36546</v>
          </cell>
          <cell r="B956">
            <v>0.18759999999999999</v>
          </cell>
          <cell r="C956">
            <v>2.0475372730877073E-2</v>
          </cell>
          <cell r="D956">
            <v>2.0237880642840489</v>
          </cell>
          <cell r="E956">
            <v>766</v>
          </cell>
          <cell r="F956">
            <v>1.7776000000000001</v>
          </cell>
          <cell r="G956">
            <v>1.7784</v>
          </cell>
        </row>
        <row r="957">
          <cell r="A957">
            <v>36549</v>
          </cell>
          <cell r="B957">
            <v>0.18759999999999999</v>
          </cell>
          <cell r="C957">
            <v>2.0475372730877073E-2</v>
          </cell>
          <cell r="D957">
            <v>2.0251693247821994</v>
          </cell>
          <cell r="E957">
            <v>767</v>
          </cell>
          <cell r="F957">
            <v>1.7644</v>
          </cell>
          <cell r="G957">
            <v>1.7652000000000001</v>
          </cell>
        </row>
        <row r="958">
          <cell r="A958">
            <v>36550</v>
          </cell>
          <cell r="B958">
            <v>0.18770000000000001</v>
          </cell>
          <cell r="C958">
            <v>2.0485403370422706E-2</v>
          </cell>
          <cell r="D958">
            <v>2.026551528007801</v>
          </cell>
          <cell r="E958">
            <v>768</v>
          </cell>
          <cell r="F958">
            <v>1.7733000000000001</v>
          </cell>
          <cell r="G958">
            <v>1.7741</v>
          </cell>
        </row>
        <row r="959">
          <cell r="A959">
            <v>36551</v>
          </cell>
          <cell r="B959">
            <v>0.18720000000000001</v>
          </cell>
          <cell r="C959">
            <v>2.043524175832534E-2</v>
          </cell>
          <cell r="D959">
            <v>2.0279353521912071</v>
          </cell>
          <cell r="E959">
            <v>769</v>
          </cell>
          <cell r="F959">
            <v>1.7761</v>
          </cell>
          <cell r="G959">
            <v>1.7768999999999999</v>
          </cell>
        </row>
        <row r="960">
          <cell r="A960">
            <v>36552</v>
          </cell>
          <cell r="B960">
            <v>0.18690000000000001</v>
          </cell>
          <cell r="C960">
            <v>2.0405134689833737E-2</v>
          </cell>
          <cell r="D960">
            <v>2.0293167304976167</v>
          </cell>
          <cell r="E960">
            <v>770</v>
          </cell>
          <cell r="F960">
            <v>1.7745</v>
          </cell>
          <cell r="G960">
            <v>1.7753000000000001</v>
          </cell>
        </row>
        <row r="961">
          <cell r="A961">
            <v>36553</v>
          </cell>
          <cell r="B961">
            <v>0.18690000000000001</v>
          </cell>
          <cell r="C961">
            <v>2.0405134689833737E-2</v>
          </cell>
          <cell r="D961">
            <v>2.0306970132047546</v>
          </cell>
          <cell r="E961">
            <v>771</v>
          </cell>
          <cell r="F961">
            <v>1.7867</v>
          </cell>
          <cell r="G961">
            <v>1.7875000000000001</v>
          </cell>
        </row>
        <row r="962">
          <cell r="A962">
            <v>36556</v>
          </cell>
          <cell r="B962">
            <v>0.18679999999999999</v>
          </cell>
          <cell r="C962">
            <v>2.0395097315948352E-2</v>
          </cell>
          <cell r="D962">
            <v>2.0320782347403776</v>
          </cell>
          <cell r="E962">
            <v>772</v>
          </cell>
          <cell r="F962">
            <v>1.8016000000000001</v>
          </cell>
          <cell r="G962">
            <v>1.8024</v>
          </cell>
        </row>
        <row r="963">
          <cell r="A963">
            <v>36557</v>
          </cell>
          <cell r="B963">
            <v>0.18709999999999999</v>
          </cell>
          <cell r="C963">
            <v>2.0425206910879012E-2</v>
          </cell>
          <cell r="D963">
            <v>2.0334597158520826</v>
          </cell>
          <cell r="E963">
            <v>773</v>
          </cell>
          <cell r="F963">
            <v>1.7924</v>
          </cell>
          <cell r="G963">
            <v>1.7931999999999999</v>
          </cell>
        </row>
        <row r="964">
          <cell r="A964">
            <v>36558</v>
          </cell>
          <cell r="B964">
            <v>0.187</v>
          </cell>
          <cell r="C964">
            <v>2.0415171221432882E-2</v>
          </cell>
          <cell r="D964">
            <v>2.0348441770334564</v>
          </cell>
          <cell r="E964">
            <v>774</v>
          </cell>
          <cell r="F964">
            <v>1.7891999999999999</v>
          </cell>
          <cell r="G964">
            <v>1.79</v>
          </cell>
        </row>
        <row r="965">
          <cell r="A965">
            <v>36559</v>
          </cell>
          <cell r="B965">
            <v>0.187</v>
          </cell>
          <cell r="C965">
            <v>2.0415171221432882E-2</v>
          </cell>
          <cell r="D965">
            <v>2.0362289001095588</v>
          </cell>
          <cell r="E965">
            <v>775</v>
          </cell>
          <cell r="F965">
            <v>1.7770999999999999</v>
          </cell>
          <cell r="G965">
            <v>1.7779</v>
          </cell>
        </row>
        <row r="966">
          <cell r="A966">
            <v>36560</v>
          </cell>
          <cell r="B966">
            <v>0.18720000000000001</v>
          </cell>
          <cell r="C966">
            <v>2.043524175832534E-2</v>
          </cell>
          <cell r="D966">
            <v>2.0376145654976177</v>
          </cell>
          <cell r="E966">
            <v>776</v>
          </cell>
          <cell r="F966">
            <v>1.7777000000000001</v>
          </cell>
          <cell r="G966">
            <v>1.7785</v>
          </cell>
        </row>
        <row r="967">
          <cell r="A967">
            <v>36563</v>
          </cell>
          <cell r="B967">
            <v>0.18690000000000001</v>
          </cell>
          <cell r="C967">
            <v>2.0405134689833737E-2</v>
          </cell>
          <cell r="D967">
            <v>2.039002537039492</v>
          </cell>
          <cell r="E967">
            <v>777</v>
          </cell>
          <cell r="F967">
            <v>1.7650999999999999</v>
          </cell>
          <cell r="G967">
            <v>1.7659</v>
          </cell>
        </row>
        <row r="968">
          <cell r="A968">
            <v>36564</v>
          </cell>
          <cell r="B968">
            <v>0.18720000000000001</v>
          </cell>
          <cell r="C968">
            <v>2.043524175832534E-2</v>
          </cell>
          <cell r="D968">
            <v>2.0403894077528655</v>
          </cell>
          <cell r="E968">
            <v>778</v>
          </cell>
          <cell r="F968">
            <v>1.7645999999999999</v>
          </cell>
          <cell r="G968">
            <v>1.7654000000000001</v>
          </cell>
        </row>
        <row r="969">
          <cell r="A969">
            <v>36565</v>
          </cell>
          <cell r="B969">
            <v>0.18690000000000001</v>
          </cell>
          <cell r="C969">
            <v>2.0405134689833737E-2</v>
          </cell>
          <cell r="D969">
            <v>2.0417792694471508</v>
          </cell>
          <cell r="E969">
            <v>779</v>
          </cell>
          <cell r="F969">
            <v>1.7624</v>
          </cell>
          <cell r="G969">
            <v>1.7632000000000001</v>
          </cell>
        </row>
        <row r="970">
          <cell r="A970">
            <v>36566</v>
          </cell>
          <cell r="B970">
            <v>0.18709999999999999</v>
          </cell>
          <cell r="C970">
            <v>2.0425206910879012E-2</v>
          </cell>
          <cell r="D970">
            <v>2.0431680288138168</v>
          </cell>
          <cell r="E970">
            <v>780</v>
          </cell>
          <cell r="F970">
            <v>1.7686999999999999</v>
          </cell>
          <cell r="G970">
            <v>1.7695000000000001</v>
          </cell>
        </row>
        <row r="971">
          <cell r="A971">
            <v>36567</v>
          </cell>
          <cell r="B971">
            <v>0.187</v>
          </cell>
          <cell r="C971">
            <v>2.0415171221432882E-2</v>
          </cell>
          <cell r="D971">
            <v>2.0445590998052241</v>
          </cell>
          <cell r="E971">
            <v>781</v>
          </cell>
          <cell r="F971">
            <v>1.7639</v>
          </cell>
          <cell r="G971">
            <v>1.7646999999999999</v>
          </cell>
        </row>
        <row r="972">
          <cell r="A972">
            <v>36570</v>
          </cell>
          <cell r="B972">
            <v>0.187</v>
          </cell>
          <cell r="C972">
            <v>2.0415171221432882E-2</v>
          </cell>
          <cell r="D972">
            <v>2.0459504339417194</v>
          </cell>
          <cell r="E972">
            <v>782</v>
          </cell>
          <cell r="F972">
            <v>1.7690999999999999</v>
          </cell>
          <cell r="G972">
            <v>1.7699</v>
          </cell>
        </row>
        <row r="973">
          <cell r="A973">
            <v>36571</v>
          </cell>
          <cell r="B973">
            <v>0.18709999999999999</v>
          </cell>
          <cell r="C973">
            <v>2.0425206910879012E-2</v>
          </cell>
          <cell r="D973">
            <v>2.0473427148890355</v>
          </cell>
          <cell r="E973">
            <v>783</v>
          </cell>
          <cell r="F973">
            <v>1.7756000000000001</v>
          </cell>
          <cell r="G973">
            <v>1.7764</v>
          </cell>
        </row>
        <row r="974">
          <cell r="A974">
            <v>36572</v>
          </cell>
          <cell r="B974">
            <v>0.18729999999999999</v>
          </cell>
          <cell r="C974">
            <v>2.0445275763905091E-2</v>
          </cell>
          <cell r="D974">
            <v>2.0487366281746717</v>
          </cell>
          <cell r="E974">
            <v>784</v>
          </cell>
          <cell r="F974">
            <v>1.7724</v>
          </cell>
          <cell r="G974">
            <v>1.7732000000000001</v>
          </cell>
        </row>
        <row r="975">
          <cell r="A975">
            <v>36573</v>
          </cell>
          <cell r="B975">
            <v>0.18729999999999999</v>
          </cell>
          <cell r="C975">
            <v>2.0445275763905091E-2</v>
          </cell>
          <cell r="D975">
            <v>2.0501328610190264</v>
          </cell>
          <cell r="E975">
            <v>785</v>
          </cell>
          <cell r="F975">
            <v>1.7732000000000001</v>
          </cell>
          <cell r="G975">
            <v>1.774</v>
          </cell>
        </row>
        <row r="976">
          <cell r="A976">
            <v>36574</v>
          </cell>
          <cell r="B976">
            <v>0.18740000000000001</v>
          </cell>
          <cell r="C976">
            <v>2.0455308927764815E-2</v>
          </cell>
          <cell r="D976">
            <v>2.0515300454088989</v>
          </cell>
          <cell r="E976">
            <v>786</v>
          </cell>
          <cell r="F976">
            <v>1.7697000000000001</v>
          </cell>
          <cell r="G976">
            <v>1.7705</v>
          </cell>
        </row>
        <row r="977">
          <cell r="A977">
            <v>36577</v>
          </cell>
          <cell r="B977">
            <v>0.18779999999999999</v>
          </cell>
          <cell r="C977">
            <v>2.0495433168801203E-2</v>
          </cell>
          <cell r="D977">
            <v>2.0529288681040132</v>
          </cell>
          <cell r="E977">
            <v>787</v>
          </cell>
          <cell r="F977">
            <v>1.7776000000000001</v>
          </cell>
          <cell r="G977">
            <v>1.7784</v>
          </cell>
        </row>
        <row r="978">
          <cell r="A978">
            <v>36578</v>
          </cell>
          <cell r="B978">
            <v>0.18759999999999999</v>
          </cell>
          <cell r="C978">
            <v>2.0475372730877073E-2</v>
          </cell>
          <cell r="D978">
            <v>2.0543313903178975</v>
          </cell>
          <cell r="E978">
            <v>788</v>
          </cell>
          <cell r="F978">
            <v>1.7817000000000001</v>
          </cell>
          <cell r="G978">
            <v>1.7825</v>
          </cell>
        </row>
        <row r="979">
          <cell r="A979">
            <v>36579</v>
          </cell>
          <cell r="B979">
            <v>0.18759999999999999</v>
          </cell>
          <cell r="C979">
            <v>2.0475372730877073E-2</v>
          </cell>
          <cell r="D979">
            <v>2.0557334970155474</v>
          </cell>
          <cell r="E979">
            <v>789</v>
          </cell>
          <cell r="F979">
            <v>1.7878000000000001</v>
          </cell>
          <cell r="G979">
            <v>1.7886</v>
          </cell>
        </row>
        <row r="980">
          <cell r="A980">
            <v>36580</v>
          </cell>
          <cell r="B980">
            <v>0.1875</v>
          </cell>
          <cell r="C980">
            <v>2.04653412500444E-2</v>
          </cell>
          <cell r="D980">
            <v>2.0571365606684386</v>
          </cell>
          <cell r="E980">
            <v>790</v>
          </cell>
          <cell r="F980">
            <v>1.7770999999999999</v>
          </cell>
          <cell r="G980">
            <v>1.7779</v>
          </cell>
        </row>
        <row r="981">
          <cell r="A981">
            <v>36581</v>
          </cell>
          <cell r="B981">
            <v>0.18740000000000001</v>
          </cell>
          <cell r="C981">
            <v>2.0455308927764815E-2</v>
          </cell>
          <cell r="D981">
            <v>2.0585398940588395</v>
          </cell>
          <cell r="E981">
            <v>791</v>
          </cell>
          <cell r="F981">
            <v>1.7733000000000001</v>
          </cell>
          <cell r="G981">
            <v>1.7741</v>
          </cell>
        </row>
        <row r="982">
          <cell r="A982">
            <v>36584</v>
          </cell>
          <cell r="B982">
            <v>0.18729999999999999</v>
          </cell>
          <cell r="C982">
            <v>2.0445275763905091E-2</v>
          </cell>
          <cell r="D982">
            <v>2.0599434963746095</v>
          </cell>
          <cell r="E982">
            <v>792</v>
          </cell>
          <cell r="F982">
            <v>1.778</v>
          </cell>
          <cell r="G982">
            <v>1.7787999999999999</v>
          </cell>
        </row>
        <row r="983">
          <cell r="A983">
            <v>36585</v>
          </cell>
          <cell r="B983">
            <v>0.18759999999999999</v>
          </cell>
          <cell r="C983">
            <v>2.0475372730877073E-2</v>
          </cell>
          <cell r="D983">
            <v>2.0613473668026576</v>
          </cell>
          <cell r="E983">
            <v>793</v>
          </cell>
          <cell r="F983">
            <v>1.7677</v>
          </cell>
          <cell r="G983">
            <v>1.7685</v>
          </cell>
        </row>
        <row r="984">
          <cell r="A984">
            <v>36586</v>
          </cell>
          <cell r="B984">
            <v>0.1875</v>
          </cell>
          <cell r="C984">
            <v>2.04653412500444E-2</v>
          </cell>
          <cell r="D984">
            <v>2.0627542619914276</v>
          </cell>
          <cell r="E984">
            <v>794</v>
          </cell>
          <cell r="F984">
            <v>1.7669999999999999</v>
          </cell>
          <cell r="G984">
            <v>1.7678</v>
          </cell>
        </row>
        <row r="985">
          <cell r="A985">
            <v>36587</v>
          </cell>
          <cell r="B985">
            <v>0.18759999999999999</v>
          </cell>
          <cell r="C985">
            <v>2.0475372730877073E-2</v>
          </cell>
          <cell r="D985">
            <v>2.0641614276543154</v>
          </cell>
          <cell r="E985">
            <v>795</v>
          </cell>
          <cell r="F985">
            <v>1.7592000000000001</v>
          </cell>
          <cell r="G985">
            <v>1.76</v>
          </cell>
        </row>
        <row r="986">
          <cell r="A986">
            <v>36588</v>
          </cell>
          <cell r="B986">
            <v>0.1875</v>
          </cell>
          <cell r="C986">
            <v>2.04653412500444E-2</v>
          </cell>
          <cell r="D986">
            <v>2.0655702434745793</v>
          </cell>
          <cell r="E986">
            <v>796</v>
          </cell>
          <cell r="F986">
            <v>1.7503</v>
          </cell>
          <cell r="G986">
            <v>1.7511000000000001</v>
          </cell>
        </row>
        <row r="987">
          <cell r="A987">
            <v>36593</v>
          </cell>
          <cell r="B987">
            <v>0.1875</v>
          </cell>
          <cell r="C987">
            <v>2.04653412500444E-2</v>
          </cell>
          <cell r="D987">
            <v>2.0669793301382007</v>
          </cell>
          <cell r="E987">
            <v>797</v>
          </cell>
          <cell r="F987">
            <v>1.7490000000000001</v>
          </cell>
          <cell r="G987">
            <v>1.7498</v>
          </cell>
        </row>
        <row r="988">
          <cell r="A988">
            <v>36594</v>
          </cell>
          <cell r="B988">
            <v>0.18759999999999999</v>
          </cell>
          <cell r="C988">
            <v>2.0475372730877073E-2</v>
          </cell>
          <cell r="D988">
            <v>2.0683893780498028</v>
          </cell>
          <cell r="E988">
            <v>798</v>
          </cell>
          <cell r="F988">
            <v>1.7335</v>
          </cell>
          <cell r="G988">
            <v>1.7343</v>
          </cell>
        </row>
        <row r="989">
          <cell r="A989">
            <v>36595</v>
          </cell>
          <cell r="B989">
            <v>0.18759999999999999</v>
          </cell>
          <cell r="C989">
            <v>2.0475372730877073E-2</v>
          </cell>
          <cell r="D989">
            <v>2.0698010794987414</v>
          </cell>
          <cell r="E989">
            <v>799</v>
          </cell>
          <cell r="F989">
            <v>1.7378</v>
          </cell>
          <cell r="G989">
            <v>1.7385999999999999</v>
          </cell>
        </row>
        <row r="990">
          <cell r="A990">
            <v>36598</v>
          </cell>
          <cell r="B990">
            <v>0.18759999999999999</v>
          </cell>
          <cell r="C990">
            <v>2.0475372730877073E-2</v>
          </cell>
          <cell r="D990">
            <v>2.0712137444514584</v>
          </cell>
          <cell r="E990">
            <v>800</v>
          </cell>
          <cell r="F990">
            <v>1.7494000000000001</v>
          </cell>
          <cell r="G990">
            <v>1.7502</v>
          </cell>
        </row>
        <row r="991">
          <cell r="A991">
            <v>36599</v>
          </cell>
          <cell r="B991">
            <v>0.18779999999999999</v>
          </cell>
          <cell r="C991">
            <v>2.0495433168801203E-2</v>
          </cell>
          <cell r="D991">
            <v>2.0726273735655569</v>
          </cell>
          <cell r="E991">
            <v>801</v>
          </cell>
          <cell r="F991">
            <v>1.7363999999999999</v>
          </cell>
          <cell r="G991">
            <v>1.7372000000000001</v>
          </cell>
        </row>
        <row r="992">
          <cell r="A992">
            <v>36600</v>
          </cell>
          <cell r="B992">
            <v>0.18779999999999999</v>
          </cell>
          <cell r="C992">
            <v>2.0495433168801203E-2</v>
          </cell>
          <cell r="D992">
            <v>2.0740433534261817</v>
          </cell>
          <cell r="E992">
            <v>802</v>
          </cell>
          <cell r="F992">
            <v>1.7423</v>
          </cell>
          <cell r="G992">
            <v>1.7431000000000001</v>
          </cell>
        </row>
        <row r="993">
          <cell r="A993">
            <v>36601</v>
          </cell>
          <cell r="B993">
            <v>0.18779999999999999</v>
          </cell>
          <cell r="C993">
            <v>2.0495433168801203E-2</v>
          </cell>
          <cell r="D993">
            <v>2.0754603006574932</v>
          </cell>
          <cell r="E993">
            <v>803</v>
          </cell>
          <cell r="F993">
            <v>1.7349000000000001</v>
          </cell>
          <cell r="G993">
            <v>1.7357</v>
          </cell>
        </row>
        <row r="994">
          <cell r="A994">
            <v>36602</v>
          </cell>
          <cell r="B994">
            <v>0.18759999999999999</v>
          </cell>
          <cell r="C994">
            <v>2.0475372730877073E-2</v>
          </cell>
          <cell r="D994">
            <v>2.0768782159203809</v>
          </cell>
          <cell r="E994">
            <v>804</v>
          </cell>
          <cell r="F994">
            <v>1.7399</v>
          </cell>
          <cell r="G994">
            <v>1.7406999999999999</v>
          </cell>
        </row>
        <row r="995">
          <cell r="A995">
            <v>36605</v>
          </cell>
          <cell r="B995">
            <v>0.18759999999999999</v>
          </cell>
          <cell r="C995">
            <v>2.0475372730877073E-2</v>
          </cell>
          <cell r="D995">
            <v>2.0782957111066347</v>
          </cell>
          <cell r="E995">
            <v>805</v>
          </cell>
          <cell r="F995">
            <v>1.738</v>
          </cell>
          <cell r="G995">
            <v>1.7387999999999999</v>
          </cell>
        </row>
        <row r="996">
          <cell r="A996">
            <v>36606</v>
          </cell>
          <cell r="B996">
            <v>0.18770000000000001</v>
          </cell>
          <cell r="C996">
            <v>2.0485403370422706E-2</v>
          </cell>
          <cell r="D996">
            <v>2.0797141737509643</v>
          </cell>
          <cell r="E996">
            <v>806</v>
          </cell>
          <cell r="F996">
            <v>1.7373000000000001</v>
          </cell>
          <cell r="G996">
            <v>1.7381</v>
          </cell>
        </row>
        <row r="997">
          <cell r="A997">
            <v>36607</v>
          </cell>
          <cell r="B997">
            <v>0.18590000000000001</v>
          </cell>
          <cell r="C997">
            <v>2.030472302460451E-2</v>
          </cell>
          <cell r="D997">
            <v>2.0811342998757802</v>
          </cell>
          <cell r="E997">
            <v>807</v>
          </cell>
          <cell r="F997">
            <v>1.7297</v>
          </cell>
          <cell r="G997">
            <v>1.7304999999999999</v>
          </cell>
        </row>
        <row r="998">
          <cell r="A998">
            <v>36608</v>
          </cell>
          <cell r="B998">
            <v>0.18709999999999999</v>
          </cell>
          <cell r="C998">
            <v>2.0425206910879012E-2</v>
          </cell>
          <cell r="D998">
            <v>2.0825428617269797</v>
          </cell>
          <cell r="E998">
            <v>808</v>
          </cell>
          <cell r="F998">
            <v>1.7234</v>
          </cell>
          <cell r="G998">
            <v>1.7242</v>
          </cell>
        </row>
        <row r="999">
          <cell r="A999">
            <v>36609</v>
          </cell>
          <cell r="B999">
            <v>0.18790000000000001</v>
          </cell>
          <cell r="C999">
            <v>2.0505462126172436E-2</v>
          </cell>
          <cell r="D999">
            <v>2.0839607406886977</v>
          </cell>
          <cell r="E999">
            <v>809</v>
          </cell>
          <cell r="F999">
            <v>1.7225999999999999</v>
          </cell>
          <cell r="G999">
            <v>1.7234</v>
          </cell>
        </row>
        <row r="1000">
          <cell r="A1000">
            <v>36612</v>
          </cell>
          <cell r="B1000">
            <v>0.18779999999999999</v>
          </cell>
          <cell r="C1000">
            <v>2.0495433168801203E-2</v>
          </cell>
          <cell r="D1000">
            <v>2.0853851599567186</v>
          </cell>
          <cell r="E1000">
            <v>810</v>
          </cell>
          <cell r="F1000">
            <v>1.7354000000000001</v>
          </cell>
          <cell r="G1000">
            <v>1.7362</v>
          </cell>
        </row>
        <row r="1001">
          <cell r="A1001">
            <v>36613</v>
          </cell>
          <cell r="B1001">
            <v>0.18759999999999999</v>
          </cell>
          <cell r="C1001">
            <v>2.0475372730877073E-2</v>
          </cell>
          <cell r="D1001">
            <v>2.0868098556959551</v>
          </cell>
          <cell r="E1001">
            <v>811</v>
          </cell>
          <cell r="F1001">
            <v>1.7447999999999999</v>
          </cell>
          <cell r="G1001">
            <v>1.7456</v>
          </cell>
        </row>
        <row r="1002">
          <cell r="A1002">
            <v>36614</v>
          </cell>
          <cell r="B1002">
            <v>0.18410000000000001</v>
          </cell>
          <cell r="C1002">
            <v>2.0123769317439422E-2</v>
          </cell>
          <cell r="D1002">
            <v>2.0882341293497499</v>
          </cell>
          <cell r="E1002">
            <v>812</v>
          </cell>
          <cell r="F1002">
            <v>1.7371000000000001</v>
          </cell>
          <cell r="G1002">
            <v>1.7379</v>
          </cell>
        </row>
        <row r="1003">
          <cell r="A1003">
            <v>36615</v>
          </cell>
          <cell r="B1003">
            <v>0.18379999999999999</v>
          </cell>
          <cell r="C1003">
            <v>2.0093583731222164E-2</v>
          </cell>
          <cell r="D1003">
            <v>2.089634900746411</v>
          </cell>
          <cell r="E1003">
            <v>813</v>
          </cell>
          <cell r="F1003">
            <v>1.7514000000000001</v>
          </cell>
          <cell r="G1003">
            <v>1.7522</v>
          </cell>
        </row>
        <row r="1004">
          <cell r="A1004">
            <v>36616</v>
          </cell>
          <cell r="B1004">
            <v>0.1837</v>
          </cell>
          <cell r="C1004">
            <v>2.008352017594639E-2</v>
          </cell>
          <cell r="D1004">
            <v>2.0910345092079385</v>
          </cell>
          <cell r="E1004">
            <v>814</v>
          </cell>
          <cell r="F1004">
            <v>1.7464999999999999</v>
          </cell>
          <cell r="G1004">
            <v>1.7473000000000001</v>
          </cell>
        </row>
        <row r="1005">
          <cell r="A1005">
            <v>36619</v>
          </cell>
          <cell r="B1005">
            <v>0.1835</v>
          </cell>
          <cell r="C1005">
            <v>2.0063390524727165E-2</v>
          </cell>
          <cell r="D1005">
            <v>2.0924343536664143</v>
          </cell>
          <cell r="E1005">
            <v>815</v>
          </cell>
          <cell r="F1005">
            <v>1.7399</v>
          </cell>
          <cell r="G1005">
            <v>1.7406999999999999</v>
          </cell>
        </row>
        <row r="1006">
          <cell r="A1006">
            <v>36620</v>
          </cell>
          <cell r="B1006">
            <v>0.18360000000000001</v>
          </cell>
          <cell r="C1006">
            <v>2.0073455773828019E-2</v>
          </cell>
          <cell r="D1006">
            <v>2.0938337312525799</v>
          </cell>
          <cell r="E1006">
            <v>816</v>
          </cell>
          <cell r="F1006">
            <v>1.7417</v>
          </cell>
          <cell r="G1006">
            <v>1.7424999999999999</v>
          </cell>
        </row>
        <row r="1007">
          <cell r="A1007">
            <v>36621</v>
          </cell>
          <cell r="B1007">
            <v>0.184</v>
          </cell>
          <cell r="C1007">
            <v>2.0113708301825461E-2</v>
          </cell>
          <cell r="D1007">
            <v>2.0952347472126482</v>
          </cell>
          <cell r="E1007">
            <v>817</v>
          </cell>
          <cell r="F1007">
            <v>1.7524</v>
          </cell>
          <cell r="G1007">
            <v>1.7532000000000001</v>
          </cell>
        </row>
        <row r="1008">
          <cell r="A1008">
            <v>36622</v>
          </cell>
          <cell r="B1008">
            <v>0.18410000000000001</v>
          </cell>
          <cell r="C1008">
            <v>2.0123769317439422E-2</v>
          </cell>
          <cell r="D1008">
            <v>2.0966395118969579</v>
          </cell>
          <cell r="E1008">
            <v>818</v>
          </cell>
          <cell r="F1008">
            <v>1.7415</v>
          </cell>
          <cell r="G1008">
            <v>1.7423</v>
          </cell>
        </row>
        <row r="1009">
          <cell r="A1009">
            <v>36623</v>
          </cell>
          <cell r="B1009">
            <v>0.184</v>
          </cell>
          <cell r="C1009">
            <v>2.0113708301825461E-2</v>
          </cell>
          <cell r="D1009">
            <v>2.0980459215595992</v>
          </cell>
          <cell r="E1009">
            <v>819</v>
          </cell>
          <cell r="F1009">
            <v>1.7431000000000001</v>
          </cell>
          <cell r="G1009">
            <v>1.7439</v>
          </cell>
        </row>
        <row r="1010">
          <cell r="A1010">
            <v>36626</v>
          </cell>
          <cell r="B1010">
            <v>0.18390000000000001</v>
          </cell>
          <cell r="C1010">
            <v>2.0103646439801892E-2</v>
          </cell>
          <cell r="D1010">
            <v>2.0994525710152687</v>
          </cell>
          <cell r="E1010">
            <v>820</v>
          </cell>
          <cell r="F1010">
            <v>1.7379</v>
          </cell>
          <cell r="G1010">
            <v>1.7386999999999999</v>
          </cell>
        </row>
        <row r="1011">
          <cell r="A1011">
            <v>36627</v>
          </cell>
          <cell r="B1011">
            <v>0.184</v>
          </cell>
          <cell r="C1011">
            <v>2.0113708301825461E-2</v>
          </cell>
          <cell r="D1011">
            <v>2.1008594594220962</v>
          </cell>
          <cell r="E1011">
            <v>821</v>
          </cell>
          <cell r="F1011">
            <v>1.744</v>
          </cell>
          <cell r="G1011">
            <v>1.7447999999999999</v>
          </cell>
        </row>
        <row r="1012">
          <cell r="A1012">
            <v>36628</v>
          </cell>
          <cell r="B1012">
            <v>0.18410000000000001</v>
          </cell>
          <cell r="C1012">
            <v>2.0123769317439422E-2</v>
          </cell>
          <cell r="D1012">
            <v>2.1022679952337611</v>
          </cell>
          <cell r="E1012">
            <v>822</v>
          </cell>
          <cell r="F1012">
            <v>1.7463</v>
          </cell>
          <cell r="G1012">
            <v>1.7471000000000001</v>
          </cell>
        </row>
        <row r="1013">
          <cell r="A1013">
            <v>36629</v>
          </cell>
          <cell r="B1013">
            <v>0.18440000000000001</v>
          </cell>
          <cell r="C1013">
            <v>2.0153947287242513E-2</v>
          </cell>
          <cell r="D1013">
            <v>2.1036781804397449</v>
          </cell>
          <cell r="E1013">
            <v>823</v>
          </cell>
          <cell r="F1013">
            <v>1.7625</v>
          </cell>
          <cell r="G1013">
            <v>1.7633000000000001</v>
          </cell>
        </row>
        <row r="1014">
          <cell r="A1014">
            <v>36630</v>
          </cell>
          <cell r="B1014">
            <v>0.18479999999999999</v>
          </cell>
          <cell r="C1014">
            <v>2.0194172739198546E-2</v>
          </cell>
          <cell r="D1014">
            <v>2.1050914277450086</v>
          </cell>
          <cell r="E1014">
            <v>824</v>
          </cell>
          <cell r="F1014">
            <v>1.7825</v>
          </cell>
          <cell r="G1014">
            <v>1.7833000000000001</v>
          </cell>
        </row>
        <row r="1015">
          <cell r="A1015">
            <v>36633</v>
          </cell>
          <cell r="B1015">
            <v>0.18479999999999999</v>
          </cell>
          <cell r="C1015">
            <v>2.0194172739198546E-2</v>
          </cell>
          <cell r="D1015">
            <v>2.106508447075798</v>
          </cell>
          <cell r="E1015">
            <v>825</v>
          </cell>
          <cell r="F1015">
            <v>1.7865</v>
          </cell>
          <cell r="G1015">
            <v>1.7873000000000001</v>
          </cell>
        </row>
        <row r="1016">
          <cell r="A1016">
            <v>36634</v>
          </cell>
          <cell r="B1016">
            <v>0.18479999999999999</v>
          </cell>
          <cell r="C1016">
            <v>2.0194172739198546E-2</v>
          </cell>
          <cell r="D1016">
            <v>2.1079264202576922</v>
          </cell>
          <cell r="E1016">
            <v>826</v>
          </cell>
          <cell r="F1016">
            <v>1.7687999999999999</v>
          </cell>
          <cell r="G1016">
            <v>1.7696000000000001</v>
          </cell>
        </row>
        <row r="1017">
          <cell r="A1017">
            <v>36635</v>
          </cell>
          <cell r="B1017">
            <v>0.18429999999999999</v>
          </cell>
          <cell r="C1017">
            <v>2.0143888810004729E-2</v>
          </cell>
          <cell r="D1017">
            <v>2.1093453479327655</v>
          </cell>
          <cell r="E1017">
            <v>827</v>
          </cell>
          <cell r="F1017">
            <v>1.7654000000000001</v>
          </cell>
          <cell r="G1017">
            <v>1.7662</v>
          </cell>
        </row>
        <row r="1018">
          <cell r="A1018">
            <v>36636</v>
          </cell>
          <cell r="B1018">
            <v>0.1847</v>
          </cell>
          <cell r="C1018">
            <v>2.018411764447503E-2</v>
          </cell>
          <cell r="D1018">
            <v>2.1107616952044541</v>
          </cell>
          <cell r="E1018">
            <v>828</v>
          </cell>
          <cell r="F1018">
            <v>1.7776000000000001</v>
          </cell>
          <cell r="G1018">
            <v>1.7784</v>
          </cell>
        </row>
        <row r="1019">
          <cell r="A1019">
            <v>36640</v>
          </cell>
          <cell r="B1019">
            <v>0.1847</v>
          </cell>
          <cell r="C1019">
            <v>2.018411764447503E-2</v>
          </cell>
          <cell r="D1019">
            <v>2.1121818239503027</v>
          </cell>
          <cell r="E1019">
            <v>829</v>
          </cell>
          <cell r="F1019">
            <v>1.7907999999999999</v>
          </cell>
          <cell r="G1019">
            <v>1.7916000000000001</v>
          </cell>
        </row>
        <row r="1020">
          <cell r="A1020">
            <v>36641</v>
          </cell>
          <cell r="B1020">
            <v>0.1847</v>
          </cell>
          <cell r="C1020">
            <v>2.018411764447503E-2</v>
          </cell>
          <cell r="D1020">
            <v>2.1136029081643404</v>
          </cell>
          <cell r="E1020">
            <v>830</v>
          </cell>
          <cell r="F1020">
            <v>1.788</v>
          </cell>
          <cell r="G1020">
            <v>1.7887999999999999</v>
          </cell>
        </row>
        <row r="1021">
          <cell r="A1021">
            <v>36642</v>
          </cell>
          <cell r="B1021">
            <v>0.1847</v>
          </cell>
          <cell r="C1021">
            <v>2.018411764447503E-2</v>
          </cell>
          <cell r="D1021">
            <v>2.1150249484894101</v>
          </cell>
          <cell r="E1021">
            <v>831</v>
          </cell>
          <cell r="F1021">
            <v>1.7977000000000001</v>
          </cell>
          <cell r="G1021">
            <v>1.7985</v>
          </cell>
        </row>
        <row r="1022">
          <cell r="A1022">
            <v>36643</v>
          </cell>
          <cell r="B1022">
            <v>0.1847</v>
          </cell>
          <cell r="C1022">
            <v>2.018411764447503E-2</v>
          </cell>
          <cell r="D1022">
            <v>2.1164479455687872</v>
          </cell>
          <cell r="E1022">
            <v>832</v>
          </cell>
          <cell r="F1022">
            <v>1.8075000000000001</v>
          </cell>
          <cell r="G1022">
            <v>1.8083</v>
          </cell>
        </row>
        <row r="1023">
          <cell r="A1023">
            <v>36644</v>
          </cell>
          <cell r="B1023">
            <v>0.1847</v>
          </cell>
          <cell r="C1023">
            <v>2.018411764447503E-2</v>
          </cell>
          <cell r="D1023">
            <v>2.1178719000461794</v>
          </cell>
          <cell r="E1023">
            <v>833</v>
          </cell>
          <cell r="F1023">
            <v>1.8059000000000001</v>
          </cell>
          <cell r="G1023">
            <v>1.8067</v>
          </cell>
        </row>
        <row r="1024">
          <cell r="A1024">
            <v>36648</v>
          </cell>
          <cell r="B1024">
            <v>0.18490000000000001</v>
          </cell>
          <cell r="C1024">
            <v>2.0204226988658203E-2</v>
          </cell>
          <cell r="D1024">
            <v>2.1192968125657279</v>
          </cell>
          <cell r="E1024">
            <v>834</v>
          </cell>
          <cell r="F1024">
            <v>1.8</v>
          </cell>
          <cell r="G1024">
            <v>1.8008</v>
          </cell>
        </row>
        <row r="1025">
          <cell r="A1025">
            <v>36649</v>
          </cell>
          <cell r="B1025">
            <v>0.18490000000000001</v>
          </cell>
          <cell r="C1025">
            <v>2.0204226988658203E-2</v>
          </cell>
          <cell r="D1025">
            <v>2.120724104360975</v>
          </cell>
          <cell r="E1025">
            <v>835</v>
          </cell>
          <cell r="F1025">
            <v>1.8153999999999999</v>
          </cell>
          <cell r="G1025">
            <v>1.8162</v>
          </cell>
        </row>
        <row r="1026">
          <cell r="A1026">
            <v>36650</v>
          </cell>
          <cell r="B1026">
            <v>0.18509999999999999</v>
          </cell>
          <cell r="C1026">
            <v>2.0224332952325508E-2</v>
          </cell>
          <cell r="D1026">
            <v>2.1221523574004695</v>
          </cell>
          <cell r="E1026">
            <v>836</v>
          </cell>
          <cell r="F1026">
            <v>1.8136000000000001</v>
          </cell>
          <cell r="G1026">
            <v>1.8144</v>
          </cell>
        </row>
        <row r="1027">
          <cell r="A1027">
            <v>36651</v>
          </cell>
          <cell r="B1027">
            <v>0.18509999999999999</v>
          </cell>
          <cell r="C1027">
            <v>2.0224332952325508E-2</v>
          </cell>
          <cell r="D1027">
            <v>2.123582994595524</v>
          </cell>
          <cell r="E1027">
            <v>837</v>
          </cell>
          <cell r="F1027">
            <v>1.8109999999999999</v>
          </cell>
          <cell r="G1027">
            <v>1.8118000000000001</v>
          </cell>
        </row>
        <row r="1028">
          <cell r="A1028">
            <v>36654</v>
          </cell>
          <cell r="B1028">
            <v>0.18479999999999999</v>
          </cell>
          <cell r="C1028">
            <v>2.0194172739198546E-2</v>
          </cell>
          <cell r="D1028">
            <v>2.1250145962466771</v>
          </cell>
          <cell r="E1028">
            <v>838</v>
          </cell>
          <cell r="F1028">
            <v>1.8049999999999999</v>
          </cell>
          <cell r="G1028">
            <v>1.8058000000000001</v>
          </cell>
        </row>
        <row r="1029">
          <cell r="A1029">
            <v>36655</v>
          </cell>
          <cell r="B1029">
            <v>0.18440000000000001</v>
          </cell>
          <cell r="C1029">
            <v>2.0153947287242513E-2</v>
          </cell>
          <cell r="D1029">
            <v>2.126445026641008</v>
          </cell>
          <cell r="E1029">
            <v>839</v>
          </cell>
          <cell r="F1029">
            <v>1.8070999999999999</v>
          </cell>
          <cell r="G1029">
            <v>1.8079000000000001</v>
          </cell>
        </row>
        <row r="1030">
          <cell r="A1030">
            <v>36656</v>
          </cell>
          <cell r="B1030">
            <v>0.18440000000000001</v>
          </cell>
          <cell r="C1030">
            <v>2.0153947287242513E-2</v>
          </cell>
          <cell r="D1030">
            <v>2.1278735686735462</v>
          </cell>
          <cell r="E1030">
            <v>840</v>
          </cell>
          <cell r="F1030">
            <v>1.8161</v>
          </cell>
          <cell r="G1030">
            <v>1.8169</v>
          </cell>
        </row>
        <row r="1031">
          <cell r="A1031">
            <v>36657</v>
          </cell>
          <cell r="B1031">
            <v>0.18440000000000001</v>
          </cell>
          <cell r="C1031">
            <v>2.0153947287242513E-2</v>
          </cell>
          <cell r="D1031">
            <v>2.1293030703981115</v>
          </cell>
          <cell r="E1031">
            <v>841</v>
          </cell>
          <cell r="F1031">
            <v>1.8153999999999999</v>
          </cell>
          <cell r="G1031">
            <v>1.8162</v>
          </cell>
        </row>
        <row r="1032">
          <cell r="A1032">
            <v>36658</v>
          </cell>
          <cell r="B1032">
            <v>0.1842</v>
          </cell>
          <cell r="C1032">
            <v>2.0133829486790322E-2</v>
          </cell>
          <cell r="D1032">
            <v>2.1307335324594239</v>
          </cell>
          <cell r="E1032">
            <v>842</v>
          </cell>
          <cell r="F1032">
            <v>1.8258000000000001</v>
          </cell>
          <cell r="G1032">
            <v>1.8266</v>
          </cell>
        </row>
        <row r="1033">
          <cell r="A1033">
            <v>36661</v>
          </cell>
          <cell r="B1033">
            <v>0.1842</v>
          </cell>
          <cell r="C1033">
            <v>2.0133829486790322E-2</v>
          </cell>
          <cell r="D1033">
            <v>2.1321635266469015</v>
          </cell>
          <cell r="E1033">
            <v>843</v>
          </cell>
          <cell r="F1033">
            <v>1.8373999999999999</v>
          </cell>
          <cell r="G1033">
            <v>1.8382000000000001</v>
          </cell>
        </row>
        <row r="1034">
          <cell r="A1034">
            <v>36662</v>
          </cell>
          <cell r="B1034">
            <v>0.1842</v>
          </cell>
          <cell r="C1034">
            <v>2.0133829486790322E-2</v>
          </cell>
          <cell r="D1034">
            <v>2.1335944805430169</v>
          </cell>
          <cell r="E1034">
            <v>844</v>
          </cell>
          <cell r="F1034">
            <v>1.819</v>
          </cell>
          <cell r="G1034">
            <v>1.8198000000000001</v>
          </cell>
        </row>
        <row r="1035">
          <cell r="A1035">
            <v>36663</v>
          </cell>
          <cell r="B1035">
            <v>0.18410000000000001</v>
          </cell>
          <cell r="C1035">
            <v>2.0123769317439422E-2</v>
          </cell>
          <cell r="D1035">
            <v>2.1350263947918573</v>
          </cell>
          <cell r="E1035">
            <v>845</v>
          </cell>
          <cell r="F1035">
            <v>1.8284</v>
          </cell>
          <cell r="G1035">
            <v>1.8291999999999999</v>
          </cell>
        </row>
        <row r="1036">
          <cell r="A1036">
            <v>36664</v>
          </cell>
          <cell r="B1036">
            <v>0.18410000000000001</v>
          </cell>
          <cell r="C1036">
            <v>2.0123769317439422E-2</v>
          </cell>
          <cell r="D1036">
            <v>2.136458554080372</v>
          </cell>
          <cell r="E1036">
            <v>846</v>
          </cell>
          <cell r="F1036">
            <v>1.8297000000000001</v>
          </cell>
          <cell r="G1036">
            <v>1.8305</v>
          </cell>
        </row>
        <row r="1037">
          <cell r="A1037">
            <v>36665</v>
          </cell>
          <cell r="B1037">
            <v>0.18410000000000001</v>
          </cell>
          <cell r="C1037">
            <v>2.0123769317439422E-2</v>
          </cell>
          <cell r="D1037">
            <v>2.1378916740503247</v>
          </cell>
          <cell r="E1037">
            <v>847</v>
          </cell>
          <cell r="F1037">
            <v>1.8446</v>
          </cell>
          <cell r="G1037">
            <v>1.8453999999999999</v>
          </cell>
        </row>
        <row r="1038">
          <cell r="A1038">
            <v>36668</v>
          </cell>
          <cell r="B1038">
            <v>0.18410000000000001</v>
          </cell>
          <cell r="C1038">
            <v>2.0123769317439422E-2</v>
          </cell>
          <cell r="D1038">
            <v>2.1393257553461336</v>
          </cell>
          <cell r="E1038">
            <v>848</v>
          </cell>
          <cell r="F1038">
            <v>1.8460000000000001</v>
          </cell>
          <cell r="G1038">
            <v>1.8468</v>
          </cell>
        </row>
        <row r="1039">
          <cell r="A1039">
            <v>36669</v>
          </cell>
          <cell r="B1039">
            <v>0.18410000000000001</v>
          </cell>
          <cell r="C1039">
            <v>2.0123769317439422E-2</v>
          </cell>
          <cell r="D1039">
            <v>2.1407607986126482</v>
          </cell>
          <cell r="E1039">
            <v>849</v>
          </cell>
          <cell r="F1039">
            <v>1.8529</v>
          </cell>
          <cell r="G1039">
            <v>1.8536999999999999</v>
          </cell>
        </row>
        <row r="1040">
          <cell r="A1040">
            <v>36670</v>
          </cell>
          <cell r="B1040">
            <v>0.1842</v>
          </cell>
          <cell r="C1040">
            <v>2.0133829486790322E-2</v>
          </cell>
          <cell r="D1040">
            <v>2.1421968044951516</v>
          </cell>
          <cell r="E1040">
            <v>850</v>
          </cell>
          <cell r="F1040">
            <v>1.8529</v>
          </cell>
          <cell r="G1040">
            <v>1.8536999999999999</v>
          </cell>
        </row>
        <row r="1041">
          <cell r="A1041">
            <v>36671</v>
          </cell>
          <cell r="B1041">
            <v>0.1842</v>
          </cell>
          <cell r="C1041">
            <v>2.0133829486790322E-2</v>
          </cell>
          <cell r="D1041">
            <v>2.1436344920014467</v>
          </cell>
          <cell r="E1041">
            <v>851</v>
          </cell>
          <cell r="F1041">
            <v>1.8384</v>
          </cell>
          <cell r="G1041">
            <v>1.8391999999999999</v>
          </cell>
        </row>
        <row r="1042">
          <cell r="A1042">
            <v>36672</v>
          </cell>
          <cell r="B1042">
            <v>0.18429999999999999</v>
          </cell>
          <cell r="C1042">
            <v>2.0143888810004729E-2</v>
          </cell>
          <cell r="D1042">
            <v>2.1450731443795785</v>
          </cell>
          <cell r="E1042">
            <v>852</v>
          </cell>
          <cell r="F1042">
            <v>1.8447</v>
          </cell>
          <cell r="G1042">
            <v>1.8454999999999999</v>
          </cell>
        </row>
        <row r="1043">
          <cell r="A1043">
            <v>36675</v>
          </cell>
          <cell r="B1043">
            <v>0.1842</v>
          </cell>
          <cell r="C1043">
            <v>2.0133829486790322E-2</v>
          </cell>
          <cell r="D1043">
            <v>2.1465134815432356</v>
          </cell>
          <cell r="E1043">
            <v>853</v>
          </cell>
          <cell r="F1043">
            <v>1.8380000000000001</v>
          </cell>
          <cell r="G1043">
            <v>1.8388</v>
          </cell>
        </row>
        <row r="1044">
          <cell r="A1044">
            <v>36676</v>
          </cell>
          <cell r="B1044">
            <v>0.184</v>
          </cell>
          <cell r="C1044">
            <v>2.0113708301825461E-2</v>
          </cell>
          <cell r="D1044">
            <v>2.1479540660908518</v>
          </cell>
          <cell r="E1044">
            <v>854</v>
          </cell>
          <cell r="F1044">
            <v>1.8297000000000001</v>
          </cell>
          <cell r="G1044">
            <v>1.8305</v>
          </cell>
        </row>
        <row r="1045">
          <cell r="A1045">
            <v>36677</v>
          </cell>
          <cell r="B1045">
            <v>0.18390000000000001</v>
          </cell>
          <cell r="C1045">
            <v>2.0103646439801892E-2</v>
          </cell>
          <cell r="D1045">
            <v>2.149394176808554</v>
          </cell>
          <cell r="E1045">
            <v>855</v>
          </cell>
          <cell r="F1045">
            <v>1.8258000000000001</v>
          </cell>
          <cell r="G1045">
            <v>1.8266</v>
          </cell>
        </row>
        <row r="1046">
          <cell r="A1046">
            <v>36678</v>
          </cell>
          <cell r="B1046">
            <v>0.18379999999999999</v>
          </cell>
          <cell r="C1046">
            <v>2.0093583731222164E-2</v>
          </cell>
          <cell r="D1046">
            <v>2.1508345321615652</v>
          </cell>
          <cell r="E1046">
            <v>856</v>
          </cell>
          <cell r="F1046">
            <v>1.8193999999999999</v>
          </cell>
          <cell r="G1046">
            <v>1.8202</v>
          </cell>
        </row>
        <row r="1047">
          <cell r="A1047">
            <v>36679</v>
          </cell>
          <cell r="B1047">
            <v>0.1837</v>
          </cell>
          <cell r="C1047">
            <v>2.008352017594639E-2</v>
          </cell>
          <cell r="D1047">
            <v>2.1522751312870314</v>
          </cell>
          <cell r="E1047">
            <v>857</v>
          </cell>
          <cell r="F1047">
            <v>1.8096000000000001</v>
          </cell>
          <cell r="G1047">
            <v>1.8104</v>
          </cell>
        </row>
        <row r="1048">
          <cell r="A1048">
            <v>36682</v>
          </cell>
          <cell r="B1048">
            <v>0.1835</v>
          </cell>
          <cell r="C1048">
            <v>2.0063390524727165E-2</v>
          </cell>
          <cell r="D1048">
            <v>2.1537159733211446</v>
          </cell>
          <cell r="E1048">
            <v>858</v>
          </cell>
          <cell r="F1048">
            <v>1.7925</v>
          </cell>
          <cell r="G1048">
            <v>1.7932999999999999</v>
          </cell>
        </row>
        <row r="1049">
          <cell r="A1049">
            <v>36683</v>
          </cell>
          <cell r="B1049">
            <v>0.1832</v>
          </cell>
          <cell r="C1049">
            <v>2.003318969410417E-2</v>
          </cell>
          <cell r="D1049">
            <v>2.1551563348095475</v>
          </cell>
          <cell r="E1049">
            <v>859</v>
          </cell>
          <cell r="F1049">
            <v>1.7890999999999999</v>
          </cell>
          <cell r="G1049">
            <v>1.7899</v>
          </cell>
        </row>
        <row r="1050">
          <cell r="A1050">
            <v>36684</v>
          </cell>
          <cell r="B1050">
            <v>0.18279999999999999</v>
          </cell>
          <cell r="C1050">
            <v>1.9992910053514557E-2</v>
          </cell>
          <cell r="D1050">
            <v>2.156595489998737</v>
          </cell>
          <cell r="E1050">
            <v>860</v>
          </cell>
          <cell r="F1050">
            <v>1.8028</v>
          </cell>
          <cell r="G1050">
            <v>1.8036000000000001</v>
          </cell>
        </row>
        <row r="1051">
          <cell r="A1051">
            <v>36685</v>
          </cell>
          <cell r="B1051">
            <v>0.18260000000000001</v>
          </cell>
          <cell r="C1051">
            <v>1.9972765145033211E-2</v>
          </cell>
          <cell r="D1051">
            <v>2.1580327106538491</v>
          </cell>
          <cell r="E1051">
            <v>861</v>
          </cell>
          <cell r="F1051">
            <v>1.794</v>
          </cell>
          <cell r="G1051">
            <v>1.7948</v>
          </cell>
        </row>
        <row r="1052">
          <cell r="A1052">
            <v>36686</v>
          </cell>
          <cell r="B1052">
            <v>0.18260000000000001</v>
          </cell>
          <cell r="C1052">
            <v>1.9972765145033211E-2</v>
          </cell>
          <cell r="D1052">
            <v>2.1594694400040222</v>
          </cell>
          <cell r="E1052">
            <v>862</v>
          </cell>
          <cell r="F1052">
            <v>1.7990999999999999</v>
          </cell>
          <cell r="G1052">
            <v>1.7999000000000001</v>
          </cell>
        </row>
        <row r="1053">
          <cell r="A1053">
            <v>36689</v>
          </cell>
          <cell r="B1053">
            <v>0.1825</v>
          </cell>
          <cell r="C1053">
            <v>1.9962691418240475E-2</v>
          </cell>
          <cell r="D1053">
            <v>2.1609071258694579</v>
          </cell>
          <cell r="E1053">
            <v>863</v>
          </cell>
          <cell r="F1053">
            <v>1.8031999999999999</v>
          </cell>
          <cell r="G1053">
            <v>1.804</v>
          </cell>
        </row>
        <row r="1054">
          <cell r="A1054">
            <v>36690</v>
          </cell>
          <cell r="B1054">
            <v>0.18240000000000001</v>
          </cell>
          <cell r="C1054">
            <v>1.995261684289984E-2</v>
          </cell>
          <cell r="D1054">
            <v>2.1623450432740317</v>
          </cell>
          <cell r="E1054">
            <v>864</v>
          </cell>
          <cell r="F1054">
            <v>1.8091999999999999</v>
          </cell>
          <cell r="G1054">
            <v>1.81</v>
          </cell>
        </row>
        <row r="1055">
          <cell r="A1055">
            <v>36691</v>
          </cell>
          <cell r="B1055">
            <v>0.18229999999999999</v>
          </cell>
          <cell r="C1055">
            <v>1.9942541418858095E-2</v>
          </cell>
          <cell r="D1055">
            <v>2.1637831913450514</v>
          </cell>
          <cell r="E1055">
            <v>865</v>
          </cell>
          <cell r="F1055">
            <v>1.8099000000000001</v>
          </cell>
          <cell r="G1055">
            <v>1.8107</v>
          </cell>
        </row>
        <row r="1056">
          <cell r="A1056">
            <v>36692</v>
          </cell>
          <cell r="B1056">
            <v>0.18240000000000001</v>
          </cell>
          <cell r="C1056">
            <v>1.995261684289984E-2</v>
          </cell>
          <cell r="D1056">
            <v>2.165221569208879</v>
          </cell>
          <cell r="E1056">
            <v>866</v>
          </cell>
          <cell r="F1056">
            <v>1.8070999999999999</v>
          </cell>
          <cell r="G1056">
            <v>1.8079000000000001</v>
          </cell>
        </row>
        <row r="1057">
          <cell r="A1057">
            <v>36693</v>
          </cell>
          <cell r="B1057">
            <v>0.1825</v>
          </cell>
          <cell r="C1057">
            <v>1.9962691418240475E-2</v>
          </cell>
          <cell r="D1057">
            <v>2.1666616304205593</v>
          </cell>
          <cell r="E1057">
            <v>867</v>
          </cell>
          <cell r="F1057">
            <v>1.8065</v>
          </cell>
          <cell r="G1057">
            <v>1.8072999999999999</v>
          </cell>
        </row>
        <row r="1058">
          <cell r="A1058">
            <v>36696</v>
          </cell>
          <cell r="B1058">
            <v>0.18240000000000001</v>
          </cell>
          <cell r="C1058">
            <v>1.995261684289984E-2</v>
          </cell>
          <cell r="D1058">
            <v>2.168103377005087</v>
          </cell>
          <cell r="E1058">
            <v>868</v>
          </cell>
          <cell r="F1058">
            <v>1.8022</v>
          </cell>
          <cell r="G1058">
            <v>1.8029999999999999</v>
          </cell>
        </row>
        <row r="1059">
          <cell r="A1059">
            <v>36697</v>
          </cell>
          <cell r="B1059">
            <v>0.18149999999999999</v>
          </cell>
          <cell r="C1059">
            <v>1.9861907456131256E-2</v>
          </cell>
          <cell r="D1059">
            <v>2.1695453548703263</v>
          </cell>
          <cell r="E1059">
            <v>869</v>
          </cell>
          <cell r="F1059">
            <v>1.7983</v>
          </cell>
          <cell r="G1059">
            <v>1.7990999999999999</v>
          </cell>
        </row>
        <row r="1060">
          <cell r="A1060">
            <v>36698</v>
          </cell>
          <cell r="B1060">
            <v>0.17430000000000001</v>
          </cell>
          <cell r="C1060">
            <v>1.9133744956407739E-2</v>
          </cell>
          <cell r="D1060">
            <v>2.1709817318390034</v>
          </cell>
          <cell r="E1060">
            <v>870</v>
          </cell>
          <cell r="F1060">
            <v>1.8112999999999999</v>
          </cell>
          <cell r="G1060">
            <v>1.8121</v>
          </cell>
        </row>
        <row r="1061">
          <cell r="A1061">
            <v>36700</v>
          </cell>
          <cell r="B1061">
            <v>0.17399999999999999</v>
          </cell>
          <cell r="C1061">
            <v>1.9103308431214217E-2</v>
          </cell>
          <cell r="D1061">
            <v>2.172366365531071</v>
          </cell>
          <cell r="E1061">
            <v>871</v>
          </cell>
          <cell r="F1061">
            <v>1.8194999999999999</v>
          </cell>
          <cell r="G1061">
            <v>1.8203</v>
          </cell>
        </row>
        <row r="1062">
          <cell r="A1062">
            <v>36703</v>
          </cell>
          <cell r="B1062">
            <v>0.17349999999999999</v>
          </cell>
          <cell r="C1062">
            <v>1.9052563670001188E-2</v>
          </cell>
          <cell r="D1062">
            <v>2.1737496783546155</v>
          </cell>
          <cell r="E1062">
            <v>872</v>
          </cell>
          <cell r="F1062">
            <v>1.8273999999999999</v>
          </cell>
          <cell r="G1062">
            <v>1.8282</v>
          </cell>
        </row>
        <row r="1063">
          <cell r="A1063">
            <v>36704</v>
          </cell>
          <cell r="B1063">
            <v>0.17319999999999999</v>
          </cell>
          <cell r="C1063">
            <v>1.9022106475301559E-2</v>
          </cell>
          <cell r="D1063">
            <v>2.1751301951595989</v>
          </cell>
          <cell r="E1063">
            <v>873</v>
          </cell>
          <cell r="F1063">
            <v>1.8227</v>
          </cell>
          <cell r="G1063">
            <v>1.8234999999999999</v>
          </cell>
        </row>
        <row r="1064">
          <cell r="A1064">
            <v>36705</v>
          </cell>
          <cell r="B1064">
            <v>0.1719</v>
          </cell>
          <cell r="C1064">
            <v>1.8890035595695576E-2</v>
          </cell>
          <cell r="D1064">
            <v>2.1765093804319311</v>
          </cell>
          <cell r="E1064">
            <v>874</v>
          </cell>
          <cell r="F1064">
            <v>1.8187</v>
          </cell>
          <cell r="G1064">
            <v>1.8194999999999999</v>
          </cell>
        </row>
        <row r="1065">
          <cell r="A1065">
            <v>36706</v>
          </cell>
          <cell r="B1065">
            <v>0.17230000000000001</v>
          </cell>
          <cell r="C1065">
            <v>1.8930688325438094E-2</v>
          </cell>
          <cell r="D1065">
            <v>2.1778798584209551</v>
          </cell>
          <cell r="E1065">
            <v>875</v>
          </cell>
          <cell r="F1065">
            <v>1.8164</v>
          </cell>
          <cell r="G1065">
            <v>1.8171999999999999</v>
          </cell>
        </row>
        <row r="1066">
          <cell r="A1066">
            <v>36707</v>
          </cell>
          <cell r="B1066">
            <v>0.1721</v>
          </cell>
          <cell r="C1066">
            <v>1.8910363687865139E-2</v>
          </cell>
          <cell r="D1066">
            <v>2.179254150581289</v>
          </cell>
          <cell r="E1066">
            <v>876</v>
          </cell>
          <cell r="F1066">
            <v>1.7991999999999999</v>
          </cell>
          <cell r="G1066">
            <v>1.8</v>
          </cell>
        </row>
        <row r="1067">
          <cell r="A1067">
            <v>36710</v>
          </cell>
          <cell r="B1067">
            <v>0.17169999999999999</v>
          </cell>
          <cell r="C1067">
            <v>1.8869704047743685E-2</v>
          </cell>
          <cell r="D1067">
            <v>2.1806278335331486</v>
          </cell>
          <cell r="E1067">
            <v>877</v>
          </cell>
          <cell r="F1067">
            <v>1.8071999999999999</v>
          </cell>
          <cell r="G1067">
            <v>1.8080000000000001</v>
          </cell>
        </row>
        <row r="1068">
          <cell r="A1068">
            <v>36711</v>
          </cell>
          <cell r="B1068">
            <v>0.17180000000000001</v>
          </cell>
          <cell r="C1068">
            <v>1.8879870253767361E-2</v>
          </cell>
          <cell r="D1068">
            <v>2.1819994269283836</v>
          </cell>
          <cell r="E1068">
            <v>878</v>
          </cell>
          <cell r="F1068">
            <v>1.8112999999999999</v>
          </cell>
          <cell r="G1068">
            <v>1.8121</v>
          </cell>
        </row>
        <row r="1069">
          <cell r="A1069">
            <v>36712</v>
          </cell>
          <cell r="B1069">
            <v>0.17199999999999999</v>
          </cell>
          <cell r="C1069">
            <v>1.8900200073681539E-2</v>
          </cell>
          <cell r="D1069">
            <v>2.1833726224641903</v>
          </cell>
          <cell r="E1069">
            <v>879</v>
          </cell>
          <cell r="F1069">
            <v>1.8039000000000001</v>
          </cell>
          <cell r="G1069">
            <v>1.8047</v>
          </cell>
        </row>
        <row r="1070">
          <cell r="A1070">
            <v>36713</v>
          </cell>
          <cell r="B1070">
            <v>0.17219999999999999</v>
          </cell>
          <cell r="C1070">
            <v>1.8920526438406249E-2</v>
          </cell>
          <cell r="D1070">
            <v>2.1847481617775228</v>
          </cell>
          <cell r="E1070">
            <v>880</v>
          </cell>
          <cell r="F1070">
            <v>1.7962</v>
          </cell>
          <cell r="G1070">
            <v>1.7969999999999999</v>
          </cell>
        </row>
        <row r="1071">
          <cell r="A1071">
            <v>36714</v>
          </cell>
          <cell r="B1071">
            <v>0.1719</v>
          </cell>
          <cell r="C1071">
            <v>1.8890035595695576E-2</v>
          </cell>
          <cell r="D1071">
            <v>2.186126047956062</v>
          </cell>
          <cell r="E1071">
            <v>881</v>
          </cell>
          <cell r="F1071">
            <v>1.7964</v>
          </cell>
          <cell r="G1071">
            <v>1.7971999999999999</v>
          </cell>
        </row>
        <row r="1072">
          <cell r="A1072">
            <v>36717</v>
          </cell>
          <cell r="B1072">
            <v>0.1694</v>
          </cell>
          <cell r="C1072">
            <v>1.8635642480695491E-2</v>
          </cell>
          <cell r="D1072">
            <v>2.187502581251481</v>
          </cell>
          <cell r="E1072">
            <v>882</v>
          </cell>
          <cell r="F1072">
            <v>1.7998000000000001</v>
          </cell>
          <cell r="G1072">
            <v>1.8006</v>
          </cell>
        </row>
        <row r="1073">
          <cell r="A1073">
            <v>36718</v>
          </cell>
          <cell r="B1073">
            <v>0.16900000000000001</v>
          </cell>
          <cell r="C1073">
            <v>1.8594889319449859E-2</v>
          </cell>
          <cell r="D1073">
            <v>2.1888614317858077</v>
          </cell>
          <cell r="E1073">
            <v>883</v>
          </cell>
          <cell r="F1073">
            <v>1.7964</v>
          </cell>
          <cell r="G1073">
            <v>1.7971999999999999</v>
          </cell>
        </row>
        <row r="1074">
          <cell r="A1074">
            <v>36719</v>
          </cell>
          <cell r="B1074">
            <v>0.16889999999999999</v>
          </cell>
          <cell r="C1074">
            <v>1.8584698858941096E-2</v>
          </cell>
          <cell r="D1074">
            <v>2.1902181529877969</v>
          </cell>
          <cell r="E1074">
            <v>884</v>
          </cell>
          <cell r="F1074">
            <v>1.8026</v>
          </cell>
          <cell r="G1074">
            <v>1.8033999999999999</v>
          </cell>
        </row>
        <row r="1075">
          <cell r="A1075">
            <v>36720</v>
          </cell>
          <cell r="B1075">
            <v>0.16880000000000001</v>
          </cell>
          <cell r="C1075">
            <v>1.857450753005363E-2</v>
          </cell>
          <cell r="D1075">
            <v>2.1915749711480856</v>
          </cell>
          <cell r="E1075">
            <v>885</v>
          </cell>
          <cell r="F1075">
            <v>1.8096000000000001</v>
          </cell>
          <cell r="G1075">
            <v>1.8104</v>
          </cell>
        </row>
        <row r="1076">
          <cell r="A1076">
            <v>36721</v>
          </cell>
          <cell r="B1076">
            <v>0.16889999999999999</v>
          </cell>
          <cell r="C1076">
            <v>1.8584698858941096E-2</v>
          </cell>
          <cell r="D1076">
            <v>2.1929318853415611</v>
          </cell>
          <cell r="E1076">
            <v>886</v>
          </cell>
          <cell r="F1076">
            <v>1.8098000000000001</v>
          </cell>
          <cell r="G1076">
            <v>1.8106</v>
          </cell>
        </row>
        <row r="1077">
          <cell r="A1077">
            <v>36724</v>
          </cell>
          <cell r="B1077">
            <v>0.16889999999999999</v>
          </cell>
          <cell r="C1077">
            <v>1.8584698858941096E-2</v>
          </cell>
          <cell r="D1077">
            <v>2.1942903846318025</v>
          </cell>
          <cell r="E1077">
            <v>887</v>
          </cell>
          <cell r="F1077">
            <v>1.7970999999999999</v>
          </cell>
          <cell r="G1077">
            <v>1.7979000000000001</v>
          </cell>
        </row>
        <row r="1078">
          <cell r="A1078">
            <v>36725</v>
          </cell>
          <cell r="B1078">
            <v>0.16880000000000001</v>
          </cell>
          <cell r="C1078">
            <v>1.857450753005363E-2</v>
          </cell>
          <cell r="D1078">
            <v>2.1956497254987175</v>
          </cell>
          <cell r="E1078">
            <v>888</v>
          </cell>
          <cell r="F1078">
            <v>1.7962</v>
          </cell>
          <cell r="G1078">
            <v>1.7969999999999999</v>
          </cell>
        </row>
        <row r="1079">
          <cell r="A1079">
            <v>36726</v>
          </cell>
          <cell r="B1079">
            <v>0.16830000000000001</v>
          </cell>
          <cell r="C1079">
            <v>1.8523537854773231E-2</v>
          </cell>
          <cell r="D1079">
            <v>2.197009162577372</v>
          </cell>
          <cell r="E1079">
            <v>889</v>
          </cell>
          <cell r="F1079">
            <v>1.8036000000000001</v>
          </cell>
          <cell r="G1079">
            <v>1.8044</v>
          </cell>
        </row>
        <row r="1080">
          <cell r="A1080">
            <v>36727</v>
          </cell>
          <cell r="B1080">
            <v>0.16489999999999999</v>
          </cell>
          <cell r="C1080">
            <v>1.817636678486112E-2</v>
          </cell>
          <cell r="D1080">
            <v>2.1983657086570481</v>
          </cell>
          <cell r="E1080">
            <v>890</v>
          </cell>
          <cell r="F1080">
            <v>1.8007</v>
          </cell>
          <cell r="G1080">
            <v>1.8015000000000001</v>
          </cell>
        </row>
        <row r="1081">
          <cell r="A1081">
            <v>36728</v>
          </cell>
          <cell r="B1081">
            <v>0.16470000000000001</v>
          </cell>
          <cell r="C1081">
            <v>1.8155913538431268E-2</v>
          </cell>
          <cell r="D1081">
            <v>2.1996976520386418</v>
          </cell>
          <cell r="E1081">
            <v>891</v>
          </cell>
          <cell r="F1081">
            <v>1.7912999999999999</v>
          </cell>
          <cell r="G1081">
            <v>1.7921</v>
          </cell>
        </row>
        <row r="1082">
          <cell r="A1082">
            <v>36731</v>
          </cell>
          <cell r="B1082">
            <v>0.16450000000000001</v>
          </cell>
          <cell r="C1082">
            <v>1.8135456793453297E-2</v>
          </cell>
          <cell r="D1082">
            <v>2.2010289027180119</v>
          </cell>
          <cell r="E1082">
            <v>892</v>
          </cell>
          <cell r="F1082">
            <v>1.7948</v>
          </cell>
          <cell r="G1082">
            <v>1.7956000000000001</v>
          </cell>
        </row>
        <row r="1083">
          <cell r="A1083">
            <v>36732</v>
          </cell>
          <cell r="B1083">
            <v>0.1643</v>
          </cell>
          <cell r="C1083">
            <v>1.8114996548714846E-2</v>
          </cell>
          <cell r="D1083">
            <v>2.2023594582035582</v>
          </cell>
          <cell r="E1083">
            <v>893</v>
          </cell>
          <cell r="F1083">
            <v>1.7889999999999999</v>
          </cell>
          <cell r="G1083">
            <v>1.7898000000000001</v>
          </cell>
        </row>
        <row r="1084">
          <cell r="A1084">
            <v>36733</v>
          </cell>
          <cell r="B1084">
            <v>0.16420000000000001</v>
          </cell>
          <cell r="C1084">
            <v>1.8104765113569066E-2</v>
          </cell>
          <cell r="D1084">
            <v>2.2036893160030377</v>
          </cell>
          <cell r="E1084">
            <v>894</v>
          </cell>
          <cell r="F1084">
            <v>1.7917000000000001</v>
          </cell>
          <cell r="G1084">
            <v>1.7925</v>
          </cell>
        </row>
        <row r="1085">
          <cell r="A1085">
            <v>36734</v>
          </cell>
          <cell r="B1085">
            <v>0.1641</v>
          </cell>
          <cell r="C1085">
            <v>1.8094532803030194E-2</v>
          </cell>
          <cell r="D1085">
            <v>2.205019225251355</v>
          </cell>
          <cell r="E1085">
            <v>895</v>
          </cell>
          <cell r="F1085">
            <v>1.7839</v>
          </cell>
          <cell r="G1085">
            <v>1.7847</v>
          </cell>
        </row>
        <row r="1086">
          <cell r="A1086">
            <v>36735</v>
          </cell>
          <cell r="B1086">
            <v>0.16400000000000001</v>
          </cell>
          <cell r="C1086">
            <v>1.8084299616951682E-2</v>
          </cell>
          <cell r="D1086">
            <v>2.2063491850081092</v>
          </cell>
          <cell r="E1086">
            <v>896</v>
          </cell>
          <cell r="F1086">
            <v>1.782</v>
          </cell>
          <cell r="G1086">
            <v>1.7827999999999999</v>
          </cell>
        </row>
        <row r="1087">
          <cell r="A1087">
            <v>36738</v>
          </cell>
          <cell r="B1087">
            <v>0.1638</v>
          </cell>
          <cell r="C1087">
            <v>1.8063830617582877E-2</v>
          </cell>
          <cell r="D1087">
            <v>2.2076791943321528</v>
          </cell>
          <cell r="E1087">
            <v>897</v>
          </cell>
          <cell r="F1087">
            <v>1.774</v>
          </cell>
          <cell r="G1087">
            <v>1.7747999999999999</v>
          </cell>
        </row>
        <row r="1088">
          <cell r="A1088">
            <v>36739</v>
          </cell>
          <cell r="B1088">
            <v>0.16370000000000001</v>
          </cell>
          <cell r="C1088">
            <v>1.8053594803992823E-2</v>
          </cell>
          <cell r="D1088">
            <v>2.2090084990996322</v>
          </cell>
          <cell r="E1088">
            <v>898</v>
          </cell>
          <cell r="F1088">
            <v>1.7871999999999999</v>
          </cell>
          <cell r="G1088">
            <v>1.788</v>
          </cell>
        </row>
        <row r="1089">
          <cell r="A1089">
            <v>36740</v>
          </cell>
          <cell r="B1089">
            <v>0.16370000000000001</v>
          </cell>
          <cell r="C1089">
            <v>1.8053594803992823E-2</v>
          </cell>
          <cell r="D1089">
            <v>2.2103378505783429</v>
          </cell>
          <cell r="E1089">
            <v>899</v>
          </cell>
          <cell r="F1089">
            <v>1.7907999999999999</v>
          </cell>
          <cell r="G1089">
            <v>1.7916000000000001</v>
          </cell>
        </row>
        <row r="1090">
          <cell r="A1090">
            <v>36741</v>
          </cell>
          <cell r="B1090">
            <v>0.16370000000000001</v>
          </cell>
          <cell r="C1090">
            <v>1.8053594803992823E-2</v>
          </cell>
          <cell r="D1090">
            <v>2.2116680020428183</v>
          </cell>
          <cell r="E1090">
            <v>900</v>
          </cell>
          <cell r="F1090">
            <v>1.8070999999999999</v>
          </cell>
          <cell r="G1090">
            <v>1.8079000000000001</v>
          </cell>
        </row>
        <row r="1091">
          <cell r="A1091">
            <v>36742</v>
          </cell>
          <cell r="B1091">
            <v>0.16370000000000001</v>
          </cell>
          <cell r="C1091">
            <v>1.8053594803992823E-2</v>
          </cell>
          <cell r="D1091">
            <v>2.2129989539744797</v>
          </cell>
          <cell r="E1091">
            <v>901</v>
          </cell>
          <cell r="F1091">
            <v>1.7910999999999999</v>
          </cell>
          <cell r="G1091">
            <v>1.7919</v>
          </cell>
        </row>
        <row r="1092">
          <cell r="A1092">
            <v>36745</v>
          </cell>
          <cell r="B1092">
            <v>0.1638</v>
          </cell>
          <cell r="C1092">
            <v>1.8063830617582877E-2</v>
          </cell>
          <cell r="D1092">
            <v>2.2143307068550366</v>
          </cell>
          <cell r="E1092">
            <v>902</v>
          </cell>
          <cell r="F1092">
            <v>1.7952999999999999</v>
          </cell>
          <cell r="G1092">
            <v>1.7961</v>
          </cell>
        </row>
        <row r="1093">
          <cell r="A1093">
            <v>36746</v>
          </cell>
          <cell r="B1093">
            <v>0.16389999999999999</v>
          </cell>
          <cell r="C1093">
            <v>1.807406555518698E-2</v>
          </cell>
          <cell r="D1093">
            <v>2.2156640166823682</v>
          </cell>
          <cell r="E1093">
            <v>903</v>
          </cell>
          <cell r="F1093">
            <v>1.7984</v>
          </cell>
          <cell r="G1093">
            <v>1.7991999999999999</v>
          </cell>
        </row>
        <row r="1094">
          <cell r="A1094">
            <v>36747</v>
          </cell>
          <cell r="B1094">
            <v>0.1638</v>
          </cell>
          <cell r="C1094">
            <v>1.8063830617582877E-2</v>
          </cell>
          <cell r="D1094">
            <v>2.2169988852385609</v>
          </cell>
          <cell r="E1094">
            <v>904</v>
          </cell>
          <cell r="F1094">
            <v>1.7942</v>
          </cell>
          <cell r="G1094">
            <v>1.7949999999999999</v>
          </cell>
        </row>
        <row r="1095">
          <cell r="A1095">
            <v>36748</v>
          </cell>
          <cell r="B1095">
            <v>0.16400000000000001</v>
          </cell>
          <cell r="C1095">
            <v>1.8084299616951682E-2</v>
          </cell>
          <cell r="D1095">
            <v>2.2183338016499716</v>
          </cell>
          <cell r="E1095">
            <v>905</v>
          </cell>
          <cell r="F1095">
            <v>1.7954000000000001</v>
          </cell>
          <cell r="G1095">
            <v>1.7962</v>
          </cell>
        </row>
        <row r="1096">
          <cell r="A1096">
            <v>36749</v>
          </cell>
          <cell r="B1096">
            <v>0.1643</v>
          </cell>
          <cell r="C1096">
            <v>1.8114996548714846E-2</v>
          </cell>
          <cell r="D1096">
            <v>2.2196710354206202</v>
          </cell>
          <cell r="E1096">
            <v>906</v>
          </cell>
          <cell r="F1096">
            <v>1.7950999999999999</v>
          </cell>
          <cell r="G1096">
            <v>1.7959000000000001</v>
          </cell>
        </row>
        <row r="1097">
          <cell r="A1097">
            <v>36752</v>
          </cell>
          <cell r="B1097">
            <v>0.16450000000000001</v>
          </cell>
          <cell r="C1097">
            <v>1.8135456793453297E-2</v>
          </cell>
          <cell r="D1097">
            <v>2.2210113465254846</v>
          </cell>
          <cell r="E1097">
            <v>907</v>
          </cell>
          <cell r="F1097">
            <v>1.8012999999999999</v>
          </cell>
          <cell r="G1097">
            <v>1.8021</v>
          </cell>
        </row>
        <row r="1098">
          <cell r="A1098">
            <v>36753</v>
          </cell>
          <cell r="B1098">
            <v>0.1641</v>
          </cell>
          <cell r="C1098">
            <v>1.8094532803030194E-2</v>
          </cell>
          <cell r="D1098">
            <v>2.2223539817025739</v>
          </cell>
          <cell r="E1098">
            <v>908</v>
          </cell>
          <cell r="F1098">
            <v>1.8048</v>
          </cell>
          <cell r="G1098">
            <v>1.8056000000000001</v>
          </cell>
        </row>
        <row r="1099">
          <cell r="A1099">
            <v>36754</v>
          </cell>
          <cell r="B1099">
            <v>0.16389999999999999</v>
          </cell>
          <cell r="C1099">
            <v>1.807406555518698E-2</v>
          </cell>
          <cell r="D1099">
            <v>2.2236943969366361</v>
          </cell>
          <cell r="E1099">
            <v>909</v>
          </cell>
          <cell r="F1099">
            <v>1.8062</v>
          </cell>
          <cell r="G1099">
            <v>1.8069999999999999</v>
          </cell>
        </row>
        <row r="1100">
          <cell r="A1100">
            <v>36755</v>
          </cell>
          <cell r="B1100">
            <v>0.1641</v>
          </cell>
          <cell r="C1100">
            <v>1.8094532803030194E-2</v>
          </cell>
          <cell r="D1100">
            <v>2.2250341035468004</v>
          </cell>
          <cell r="E1100">
            <v>910</v>
          </cell>
          <cell r="F1100">
            <v>1.8088</v>
          </cell>
          <cell r="G1100">
            <v>1.8096000000000001</v>
          </cell>
        </row>
        <row r="1101">
          <cell r="A1101">
            <v>36756</v>
          </cell>
          <cell r="B1101">
            <v>0.16420000000000001</v>
          </cell>
          <cell r="C1101">
            <v>1.8104765113569066E-2</v>
          </cell>
          <cell r="D1101">
            <v>2.2263761352992835</v>
          </cell>
          <cell r="E1101">
            <v>911</v>
          </cell>
          <cell r="F1101">
            <v>1.8166</v>
          </cell>
          <cell r="G1101">
            <v>1.8173999999999999</v>
          </cell>
        </row>
        <row r="1102">
          <cell r="A1102">
            <v>36759</v>
          </cell>
          <cell r="B1102">
            <v>0.1648</v>
          </cell>
          <cell r="C1102">
            <v>1.8166140598889768E-2</v>
          </cell>
          <cell r="D1102">
            <v>2.2277197358654184</v>
          </cell>
          <cell r="E1102">
            <v>912</v>
          </cell>
          <cell r="F1102">
            <v>1.8190999999999999</v>
          </cell>
          <cell r="G1102">
            <v>1.8199000000000001</v>
          </cell>
        </row>
        <row r="1103">
          <cell r="A1103">
            <v>36760</v>
          </cell>
          <cell r="B1103">
            <v>0.1641</v>
          </cell>
          <cell r="C1103">
            <v>1.8094532803030194E-2</v>
          </cell>
          <cell r="D1103">
            <v>2.2290687048633067</v>
          </cell>
          <cell r="E1103">
            <v>913</v>
          </cell>
          <cell r="F1103">
            <v>1.8161</v>
          </cell>
          <cell r="G1103">
            <v>1.8169</v>
          </cell>
        </row>
        <row r="1104">
          <cell r="A1104">
            <v>36761</v>
          </cell>
          <cell r="B1104">
            <v>0.1615</v>
          </cell>
          <cell r="C1104">
            <v>1.7828184975230421E-2</v>
          </cell>
          <cell r="D1104">
            <v>2.2304131700899852</v>
          </cell>
          <cell r="E1104">
            <v>914</v>
          </cell>
          <cell r="F1104">
            <v>1.8178000000000001</v>
          </cell>
          <cell r="G1104">
            <v>1.8186</v>
          </cell>
        </row>
        <row r="1105">
          <cell r="A1105">
            <v>36762</v>
          </cell>
          <cell r="B1105">
            <v>0.1638</v>
          </cell>
          <cell r="C1105">
            <v>1.8063830617582877E-2</v>
          </cell>
          <cell r="D1105">
            <v>2.2317386440422369</v>
          </cell>
          <cell r="E1105">
            <v>915</v>
          </cell>
          <cell r="F1105">
            <v>1.8196000000000001</v>
          </cell>
          <cell r="G1105">
            <v>1.8204</v>
          </cell>
        </row>
        <row r="1106">
          <cell r="A1106">
            <v>36763</v>
          </cell>
          <cell r="B1106">
            <v>0.1641</v>
          </cell>
          <cell r="C1106">
            <v>1.8094532803030194E-2</v>
          </cell>
          <cell r="D1106">
            <v>2.2330824356705268</v>
          </cell>
          <cell r="E1106">
            <v>916</v>
          </cell>
          <cell r="F1106">
            <v>1.8205</v>
          </cell>
          <cell r="G1106">
            <v>1.8212999999999999</v>
          </cell>
        </row>
        <row r="1107">
          <cell r="A1107">
            <v>36766</v>
          </cell>
          <cell r="B1107">
            <v>0.16420000000000001</v>
          </cell>
          <cell r="C1107">
            <v>1.8104765113569066E-2</v>
          </cell>
          <cell r="D1107">
            <v>2.2344293217833306</v>
          </cell>
          <cell r="E1107">
            <v>917</v>
          </cell>
          <cell r="F1107">
            <v>1.8269</v>
          </cell>
          <cell r="G1107">
            <v>1.8277000000000001</v>
          </cell>
        </row>
        <row r="1108">
          <cell r="A1108">
            <v>36767</v>
          </cell>
          <cell r="B1108">
            <v>0.1643</v>
          </cell>
          <cell r="C1108">
            <v>1.8114996548714846E-2</v>
          </cell>
          <cell r="D1108">
            <v>2.235777782384456</v>
          </cell>
          <cell r="E1108">
            <v>918</v>
          </cell>
          <cell r="F1108">
            <v>1.8341000000000001</v>
          </cell>
          <cell r="G1108">
            <v>1.8349</v>
          </cell>
        </row>
        <row r="1109">
          <cell r="A1109">
            <v>36768</v>
          </cell>
          <cell r="B1109">
            <v>0.1641</v>
          </cell>
          <cell r="C1109">
            <v>1.8094532803030194E-2</v>
          </cell>
          <cell r="D1109">
            <v>2.2371278192781756</v>
          </cell>
          <cell r="E1109">
            <v>919</v>
          </cell>
          <cell r="F1109">
            <v>1.8250999999999999</v>
          </cell>
          <cell r="G1109">
            <v>1.8259000000000001</v>
          </cell>
        </row>
        <row r="1110">
          <cell r="A1110">
            <v>36769</v>
          </cell>
          <cell r="B1110">
            <v>0.16370000000000001</v>
          </cell>
          <cell r="C1110">
            <v>1.8053594803992823E-2</v>
          </cell>
          <cell r="D1110">
            <v>2.2384771453685257</v>
          </cell>
          <cell r="E1110">
            <v>920</v>
          </cell>
          <cell r="F1110">
            <v>1.8226</v>
          </cell>
          <cell r="G1110">
            <v>1.8233999999999999</v>
          </cell>
        </row>
        <row r="1111">
          <cell r="A1111">
            <v>36770</v>
          </cell>
          <cell r="B1111">
            <v>0.1636</v>
          </cell>
          <cell r="C1111">
            <v>1.8043358114263608E-2</v>
          </cell>
          <cell r="D1111">
            <v>2.2398242306805418</v>
          </cell>
          <cell r="E1111">
            <v>921</v>
          </cell>
          <cell r="F1111">
            <v>1.821</v>
          </cell>
          <cell r="G1111">
            <v>1.8218000000000001</v>
          </cell>
        </row>
        <row r="1112">
          <cell r="A1112">
            <v>36773</v>
          </cell>
          <cell r="B1112">
            <v>0.16389999999999999</v>
          </cell>
          <cell r="C1112">
            <v>1.807406555518698E-2</v>
          </cell>
          <cell r="D1112">
            <v>2.241171362370781</v>
          </cell>
          <cell r="E1112">
            <v>922</v>
          </cell>
          <cell r="F1112">
            <v>1.8247</v>
          </cell>
          <cell r="G1112">
            <v>1.8254999999999999</v>
          </cell>
        </row>
        <row r="1113">
          <cell r="A1113">
            <v>36774</v>
          </cell>
          <cell r="B1113">
            <v>0.16400000000000001</v>
          </cell>
          <cell r="C1113">
            <v>1.8084299616951682E-2</v>
          </cell>
          <cell r="D1113">
            <v>2.2425215983082443</v>
          </cell>
          <cell r="E1113">
            <v>923</v>
          </cell>
          <cell r="F1113">
            <v>1.8286</v>
          </cell>
          <cell r="G1113">
            <v>1.8293999999999999</v>
          </cell>
        </row>
        <row r="1114">
          <cell r="A1114">
            <v>36775</v>
          </cell>
          <cell r="B1114">
            <v>0.16439999999999999</v>
          </cell>
          <cell r="C1114">
            <v>1.8125227108627406E-2</v>
          </cell>
          <cell r="D1114">
            <v>2.2438734127242874</v>
          </cell>
          <cell r="E1114">
            <v>924</v>
          </cell>
          <cell r="F1114">
            <v>1.8199000000000001</v>
          </cell>
          <cell r="G1114">
            <v>1.8207</v>
          </cell>
        </row>
        <row r="1115">
          <cell r="A1115">
            <v>36777</v>
          </cell>
          <cell r="B1115">
            <v>0.16450000000000001</v>
          </cell>
          <cell r="C1115">
            <v>1.8135456793453297E-2</v>
          </cell>
          <cell r="D1115">
            <v>2.2452291032312419</v>
          </cell>
          <cell r="E1115">
            <v>925</v>
          </cell>
          <cell r="F1115">
            <v>1.8216000000000001</v>
          </cell>
          <cell r="G1115">
            <v>1.8224</v>
          </cell>
        </row>
        <row r="1116">
          <cell r="A1116">
            <v>36780</v>
          </cell>
          <cell r="B1116">
            <v>0.16489999999999999</v>
          </cell>
          <cell r="C1116">
            <v>1.817636678486112E-2</v>
          </cell>
          <cell r="D1116">
            <v>2.2465863784110103</v>
          </cell>
          <cell r="E1116">
            <v>926</v>
          </cell>
          <cell r="F1116">
            <v>1.8190999999999999</v>
          </cell>
          <cell r="G1116">
            <v>1.8199000000000001</v>
          </cell>
        </row>
        <row r="1117">
          <cell r="A1117">
            <v>36781</v>
          </cell>
          <cell r="B1117">
            <v>0.16500000000000001</v>
          </cell>
          <cell r="C1117">
            <v>1.8186592096491871E-2</v>
          </cell>
          <cell r="D1117">
            <v>2.247947537678606</v>
          </cell>
          <cell r="E1117">
            <v>927</v>
          </cell>
          <cell r="F1117">
            <v>1.8270999999999999</v>
          </cell>
          <cell r="G1117">
            <v>1.8279000000000001</v>
          </cell>
        </row>
        <row r="1118">
          <cell r="A1118">
            <v>36782</v>
          </cell>
          <cell r="B1118">
            <v>0.16500000000000001</v>
          </cell>
          <cell r="C1118">
            <v>1.8186592096491871E-2</v>
          </cell>
          <cell r="D1118">
            <v>2.2493102878426749</v>
          </cell>
          <cell r="E1118">
            <v>928</v>
          </cell>
          <cell r="F1118">
            <v>1.8311999999999999</v>
          </cell>
          <cell r="G1118">
            <v>1.8320000000000001</v>
          </cell>
        </row>
        <row r="1119">
          <cell r="A1119">
            <v>36783</v>
          </cell>
          <cell r="B1119">
            <v>0.1651</v>
          </cell>
          <cell r="C1119">
            <v>1.8196816533935234E-2</v>
          </cell>
          <cell r="D1119">
            <v>2.2506738641327897</v>
          </cell>
          <cell r="E1119">
            <v>929</v>
          </cell>
          <cell r="F1119">
            <v>1.8309</v>
          </cell>
          <cell r="G1119">
            <v>1.8317000000000001</v>
          </cell>
        </row>
        <row r="1120">
          <cell r="A1120">
            <v>36784</v>
          </cell>
          <cell r="B1120">
            <v>0.16500000000000001</v>
          </cell>
          <cell r="C1120">
            <v>1.8186592096491871E-2</v>
          </cell>
          <cell r="D1120">
            <v>2.2520390341122347</v>
          </cell>
          <cell r="E1120">
            <v>930</v>
          </cell>
          <cell r="F1120">
            <v>1.843</v>
          </cell>
          <cell r="G1120">
            <v>1.8438000000000001</v>
          </cell>
        </row>
        <row r="1121">
          <cell r="A1121">
            <v>36787</v>
          </cell>
          <cell r="B1121">
            <v>0.16500000000000001</v>
          </cell>
          <cell r="C1121">
            <v>1.8186592096491871E-2</v>
          </cell>
          <cell r="D1121">
            <v>2.2534042646221941</v>
          </cell>
          <cell r="E1121">
            <v>931</v>
          </cell>
          <cell r="F1121">
            <v>1.855</v>
          </cell>
          <cell r="G1121">
            <v>1.8557999999999999</v>
          </cell>
        </row>
        <row r="1122">
          <cell r="A1122">
            <v>36788</v>
          </cell>
          <cell r="B1122">
            <v>0.16489999999999999</v>
          </cell>
          <cell r="C1122">
            <v>1.817636678486112E-2</v>
          </cell>
          <cell r="D1122">
            <v>2.2547703227618334</v>
          </cell>
          <cell r="E1122">
            <v>932</v>
          </cell>
          <cell r="F1122">
            <v>1.853</v>
          </cell>
          <cell r="G1122">
            <v>1.8537999999999999</v>
          </cell>
        </row>
        <row r="1123">
          <cell r="A1123">
            <v>36789</v>
          </cell>
          <cell r="B1123">
            <v>0.16489999999999999</v>
          </cell>
          <cell r="C1123">
            <v>1.817636678486112E-2</v>
          </cell>
          <cell r="D1123">
            <v>2.2561364405085715</v>
          </cell>
          <cell r="E1123">
            <v>933</v>
          </cell>
          <cell r="F1123">
            <v>1.8537999999999999</v>
          </cell>
          <cell r="G1123">
            <v>1.8546</v>
          </cell>
        </row>
        <row r="1124">
          <cell r="A1124">
            <v>36790</v>
          </cell>
          <cell r="B1124">
            <v>0.16500000000000001</v>
          </cell>
          <cell r="C1124">
            <v>1.8186592096491871E-2</v>
          </cell>
          <cell r="D1124">
            <v>2.2575033859572176</v>
          </cell>
          <cell r="E1124">
            <v>934</v>
          </cell>
          <cell r="F1124">
            <v>1.8509</v>
          </cell>
          <cell r="G1124">
            <v>1.8516999999999999</v>
          </cell>
        </row>
        <row r="1125">
          <cell r="A1125">
            <v>36791</v>
          </cell>
          <cell r="B1125">
            <v>0.16489999999999999</v>
          </cell>
          <cell r="C1125">
            <v>1.817636678486112E-2</v>
          </cell>
          <cell r="D1125">
            <v>2.2588719290651125</v>
          </cell>
          <cell r="E1125">
            <v>935</v>
          </cell>
          <cell r="F1125">
            <v>1.8586</v>
          </cell>
          <cell r="G1125">
            <v>1.8593999999999999</v>
          </cell>
        </row>
        <row r="1126">
          <cell r="A1126">
            <v>36794</v>
          </cell>
          <cell r="B1126">
            <v>0.1648</v>
          </cell>
          <cell r="C1126">
            <v>1.8166140598889768E-2</v>
          </cell>
          <cell r="D1126">
            <v>2.2602405318885364</v>
          </cell>
          <cell r="E1126">
            <v>936</v>
          </cell>
          <cell r="F1126">
            <v>1.8411999999999999</v>
          </cell>
          <cell r="G1126">
            <v>1.8420000000000001</v>
          </cell>
        </row>
        <row r="1127">
          <cell r="A1127">
            <v>36795</v>
          </cell>
          <cell r="B1127">
            <v>0.1646</v>
          </cell>
          <cell r="C1127">
            <v>1.8145685603339068E-2</v>
          </cell>
          <cell r="D1127">
            <v>2.2616091934648561</v>
          </cell>
          <cell r="E1127">
            <v>937</v>
          </cell>
          <cell r="F1127">
            <v>1.8498000000000001</v>
          </cell>
          <cell r="G1127">
            <v>1.8506</v>
          </cell>
        </row>
        <row r="1128">
          <cell r="A1128">
            <v>36796</v>
          </cell>
          <cell r="B1128">
            <v>0.1643</v>
          </cell>
          <cell r="C1128">
            <v>1.8114996548714846E-2</v>
          </cell>
          <cell r="D1128">
            <v>2.2629771417775975</v>
          </cell>
          <cell r="E1128">
            <v>938</v>
          </cell>
          <cell r="F1128">
            <v>1.8484</v>
          </cell>
          <cell r="G1128">
            <v>1.8492</v>
          </cell>
        </row>
        <row r="1129">
          <cell r="A1129">
            <v>36797</v>
          </cell>
          <cell r="B1129">
            <v>0.16439999999999999</v>
          </cell>
          <cell r="C1129">
            <v>1.8125227108627406E-2</v>
          </cell>
          <cell r="D1129">
            <v>2.2643436025480348</v>
          </cell>
          <cell r="E1129">
            <v>939</v>
          </cell>
          <cell r="F1129">
            <v>1.8471</v>
          </cell>
          <cell r="G1129">
            <v>1.8479000000000001</v>
          </cell>
        </row>
        <row r="1130">
          <cell r="A1130">
            <v>36798</v>
          </cell>
          <cell r="B1130">
            <v>0.16489999999999999</v>
          </cell>
          <cell r="C1130">
            <v>1.817636678486112E-2</v>
          </cell>
          <cell r="D1130">
            <v>2.2657116606163066</v>
          </cell>
          <cell r="E1130">
            <v>940</v>
          </cell>
          <cell r="F1130">
            <v>1.8429</v>
          </cell>
          <cell r="G1130">
            <v>1.8436999999999999</v>
          </cell>
        </row>
        <row r="1131">
          <cell r="A1131">
            <v>36801</v>
          </cell>
          <cell r="B1131">
            <v>0.16500000000000001</v>
          </cell>
          <cell r="C1131">
            <v>1.8186592096491871E-2</v>
          </cell>
          <cell r="D1131">
            <v>2.26708440748871</v>
          </cell>
          <cell r="E1131">
            <v>941</v>
          </cell>
          <cell r="F1131">
            <v>1.8474999999999999</v>
          </cell>
          <cell r="G1131">
            <v>1.8483000000000001</v>
          </cell>
        </row>
        <row r="1132">
          <cell r="A1132">
            <v>36802</v>
          </cell>
          <cell r="B1132">
            <v>0.16489999999999999</v>
          </cell>
          <cell r="C1132">
            <v>1.817636678486112E-2</v>
          </cell>
          <cell r="D1132">
            <v>2.2684587588009539</v>
          </cell>
          <cell r="E1132">
            <v>942</v>
          </cell>
          <cell r="F1132">
            <v>1.849</v>
          </cell>
          <cell r="G1132">
            <v>1.8498000000000001</v>
          </cell>
        </row>
        <row r="1133">
          <cell r="A1133">
            <v>36803</v>
          </cell>
          <cell r="B1133">
            <v>0.1651</v>
          </cell>
          <cell r="C1133">
            <v>1.8196816533935234E-2</v>
          </cell>
          <cell r="D1133">
            <v>2.2698331700821637</v>
          </cell>
          <cell r="E1133">
            <v>943</v>
          </cell>
          <cell r="F1133">
            <v>1.8521000000000001</v>
          </cell>
          <cell r="G1133">
            <v>1.8529</v>
          </cell>
        </row>
        <row r="1134">
          <cell r="A1134">
            <v>36804</v>
          </cell>
          <cell r="B1134">
            <v>0.1651</v>
          </cell>
          <cell r="C1134">
            <v>1.8196816533935234E-2</v>
          </cell>
          <cell r="D1134">
            <v>2.2712099613407846</v>
          </cell>
          <cell r="E1134">
            <v>944</v>
          </cell>
          <cell r="F1134">
            <v>1.8492999999999999</v>
          </cell>
          <cell r="G1134">
            <v>1.8501000000000001</v>
          </cell>
        </row>
        <row r="1135">
          <cell r="A1135">
            <v>36805</v>
          </cell>
          <cell r="B1135">
            <v>0.1648</v>
          </cell>
          <cell r="C1135">
            <v>1.8166140598889768E-2</v>
          </cell>
          <cell r="D1135">
            <v>2.2725875877066701</v>
          </cell>
          <cell r="E1135">
            <v>945</v>
          </cell>
          <cell r="F1135">
            <v>1.8512</v>
          </cell>
          <cell r="G1135">
            <v>1.8520000000000001</v>
          </cell>
        </row>
        <row r="1136">
          <cell r="A1136">
            <v>36808</v>
          </cell>
          <cell r="B1136">
            <v>0.1648</v>
          </cell>
          <cell r="C1136">
            <v>1.8166140598889768E-2</v>
          </cell>
          <cell r="D1136">
            <v>2.2739637258947223</v>
          </cell>
          <cell r="E1136">
            <v>946</v>
          </cell>
          <cell r="F1136">
            <v>1.8566</v>
          </cell>
          <cell r="G1136">
            <v>1.8573999999999999</v>
          </cell>
        </row>
        <row r="1137">
          <cell r="A1137">
            <v>36809</v>
          </cell>
          <cell r="B1137">
            <v>0.16470000000000001</v>
          </cell>
          <cell r="C1137">
            <v>1.8155913538431268E-2</v>
          </cell>
          <cell r="D1137">
            <v>2.2753406973867683</v>
          </cell>
          <cell r="E1137">
            <v>947</v>
          </cell>
          <cell r="F1137">
            <v>1.8532999999999999</v>
          </cell>
          <cell r="G1137">
            <v>1.8541000000000001</v>
          </cell>
        </row>
        <row r="1138">
          <cell r="A1138">
            <v>36810</v>
          </cell>
          <cell r="B1138">
            <v>0.16470000000000001</v>
          </cell>
          <cell r="C1138">
            <v>1.8155913538431268E-2</v>
          </cell>
          <cell r="D1138">
            <v>2.2767177270191761</v>
          </cell>
          <cell r="E1138">
            <v>948</v>
          </cell>
          <cell r="F1138">
            <v>1.8594999999999999</v>
          </cell>
          <cell r="G1138">
            <v>1.8603000000000001</v>
          </cell>
        </row>
        <row r="1139">
          <cell r="A1139">
            <v>36812</v>
          </cell>
          <cell r="B1139">
            <v>0.16470000000000001</v>
          </cell>
          <cell r="C1139">
            <v>1.8155913538431268E-2</v>
          </cell>
          <cell r="D1139">
            <v>2.2780955900259485</v>
          </cell>
          <cell r="E1139">
            <v>949</v>
          </cell>
          <cell r="F1139">
            <v>1.8755999999999999</v>
          </cell>
          <cell r="G1139">
            <v>1.8764000000000001</v>
          </cell>
        </row>
        <row r="1140">
          <cell r="A1140">
            <v>36815</v>
          </cell>
          <cell r="B1140">
            <v>0.1648</v>
          </cell>
          <cell r="C1140">
            <v>1.8166140598889768E-2</v>
          </cell>
          <cell r="D1140">
            <v>2.2794742869114417</v>
          </cell>
          <cell r="E1140">
            <v>950</v>
          </cell>
          <cell r="F1140">
            <v>1.8695999999999999</v>
          </cell>
          <cell r="G1140">
            <v>1.8704000000000001</v>
          </cell>
        </row>
        <row r="1141">
          <cell r="A1141">
            <v>36816</v>
          </cell>
          <cell r="B1141">
            <v>0.1648</v>
          </cell>
          <cell r="C1141">
            <v>1.8166140598889768E-2</v>
          </cell>
          <cell r="D1141">
            <v>2.2808545952576944</v>
          </cell>
          <cell r="E1141">
            <v>951</v>
          </cell>
          <cell r="F1141">
            <v>1.8658999999999999</v>
          </cell>
          <cell r="G1141">
            <v>1.8667</v>
          </cell>
        </row>
        <row r="1142">
          <cell r="A1142">
            <v>36817</v>
          </cell>
          <cell r="B1142">
            <v>0.1648</v>
          </cell>
          <cell r="C1142">
            <v>1.8166140598889768E-2</v>
          </cell>
          <cell r="D1142">
            <v>2.2822357394331303</v>
          </cell>
          <cell r="E1142">
            <v>952</v>
          </cell>
          <cell r="F1142">
            <v>1.8787</v>
          </cell>
          <cell r="G1142">
            <v>1.8794999999999999</v>
          </cell>
        </row>
        <row r="1143">
          <cell r="A1143">
            <v>36818</v>
          </cell>
          <cell r="B1143">
            <v>0.1648</v>
          </cell>
          <cell r="C1143">
            <v>1.8166140598889768E-2</v>
          </cell>
          <cell r="D1143">
            <v>2.2836177199438752</v>
          </cell>
          <cell r="E1143">
            <v>953</v>
          </cell>
          <cell r="F1143">
            <v>1.8706</v>
          </cell>
          <cell r="G1143">
            <v>1.8714</v>
          </cell>
        </row>
        <row r="1144">
          <cell r="A1144">
            <v>36819</v>
          </cell>
          <cell r="B1144">
            <v>0.16489999999999999</v>
          </cell>
          <cell r="C1144">
            <v>1.817636678486112E-2</v>
          </cell>
          <cell r="D1144">
            <v>2.2850005372963622</v>
          </cell>
          <cell r="E1144">
            <v>954</v>
          </cell>
          <cell r="F1144">
            <v>1.8788</v>
          </cell>
          <cell r="G1144">
            <v>1.8795999999999999</v>
          </cell>
        </row>
        <row r="1145">
          <cell r="A1145">
            <v>36822</v>
          </cell>
          <cell r="B1145">
            <v>0.1648</v>
          </cell>
          <cell r="C1145">
            <v>1.8166140598889768E-2</v>
          </cell>
          <cell r="D1145">
            <v>2.2863849708920125</v>
          </cell>
          <cell r="E1145">
            <v>955</v>
          </cell>
          <cell r="F1145">
            <v>1.891</v>
          </cell>
          <cell r="G1145">
            <v>1.8917999999999999</v>
          </cell>
        </row>
        <row r="1146">
          <cell r="A1146">
            <v>36823</v>
          </cell>
          <cell r="B1146">
            <v>0.16470000000000001</v>
          </cell>
          <cell r="C1146">
            <v>1.8155913538431268E-2</v>
          </cell>
          <cell r="D1146">
            <v>2.2877694639201596</v>
          </cell>
          <cell r="E1146">
            <v>956</v>
          </cell>
          <cell r="F1146">
            <v>1.8973</v>
          </cell>
          <cell r="G1146">
            <v>1.8980999999999999</v>
          </cell>
        </row>
        <row r="1147">
          <cell r="A1147">
            <v>36824</v>
          </cell>
          <cell r="B1147">
            <v>0.16470000000000001</v>
          </cell>
          <cell r="C1147">
            <v>1.8155913538431268E-2</v>
          </cell>
          <cell r="D1147">
            <v>2.2891540154062526</v>
          </cell>
          <cell r="E1147">
            <v>957</v>
          </cell>
          <cell r="F1147">
            <v>1.9274</v>
          </cell>
          <cell r="G1147">
            <v>1.9281999999999999</v>
          </cell>
        </row>
        <row r="1148">
          <cell r="A1148">
            <v>36825</v>
          </cell>
          <cell r="B1148">
            <v>0.1648</v>
          </cell>
          <cell r="C1148">
            <v>1.8166140598889768E-2</v>
          </cell>
          <cell r="D1148">
            <v>2.2905394048189147</v>
          </cell>
          <cell r="E1148">
            <v>958</v>
          </cell>
          <cell r="F1148">
            <v>1.9332</v>
          </cell>
          <cell r="G1148">
            <v>1.9339999999999999</v>
          </cell>
        </row>
        <row r="1149">
          <cell r="A1149">
            <v>36826</v>
          </cell>
          <cell r="B1149">
            <v>0.1648</v>
          </cell>
          <cell r="C1149">
            <v>1.8166140598889768E-2</v>
          </cell>
          <cell r="D1149">
            <v>2.2919264135147559</v>
          </cell>
          <cell r="E1149">
            <v>959</v>
          </cell>
          <cell r="F1149">
            <v>1.9232</v>
          </cell>
          <cell r="G1149">
            <v>1.9239999999999999</v>
          </cell>
        </row>
        <row r="1150">
          <cell r="A1150">
            <v>36829</v>
          </cell>
          <cell r="B1150">
            <v>0.1648</v>
          </cell>
          <cell r="C1150">
            <v>1.8166140598889768E-2</v>
          </cell>
          <cell r="D1150">
            <v>2.2933142620970965</v>
          </cell>
          <cell r="E1150">
            <v>960</v>
          </cell>
          <cell r="F1150">
            <v>1.9176</v>
          </cell>
          <cell r="G1150">
            <v>1.9184000000000001</v>
          </cell>
        </row>
        <row r="1151">
          <cell r="A1151">
            <v>36830</v>
          </cell>
          <cell r="B1151">
            <v>0.16489999999999999</v>
          </cell>
          <cell r="C1151">
            <v>1.817636678486112E-2</v>
          </cell>
          <cell r="D1151">
            <v>2.2947029510745196</v>
          </cell>
          <cell r="E1151">
            <v>961</v>
          </cell>
          <cell r="F1151">
            <v>1.9081999999999999</v>
          </cell>
          <cell r="G1151">
            <v>1.909</v>
          </cell>
        </row>
        <row r="1152">
          <cell r="A1152">
            <v>36831</v>
          </cell>
          <cell r="B1152">
            <v>0.16470000000000001</v>
          </cell>
          <cell r="C1152">
            <v>1.8155913538431268E-2</v>
          </cell>
          <cell r="D1152">
            <v>2.2960932631578874</v>
          </cell>
          <cell r="E1152">
            <v>962</v>
          </cell>
          <cell r="F1152">
            <v>1.9091</v>
          </cell>
          <cell r="G1152">
            <v>1.9098999999999999</v>
          </cell>
        </row>
        <row r="1153">
          <cell r="A1153">
            <v>36833</v>
          </cell>
          <cell r="B1153">
            <v>0.16439999999999999</v>
          </cell>
          <cell r="C1153">
            <v>1.8125227108627406E-2</v>
          </cell>
          <cell r="D1153">
            <v>2.2974828521832897</v>
          </cell>
          <cell r="E1153">
            <v>963</v>
          </cell>
          <cell r="F1153">
            <v>1.9278</v>
          </cell>
          <cell r="G1153">
            <v>1.9286000000000001</v>
          </cell>
        </row>
        <row r="1154">
          <cell r="A1154">
            <v>36836</v>
          </cell>
          <cell r="B1154">
            <v>0.16400000000000001</v>
          </cell>
          <cell r="C1154">
            <v>1.8084299616951682E-2</v>
          </cell>
          <cell r="D1154">
            <v>2.2988709321324232</v>
          </cell>
          <cell r="E1154">
            <v>964</v>
          </cell>
          <cell r="F1154">
            <v>1.9454</v>
          </cell>
          <cell r="G1154">
            <v>1.9461999999999999</v>
          </cell>
        </row>
        <row r="1155">
          <cell r="A1155">
            <v>36837</v>
          </cell>
          <cell r="B1155">
            <v>0.16420000000000001</v>
          </cell>
          <cell r="C1155">
            <v>1.8104765113569066E-2</v>
          </cell>
          <cell r="D1155">
            <v>2.3002567144896693</v>
          </cell>
          <cell r="E1155">
            <v>965</v>
          </cell>
          <cell r="F1155">
            <v>1.9564999999999999</v>
          </cell>
          <cell r="G1155">
            <v>1.9573</v>
          </cell>
        </row>
        <row r="1156">
          <cell r="A1156">
            <v>36838</v>
          </cell>
          <cell r="B1156">
            <v>0.1646</v>
          </cell>
          <cell r="C1156">
            <v>1.8145685603339068E-2</v>
          </cell>
          <cell r="D1156">
            <v>2.301644901406894</v>
          </cell>
          <cell r="E1156">
            <v>966</v>
          </cell>
          <cell r="F1156">
            <v>1.9495</v>
          </cell>
          <cell r="G1156">
            <v>1.9502999999999999</v>
          </cell>
        </row>
        <row r="1157">
          <cell r="A1157">
            <v>36839</v>
          </cell>
          <cell r="B1157">
            <v>0.16470000000000001</v>
          </cell>
          <cell r="C1157">
            <v>1.8155913538431268E-2</v>
          </cell>
          <cell r="D1157">
            <v>2.3030370655652761</v>
          </cell>
          <cell r="E1157">
            <v>967</v>
          </cell>
          <cell r="F1157">
            <v>1.9675</v>
          </cell>
          <cell r="G1157">
            <v>1.9682999999999999</v>
          </cell>
        </row>
        <row r="1158">
          <cell r="A1158">
            <v>36840</v>
          </cell>
          <cell r="B1158">
            <v>0.1648</v>
          </cell>
          <cell r="C1158">
            <v>1.8166140598889768E-2</v>
          </cell>
          <cell r="D1158">
            <v>2.304430856959883</v>
          </cell>
          <cell r="E1158">
            <v>968</v>
          </cell>
          <cell r="F1158">
            <v>1.9558</v>
          </cell>
          <cell r="G1158">
            <v>1.9565999999999999</v>
          </cell>
        </row>
        <row r="1159">
          <cell r="A1159">
            <v>36843</v>
          </cell>
          <cell r="B1159">
            <v>0.1648</v>
          </cell>
          <cell r="C1159">
            <v>1.8166140598889768E-2</v>
          </cell>
          <cell r="D1159">
            <v>2.3058262774581482</v>
          </cell>
          <cell r="E1159">
            <v>969</v>
          </cell>
          <cell r="F1159">
            <v>1.9571000000000001</v>
          </cell>
          <cell r="G1159">
            <v>1.9579</v>
          </cell>
        </row>
        <row r="1160">
          <cell r="A1160">
            <v>36844</v>
          </cell>
          <cell r="B1160">
            <v>0.16489999999999999</v>
          </cell>
          <cell r="C1160">
            <v>1.817636678486112E-2</v>
          </cell>
          <cell r="D1160">
            <v>2.3072225429365787</v>
          </cell>
          <cell r="E1160">
            <v>970</v>
          </cell>
          <cell r="F1160">
            <v>1.9433</v>
          </cell>
          <cell r="G1160">
            <v>1.9440999999999999</v>
          </cell>
        </row>
        <row r="1161">
          <cell r="A1161">
            <v>36846</v>
          </cell>
          <cell r="B1161">
            <v>0.16489999999999999</v>
          </cell>
          <cell r="C1161">
            <v>1.817636678486112E-2</v>
          </cell>
          <cell r="D1161">
            <v>2.3086204403764023</v>
          </cell>
          <cell r="E1161">
            <v>971</v>
          </cell>
          <cell r="F1161">
            <v>1.9478</v>
          </cell>
          <cell r="G1161">
            <v>1.9486000000000001</v>
          </cell>
        </row>
        <row r="1162">
          <cell r="A1162">
            <v>36847</v>
          </cell>
          <cell r="B1162">
            <v>0.16500000000000001</v>
          </cell>
          <cell r="C1162">
            <v>1.8186592096491871E-2</v>
          </cell>
          <cell r="D1162">
            <v>2.3100191847727793</v>
          </cell>
          <cell r="E1162">
            <v>972</v>
          </cell>
          <cell r="F1162">
            <v>1.9601</v>
          </cell>
          <cell r="G1162">
            <v>1.9609000000000001</v>
          </cell>
        </row>
        <row r="1163">
          <cell r="A1163">
            <v>36850</v>
          </cell>
          <cell r="B1163">
            <v>0.16489999999999999</v>
          </cell>
          <cell r="C1163">
            <v>1.817636678486112E-2</v>
          </cell>
          <cell r="D1163">
            <v>2.3114195639943973</v>
          </cell>
          <cell r="E1163">
            <v>973</v>
          </cell>
          <cell r="F1163">
            <v>1.9357</v>
          </cell>
          <cell r="G1163">
            <v>1.9365000000000001</v>
          </cell>
        </row>
        <row r="1164">
          <cell r="A1164">
            <v>36851</v>
          </cell>
          <cell r="B1164">
            <v>0.16489999999999999</v>
          </cell>
          <cell r="C1164">
            <v>1.817636678486112E-2</v>
          </cell>
          <cell r="D1164">
            <v>2.312820004320693</v>
          </cell>
          <cell r="E1164">
            <v>974</v>
          </cell>
          <cell r="F1164">
            <v>1.9092</v>
          </cell>
          <cell r="G1164">
            <v>1.91</v>
          </cell>
        </row>
        <row r="1165">
          <cell r="A1165">
            <v>36852</v>
          </cell>
          <cell r="B1165">
            <v>0.16420000000000001</v>
          </cell>
          <cell r="C1165">
            <v>1.8104765113569066E-2</v>
          </cell>
          <cell r="D1165">
            <v>2.314221293144223</v>
          </cell>
          <cell r="E1165">
            <v>975</v>
          </cell>
          <cell r="F1165">
            <v>1.9314</v>
          </cell>
          <cell r="G1165">
            <v>1.9321999999999999</v>
          </cell>
        </row>
        <row r="1166">
          <cell r="A1166">
            <v>36853</v>
          </cell>
          <cell r="B1166">
            <v>0.16420000000000001</v>
          </cell>
          <cell r="C1166">
            <v>1.8104765113569066E-2</v>
          </cell>
          <cell r="D1166">
            <v>2.3156179075753296</v>
          </cell>
          <cell r="E1166">
            <v>976</v>
          </cell>
          <cell r="F1166">
            <v>1.9404999999999999</v>
          </cell>
          <cell r="G1166">
            <v>1.9413</v>
          </cell>
        </row>
        <row r="1167">
          <cell r="A1167">
            <v>36854</v>
          </cell>
          <cell r="B1167">
            <v>0.1641</v>
          </cell>
          <cell r="C1167">
            <v>1.8094532803030194E-2</v>
          </cell>
          <cell r="D1167">
            <v>2.3170153648523106</v>
          </cell>
          <cell r="E1167">
            <v>977</v>
          </cell>
          <cell r="F1167">
            <v>1.9552</v>
          </cell>
          <cell r="G1167">
            <v>1.956</v>
          </cell>
        </row>
        <row r="1168">
          <cell r="A1168">
            <v>36857</v>
          </cell>
          <cell r="B1168">
            <v>0.16400000000000001</v>
          </cell>
          <cell r="C1168">
            <v>1.8084299616951682E-2</v>
          </cell>
          <cell r="D1168">
            <v>2.3184128752031254</v>
          </cell>
          <cell r="E1168">
            <v>978</v>
          </cell>
          <cell r="F1168">
            <v>1.9562999999999999</v>
          </cell>
          <cell r="G1168">
            <v>1.9571000000000001</v>
          </cell>
        </row>
        <row r="1169">
          <cell r="A1169">
            <v>36858</v>
          </cell>
          <cell r="B1169">
            <v>0.1641</v>
          </cell>
          <cell r="C1169">
            <v>1.8094532803030194E-2</v>
          </cell>
          <cell r="D1169">
            <v>2.3198104376388247</v>
          </cell>
          <cell r="E1169">
            <v>979</v>
          </cell>
          <cell r="F1169">
            <v>1.9770000000000001</v>
          </cell>
          <cell r="G1169">
            <v>1.9778</v>
          </cell>
        </row>
        <row r="1170">
          <cell r="A1170">
            <v>36859</v>
          </cell>
          <cell r="B1170">
            <v>0.1638</v>
          </cell>
          <cell r="C1170">
            <v>1.8063830617582877E-2</v>
          </cell>
          <cell r="D1170">
            <v>2.321209633840847</v>
          </cell>
          <cell r="E1170">
            <v>980</v>
          </cell>
          <cell r="F1170">
            <v>1.9601999999999999</v>
          </cell>
          <cell r="G1170">
            <v>1.9610000000000001</v>
          </cell>
        </row>
        <row r="1171">
          <cell r="A1171">
            <v>36860</v>
          </cell>
          <cell r="B1171">
            <v>0.1636</v>
          </cell>
          <cell r="C1171">
            <v>1.8043358114263608E-2</v>
          </cell>
          <cell r="D1171">
            <v>2.3226072984293005</v>
          </cell>
          <cell r="E1171">
            <v>981</v>
          </cell>
          <cell r="F1171">
            <v>1.9588000000000001</v>
          </cell>
          <cell r="G1171">
            <v>1.9596</v>
          </cell>
        </row>
        <row r="1172">
          <cell r="A1172">
            <v>36861</v>
          </cell>
          <cell r="B1172">
            <v>0.16370000000000001</v>
          </cell>
          <cell r="C1172">
            <v>1.8053594803992823E-2</v>
          </cell>
          <cell r="D1172">
            <v>2.3240042196041126</v>
          </cell>
          <cell r="E1172">
            <v>982</v>
          </cell>
          <cell r="F1172">
            <v>1.9786999999999999</v>
          </cell>
          <cell r="G1172">
            <v>1.9795</v>
          </cell>
        </row>
        <row r="1173">
          <cell r="A1173">
            <v>36864</v>
          </cell>
          <cell r="B1173">
            <v>0.1636</v>
          </cell>
          <cell r="C1173">
            <v>1.8043358114263608E-2</v>
          </cell>
          <cell r="D1173">
            <v>2.3254027739542296</v>
          </cell>
          <cell r="E1173">
            <v>983</v>
          </cell>
          <cell r="F1173">
            <v>1.9839</v>
          </cell>
          <cell r="G1173">
            <v>1.9846999999999999</v>
          </cell>
        </row>
        <row r="1174">
          <cell r="A1174">
            <v>36865</v>
          </cell>
          <cell r="B1174">
            <v>0.1636</v>
          </cell>
          <cell r="C1174">
            <v>1.8043358114263608E-2</v>
          </cell>
          <cell r="D1174">
            <v>2.3268013764545747</v>
          </cell>
          <cell r="E1174">
            <v>984</v>
          </cell>
          <cell r="F1174">
            <v>1.964</v>
          </cell>
          <cell r="G1174">
            <v>1.9648000000000001</v>
          </cell>
        </row>
        <row r="1175">
          <cell r="A1175">
            <v>36866</v>
          </cell>
          <cell r="B1175">
            <v>0.16350000000000001</v>
          </cell>
          <cell r="C1175">
            <v>1.8033120548242021E-2</v>
          </cell>
          <cell r="D1175">
            <v>2.3282008201377793</v>
          </cell>
          <cell r="E1175">
            <v>985</v>
          </cell>
          <cell r="F1175">
            <v>1.9649000000000001</v>
          </cell>
          <cell r="G1175">
            <v>1.9657</v>
          </cell>
        </row>
        <row r="1176">
          <cell r="A1176">
            <v>36867</v>
          </cell>
          <cell r="B1176">
            <v>0.16339999999999999</v>
          </cell>
          <cell r="C1176">
            <v>1.8022882105781513E-2</v>
          </cell>
          <cell r="D1176">
            <v>2.3296003110061148</v>
          </cell>
          <cell r="E1176">
            <v>986</v>
          </cell>
          <cell r="F1176">
            <v>1.9690000000000001</v>
          </cell>
          <cell r="G1176">
            <v>1.9698</v>
          </cell>
        </row>
        <row r="1177">
          <cell r="A1177">
            <v>36868</v>
          </cell>
          <cell r="B1177">
            <v>0.16339999999999999</v>
          </cell>
          <cell r="C1177">
            <v>1.8022882105781513E-2</v>
          </cell>
          <cell r="D1177">
            <v>2.3309998480647431</v>
          </cell>
          <cell r="E1177">
            <v>987</v>
          </cell>
          <cell r="F1177">
            <v>1.9686999999999999</v>
          </cell>
          <cell r="G1177">
            <v>1.9695</v>
          </cell>
        </row>
        <row r="1178">
          <cell r="A1178">
            <v>36871</v>
          </cell>
          <cell r="B1178">
            <v>0.1633</v>
          </cell>
          <cell r="C1178">
            <v>1.8012642786728872E-2</v>
          </cell>
          <cell r="D1178">
            <v>2.3324002259130854</v>
          </cell>
          <cell r="E1178">
            <v>988</v>
          </cell>
          <cell r="F1178">
            <v>1.964</v>
          </cell>
          <cell r="G1178">
            <v>1.9648000000000001</v>
          </cell>
        </row>
        <row r="1179">
          <cell r="A1179">
            <v>36872</v>
          </cell>
          <cell r="B1179">
            <v>0.16320000000000001</v>
          </cell>
          <cell r="C1179">
            <v>1.800240259093755E-2</v>
          </cell>
          <cell r="D1179">
            <v>2.3338006489832539</v>
          </cell>
          <cell r="E1179">
            <v>989</v>
          </cell>
          <cell r="F1179">
            <v>1.9668000000000001</v>
          </cell>
          <cell r="G1179">
            <v>1.9676</v>
          </cell>
        </row>
        <row r="1180">
          <cell r="A1180">
            <v>36873</v>
          </cell>
          <cell r="B1180">
            <v>0.16320000000000001</v>
          </cell>
          <cell r="C1180">
            <v>1.800240259093755E-2</v>
          </cell>
          <cell r="D1180">
            <v>2.3352011162782533</v>
          </cell>
          <cell r="E1180">
            <v>990</v>
          </cell>
          <cell r="F1180">
            <v>1.9615</v>
          </cell>
          <cell r="G1180">
            <v>1.9622999999999999</v>
          </cell>
        </row>
        <row r="1181">
          <cell r="A1181">
            <v>36874</v>
          </cell>
          <cell r="B1181">
            <v>0.16300000000000001</v>
          </cell>
          <cell r="C1181">
            <v>1.7981919568532678E-2</v>
          </cell>
          <cell r="D1181">
            <v>2.3366024239657883</v>
          </cell>
          <cell r="E1181">
            <v>991</v>
          </cell>
          <cell r="F1181">
            <v>1.9626999999999999</v>
          </cell>
          <cell r="G1181">
            <v>1.9635</v>
          </cell>
        </row>
        <row r="1182">
          <cell r="A1182">
            <v>36875</v>
          </cell>
          <cell r="B1182">
            <v>0.16300000000000001</v>
          </cell>
          <cell r="C1182">
            <v>1.7981919568532678E-2</v>
          </cell>
          <cell r="D1182">
            <v>2.3380029771941682</v>
          </cell>
          <cell r="E1182">
            <v>992</v>
          </cell>
          <cell r="F1182">
            <v>1.9670000000000001</v>
          </cell>
          <cell r="G1182">
            <v>1.9678</v>
          </cell>
        </row>
        <row r="1183">
          <cell r="A1183">
            <v>36878</v>
          </cell>
          <cell r="B1183">
            <v>0.1628</v>
          </cell>
          <cell r="C1183">
            <v>1.7961433037354535E-2</v>
          </cell>
          <cell r="D1183">
            <v>2.3394043699103979</v>
          </cell>
          <cell r="E1183">
            <v>993</v>
          </cell>
          <cell r="F1183">
            <v>1.9531000000000001</v>
          </cell>
          <cell r="G1183">
            <v>1.9539</v>
          </cell>
        </row>
        <row r="1184">
          <cell r="A1184">
            <v>36879</v>
          </cell>
          <cell r="B1184">
            <v>0.16259999999999999</v>
          </cell>
          <cell r="C1184">
            <v>1.794094299621074E-2</v>
          </cell>
          <cell r="D1184">
            <v>2.3408050050749791</v>
          </cell>
          <cell r="E1184">
            <v>994</v>
          </cell>
          <cell r="F1184">
            <v>1.9548000000000001</v>
          </cell>
          <cell r="G1184">
            <v>1.9556</v>
          </cell>
        </row>
        <row r="1185">
          <cell r="A1185">
            <v>36880</v>
          </cell>
          <cell r="B1185">
            <v>0.16020000000000001</v>
          </cell>
          <cell r="C1185">
            <v>1.7694788285163021E-2</v>
          </cell>
          <cell r="D1185">
            <v>2.3422048800470221</v>
          </cell>
          <cell r="E1185">
            <v>995</v>
          </cell>
          <cell r="F1185">
            <v>1.9551000000000001</v>
          </cell>
          <cell r="G1185">
            <v>1.9559</v>
          </cell>
        </row>
        <row r="1186">
          <cell r="A1186">
            <v>36881</v>
          </cell>
          <cell r="B1186">
            <v>0.15740000000000001</v>
          </cell>
          <cell r="C1186">
            <v>1.7406965964359422E-2</v>
          </cell>
          <cell r="D1186">
            <v>2.3435863740294525</v>
          </cell>
          <cell r="E1186">
            <v>996</v>
          </cell>
          <cell r="F1186">
            <v>1.9570000000000001</v>
          </cell>
          <cell r="G1186">
            <v>1.9578</v>
          </cell>
        </row>
        <row r="1187">
          <cell r="A1187">
            <v>36882</v>
          </cell>
          <cell r="B1187">
            <v>0.1573</v>
          </cell>
          <cell r="C1187">
            <v>1.7396673773233395E-2</v>
          </cell>
          <cell r="D1187">
            <v>2.3449461983043616</v>
          </cell>
          <cell r="E1187">
            <v>997</v>
          </cell>
          <cell r="F1187">
            <v>1.9516</v>
          </cell>
          <cell r="G1187">
            <v>1.9523999999999999</v>
          </cell>
        </row>
        <row r="1188">
          <cell r="A1188">
            <v>36886</v>
          </cell>
          <cell r="B1188">
            <v>0.15720000000000001</v>
          </cell>
          <cell r="C1188">
            <v>1.738638069627596E-2</v>
          </cell>
          <cell r="D1188">
            <v>2.3463060071052846</v>
          </cell>
          <cell r="E1188">
            <v>998</v>
          </cell>
          <cell r="F1188">
            <v>1.9570000000000001</v>
          </cell>
          <cell r="G1188">
            <v>1.9578</v>
          </cell>
        </row>
        <row r="1189">
          <cell r="A1189">
            <v>36887</v>
          </cell>
          <cell r="B1189">
            <v>0.157</v>
          </cell>
          <cell r="C1189">
            <v>1.7365791884234039E-2</v>
          </cell>
          <cell r="D1189">
            <v>2.3476657994209345</v>
          </cell>
          <cell r="E1189">
            <v>999</v>
          </cell>
          <cell r="F1189">
            <v>1.96</v>
          </cell>
          <cell r="G1189">
            <v>1.9608000000000001</v>
          </cell>
        </row>
        <row r="1190">
          <cell r="A1190">
            <v>36888</v>
          </cell>
          <cell r="B1190">
            <v>0.157</v>
          </cell>
          <cell r="C1190">
            <v>1.7365791884234039E-2</v>
          </cell>
          <cell r="D1190">
            <v>2.3490247686104837</v>
          </cell>
          <cell r="E1190">
            <v>1000</v>
          </cell>
          <cell r="F1190">
            <v>1.9545999999999999</v>
          </cell>
          <cell r="G1190">
            <v>1.9554</v>
          </cell>
        </row>
        <row r="1191">
          <cell r="A1191">
            <v>36889</v>
          </cell>
          <cell r="B1191">
            <v>0.15720000000000001</v>
          </cell>
          <cell r="C1191">
            <v>1.738638069627596E-2</v>
          </cell>
          <cell r="D1191">
            <v>2.3503845244525703</v>
          </cell>
          <cell r="E1191">
            <v>1001</v>
          </cell>
          <cell r="F1191">
            <v>1.9545999999999999</v>
          </cell>
          <cell r="G1191">
            <v>1.9554</v>
          </cell>
        </row>
        <row r="1192">
          <cell r="A1192">
            <v>36893</v>
          </cell>
          <cell r="B1192">
            <v>0.1573</v>
          </cell>
          <cell r="C1192">
            <v>1.7396673773233395E-2</v>
          </cell>
          <cell r="D1192">
            <v>2.3517466804567291</v>
          </cell>
          <cell r="E1192">
            <v>1002</v>
          </cell>
          <cell r="F1192">
            <v>1.9376</v>
          </cell>
          <cell r="G1192">
            <v>1.9383999999999999</v>
          </cell>
        </row>
        <row r="1193">
          <cell r="A1193">
            <v>36894</v>
          </cell>
          <cell r="B1193">
            <v>0.157</v>
          </cell>
          <cell r="C1193">
            <v>1.7365791884234039E-2</v>
          </cell>
          <cell r="D1193">
            <v>2.3531104327833021</v>
          </cell>
          <cell r="E1193">
            <v>1003</v>
          </cell>
          <cell r="F1193">
            <v>1.9414</v>
          </cell>
          <cell r="G1193">
            <v>1.9421999999999999</v>
          </cell>
        </row>
        <row r="1194">
          <cell r="A1194">
            <v>36895</v>
          </cell>
          <cell r="B1194">
            <v>0.15690000000000001</v>
          </cell>
          <cell r="C1194">
            <v>1.735549614884313E-2</v>
          </cell>
          <cell r="D1194">
            <v>2.3544725536518465</v>
          </cell>
          <cell r="E1194">
            <v>1004</v>
          </cell>
          <cell r="F1194">
            <v>1.9349000000000001</v>
          </cell>
          <cell r="G1194">
            <v>1.9357</v>
          </cell>
        </row>
        <row r="1195">
          <cell r="A1195">
            <v>36896</v>
          </cell>
          <cell r="B1195">
            <v>0.157</v>
          </cell>
          <cell r="C1195">
            <v>1.7365791884234039E-2</v>
          </cell>
          <cell r="D1195">
            <v>2.3558346549630951</v>
          </cell>
          <cell r="E1195">
            <v>1005</v>
          </cell>
          <cell r="F1195">
            <v>1.9476</v>
          </cell>
          <cell r="G1195">
            <v>1.9483999999999999</v>
          </cell>
        </row>
        <row r="1196">
          <cell r="A1196">
            <v>36899</v>
          </cell>
          <cell r="B1196">
            <v>0.15690000000000001</v>
          </cell>
          <cell r="C1196">
            <v>1.735549614884313E-2</v>
          </cell>
          <cell r="D1196">
            <v>2.3571983527741538</v>
          </cell>
          <cell r="E1196">
            <v>1006</v>
          </cell>
          <cell r="F1196">
            <v>1.9516</v>
          </cell>
          <cell r="G1196">
            <v>1.9523999999999999</v>
          </cell>
        </row>
        <row r="1197">
          <cell r="A1197">
            <v>36900</v>
          </cell>
          <cell r="B1197">
            <v>0.15690000000000001</v>
          </cell>
          <cell r="C1197">
            <v>1.735549614884313E-2</v>
          </cell>
          <cell r="D1197">
            <v>2.3585620310052748</v>
          </cell>
          <cell r="E1197">
            <v>1007</v>
          </cell>
          <cell r="F1197">
            <v>1.9433</v>
          </cell>
          <cell r="G1197">
            <v>1.9440999999999999</v>
          </cell>
        </row>
        <row r="1198">
          <cell r="A1198">
            <v>36901</v>
          </cell>
          <cell r="B1198">
            <v>0.15629999999999999</v>
          </cell>
          <cell r="C1198">
            <v>1.7293703115752734E-2</v>
          </cell>
          <cell r="D1198">
            <v>2.3599264981468053</v>
          </cell>
          <cell r="E1198">
            <v>1008</v>
          </cell>
          <cell r="F1198">
            <v>1.9420999999999999</v>
          </cell>
          <cell r="G1198">
            <v>1.9429000000000001</v>
          </cell>
        </row>
        <row r="1199">
          <cell r="A1199">
            <v>36902</v>
          </cell>
          <cell r="B1199">
            <v>0.15609999999999999</v>
          </cell>
          <cell r="C1199">
            <v>1.727309834075319E-2</v>
          </cell>
          <cell r="D1199">
            <v>2.3612868937546034</v>
          </cell>
          <cell r="E1199">
            <v>1009</v>
          </cell>
          <cell r="F1199">
            <v>1.9455</v>
          </cell>
          <cell r="G1199">
            <v>1.9462999999999999</v>
          </cell>
        </row>
        <row r="1200">
          <cell r="A1200">
            <v>36903</v>
          </cell>
          <cell r="B1200">
            <v>0.15590000000000001</v>
          </cell>
          <cell r="C1200">
            <v>1.7252490015060573E-2</v>
          </cell>
          <cell r="D1200">
            <v>2.3626464517788217</v>
          </cell>
          <cell r="E1200">
            <v>1010</v>
          </cell>
          <cell r="F1200">
            <v>1.95</v>
          </cell>
          <cell r="G1200">
            <v>1.9508000000000001</v>
          </cell>
        </row>
        <row r="1201">
          <cell r="A1201">
            <v>36906</v>
          </cell>
          <cell r="B1201">
            <v>0.15579999999999999</v>
          </cell>
          <cell r="C1201">
            <v>1.7242184520323001E-2</v>
          </cell>
          <cell r="D1201">
            <v>2.364005169589436</v>
          </cell>
          <cell r="E1201">
            <v>1011</v>
          </cell>
          <cell r="F1201">
            <v>1.9467000000000001</v>
          </cell>
          <cell r="G1201">
            <v>1.9475</v>
          </cell>
        </row>
        <row r="1202">
          <cell r="A1202">
            <v>36907</v>
          </cell>
          <cell r="B1202">
            <v>0.15590000000000001</v>
          </cell>
          <cell r="C1202">
            <v>1.7252490015060573E-2</v>
          </cell>
          <cell r="D1202">
            <v>2.3653638567008044</v>
          </cell>
          <cell r="E1202">
            <v>1012</v>
          </cell>
          <cell r="F1202">
            <v>1.9508000000000001</v>
          </cell>
          <cell r="G1202">
            <v>1.9516</v>
          </cell>
        </row>
        <row r="1203">
          <cell r="A1203">
            <v>36908</v>
          </cell>
          <cell r="B1203">
            <v>0.15279999999999999</v>
          </cell>
          <cell r="C1203">
            <v>1.6932606005499728E-2</v>
          </cell>
          <cell r="D1203">
            <v>2.3667241372447951</v>
          </cell>
          <cell r="E1203">
            <v>1013</v>
          </cell>
          <cell r="F1203">
            <v>1.9493</v>
          </cell>
          <cell r="G1203">
            <v>1.9500999999999999</v>
          </cell>
        </row>
        <row r="1204">
          <cell r="A1204">
            <v>36909</v>
          </cell>
          <cell r="B1204">
            <v>0.152</v>
          </cell>
          <cell r="C1204">
            <v>1.6849916208456772E-2</v>
          </cell>
          <cell r="D1204">
            <v>2.3680599641561177</v>
          </cell>
          <cell r="E1204">
            <v>1014</v>
          </cell>
          <cell r="F1204">
            <v>1.9519</v>
          </cell>
          <cell r="G1204">
            <v>1.9527000000000001</v>
          </cell>
        </row>
        <row r="1205">
          <cell r="A1205">
            <v>36910</v>
          </cell>
          <cell r="B1205">
            <v>0.152</v>
          </cell>
          <cell r="C1205">
            <v>1.6849916208456772E-2</v>
          </cell>
          <cell r="D1205">
            <v>2.3693900178885388</v>
          </cell>
          <cell r="E1205">
            <v>1015</v>
          </cell>
          <cell r="F1205">
            <v>1.9544999999999999</v>
          </cell>
          <cell r="G1205">
            <v>1.9553</v>
          </cell>
        </row>
        <row r="1206">
          <cell r="A1206">
            <v>36913</v>
          </cell>
          <cell r="B1206">
            <v>0.15179999999999999</v>
          </cell>
          <cell r="C1206">
            <v>1.6829234822386407E-2</v>
          </cell>
          <cell r="D1206">
            <v>2.3707208186640911</v>
          </cell>
          <cell r="E1206">
            <v>1016</v>
          </cell>
          <cell r="F1206">
            <v>1.9562999999999999</v>
          </cell>
          <cell r="G1206">
            <v>1.9571000000000001</v>
          </cell>
        </row>
        <row r="1207">
          <cell r="A1207">
            <v>36914</v>
          </cell>
          <cell r="B1207">
            <v>0.1515</v>
          </cell>
          <cell r="C1207">
            <v>1.6798206035646412E-2</v>
          </cell>
          <cell r="D1207">
            <v>2.372050732575945</v>
          </cell>
          <cell r="E1207">
            <v>1017</v>
          </cell>
          <cell r="F1207">
            <v>1.9578</v>
          </cell>
          <cell r="G1207">
            <v>1.9585999999999999</v>
          </cell>
        </row>
        <row r="1208">
          <cell r="A1208">
            <v>36915</v>
          </cell>
          <cell r="B1208">
            <v>0.1517</v>
          </cell>
          <cell r="C1208">
            <v>1.6818892787977546E-2</v>
          </cell>
          <cell r="D1208">
            <v>2.3733789391403723</v>
          </cell>
          <cell r="E1208">
            <v>1018</v>
          </cell>
          <cell r="F1208">
            <v>1.9587000000000001</v>
          </cell>
          <cell r="G1208">
            <v>1.9595</v>
          </cell>
        </row>
        <row r="1209">
          <cell r="A1209">
            <v>36916</v>
          </cell>
          <cell r="B1209">
            <v>0.15179999999999999</v>
          </cell>
          <cell r="C1209">
            <v>1.6829234822386407E-2</v>
          </cell>
          <cell r="D1209">
            <v>2.3747095260044606</v>
          </cell>
          <cell r="E1209">
            <v>1019</v>
          </cell>
          <cell r="F1209">
            <v>1.9730000000000001</v>
          </cell>
          <cell r="G1209">
            <v>1.9738</v>
          </cell>
        </row>
        <row r="1210">
          <cell r="A1210">
            <v>36917</v>
          </cell>
          <cell r="B1210">
            <v>0.1512</v>
          </cell>
          <cell r="C1210">
            <v>1.6767169196014731E-2</v>
          </cell>
          <cell r="D1210">
            <v>2.3760416774793969</v>
          </cell>
          <cell r="E1210">
            <v>1020</v>
          </cell>
          <cell r="F1210">
            <v>1.9732000000000001</v>
          </cell>
          <cell r="G1210">
            <v>1.974</v>
          </cell>
        </row>
        <row r="1211">
          <cell r="A1211">
            <v>36920</v>
          </cell>
          <cell r="B1211">
            <v>0.15090000000000001</v>
          </cell>
          <cell r="C1211">
            <v>1.6736124299308042E-2</v>
          </cell>
          <cell r="D1211">
            <v>2.3773696605734997</v>
          </cell>
          <cell r="E1211">
            <v>1021</v>
          </cell>
          <cell r="F1211">
            <v>1.9744999999999999</v>
          </cell>
          <cell r="G1211">
            <v>1.9753000000000001</v>
          </cell>
        </row>
        <row r="1212">
          <cell r="A1212">
            <v>36921</v>
          </cell>
          <cell r="B1212">
            <v>0.15079999999999999</v>
          </cell>
          <cell r="C1212">
            <v>1.6725774209223054E-2</v>
          </cell>
          <cell r="D1212">
            <v>2.3786959257116584</v>
          </cell>
          <cell r="E1212">
            <v>1022</v>
          </cell>
          <cell r="F1212">
            <v>1.9705999999999999</v>
          </cell>
          <cell r="G1212">
            <v>1.9714</v>
          </cell>
        </row>
        <row r="1213">
          <cell r="A1213">
            <v>36922</v>
          </cell>
          <cell r="B1213">
            <v>0.15040000000000001</v>
          </cell>
          <cell r="C1213">
            <v>1.6684364888797099E-2</v>
          </cell>
          <cell r="D1213">
            <v>2.3800221100771868</v>
          </cell>
          <cell r="E1213">
            <v>1023</v>
          </cell>
          <cell r="F1213">
            <v>1.9702999999999999</v>
          </cell>
          <cell r="G1213">
            <v>1.9711000000000001</v>
          </cell>
        </row>
        <row r="1214">
          <cell r="A1214">
            <v>36923</v>
          </cell>
          <cell r="B1214">
            <v>0.15029999999999999</v>
          </cell>
          <cell r="C1214">
            <v>1.6674010317896393E-2</v>
          </cell>
          <cell r="D1214">
            <v>2.3813457486547844</v>
          </cell>
          <cell r="E1214">
            <v>1024</v>
          </cell>
          <cell r="F1214">
            <v>1.9731000000000001</v>
          </cell>
          <cell r="G1214">
            <v>1.9739</v>
          </cell>
        </row>
        <row r="1215">
          <cell r="A1215">
            <v>36924</v>
          </cell>
          <cell r="B1215">
            <v>0.1502</v>
          </cell>
          <cell r="C1215">
            <v>1.6663654850359588E-2</v>
          </cell>
          <cell r="D1215">
            <v>2.3826693014409028</v>
          </cell>
          <cell r="E1215">
            <v>1025</v>
          </cell>
          <cell r="F1215">
            <v>1.9925999999999999</v>
          </cell>
          <cell r="G1215">
            <v>1.9934000000000001</v>
          </cell>
        </row>
        <row r="1216">
          <cell r="A1216">
            <v>36927</v>
          </cell>
          <cell r="B1216">
            <v>0.15040000000000001</v>
          </cell>
          <cell r="C1216">
            <v>1.6684364888797099E-2</v>
          </cell>
          <cell r="D1216">
            <v>2.3839927674029613</v>
          </cell>
          <cell r="E1216">
            <v>1026</v>
          </cell>
          <cell r="F1216">
            <v>1.9937</v>
          </cell>
          <cell r="G1216">
            <v>1.9944999999999999</v>
          </cell>
        </row>
        <row r="1217">
          <cell r="A1217">
            <v>36928</v>
          </cell>
          <cell r="B1217">
            <v>0.15049999999999999</v>
          </cell>
          <cell r="C1217">
            <v>1.6694718563221578E-2</v>
          </cell>
          <cell r="D1217">
            <v>2.3853186142437481</v>
          </cell>
          <cell r="E1217">
            <v>1027</v>
          </cell>
          <cell r="F1217">
            <v>1.9972000000000001</v>
          </cell>
          <cell r="G1217">
            <v>1.998</v>
          </cell>
        </row>
        <row r="1218">
          <cell r="A1218">
            <v>36929</v>
          </cell>
          <cell r="B1218">
            <v>0.15079999999999999</v>
          </cell>
          <cell r="C1218">
            <v>1.6725774209223054E-2</v>
          </cell>
          <cell r="D1218">
            <v>2.3866460216753618</v>
          </cell>
          <cell r="E1218">
            <v>1028</v>
          </cell>
          <cell r="F1218">
            <v>2.0036999999999998</v>
          </cell>
          <cell r="G1218">
            <v>2.0045000000000002</v>
          </cell>
        </row>
        <row r="1219">
          <cell r="A1219">
            <v>36930</v>
          </cell>
          <cell r="B1219">
            <v>0.151</v>
          </cell>
          <cell r="C1219">
            <v>1.674647349370284E-2</v>
          </cell>
          <cell r="D1219">
            <v>2.3879766384245578</v>
          </cell>
          <cell r="E1219">
            <v>1029</v>
          </cell>
          <cell r="F1219">
            <v>1.9951000000000001</v>
          </cell>
          <cell r="G1219">
            <v>1.9959</v>
          </cell>
        </row>
        <row r="1220">
          <cell r="A1220">
            <v>36931</v>
          </cell>
          <cell r="B1220">
            <v>0.1512</v>
          </cell>
          <cell r="C1220">
            <v>1.6767169196014731E-2</v>
          </cell>
          <cell r="D1220">
            <v>2.3893096446738564</v>
          </cell>
          <cell r="E1220">
            <v>1030</v>
          </cell>
          <cell r="F1220">
            <v>1.9876</v>
          </cell>
          <cell r="G1220">
            <v>1.9883999999999999</v>
          </cell>
        </row>
        <row r="1221">
          <cell r="A1221">
            <v>36934</v>
          </cell>
          <cell r="B1221">
            <v>0.151</v>
          </cell>
          <cell r="C1221">
            <v>1.674647349370284E-2</v>
          </cell>
          <cell r="D1221">
            <v>2.3906450433096538</v>
          </cell>
          <cell r="E1221">
            <v>1031</v>
          </cell>
          <cell r="F1221">
            <v>1.9804999999999999</v>
          </cell>
          <cell r="G1221">
            <v>1.9813000000000001</v>
          </cell>
        </row>
        <row r="1222">
          <cell r="A1222">
            <v>36935</v>
          </cell>
          <cell r="B1222">
            <v>0.15079999999999999</v>
          </cell>
          <cell r="C1222">
            <v>1.6725774209223054E-2</v>
          </cell>
          <cell r="D1222">
            <v>2.3919795391046752</v>
          </cell>
          <cell r="E1222">
            <v>1032</v>
          </cell>
          <cell r="F1222">
            <v>1.9795</v>
          </cell>
          <cell r="G1222">
            <v>1.9802999999999999</v>
          </cell>
        </row>
        <row r="1223">
          <cell r="A1223">
            <v>36936</v>
          </cell>
          <cell r="B1223">
            <v>0.14990000000000001</v>
          </cell>
          <cell r="C1223">
            <v>1.6632583066433781E-2</v>
          </cell>
          <cell r="D1223">
            <v>2.3933131294274799</v>
          </cell>
          <cell r="E1223">
            <v>1033</v>
          </cell>
          <cell r="F1223">
            <v>1.9885999999999999</v>
          </cell>
          <cell r="G1223">
            <v>1.9894000000000001</v>
          </cell>
        </row>
        <row r="1224">
          <cell r="A1224">
            <v>36937</v>
          </cell>
          <cell r="B1224">
            <v>0.1517</v>
          </cell>
          <cell r="C1224">
            <v>1.6818892787977546E-2</v>
          </cell>
          <cell r="D1224">
            <v>2.3946400287417862</v>
          </cell>
          <cell r="E1224">
            <v>1034</v>
          </cell>
          <cell r="F1224">
            <v>1.9803999999999999</v>
          </cell>
          <cell r="G1224">
            <v>1.9812000000000001</v>
          </cell>
        </row>
        <row r="1225">
          <cell r="A1225">
            <v>36938</v>
          </cell>
          <cell r="B1225">
            <v>0.1517</v>
          </cell>
          <cell r="C1225">
            <v>1.6818892787977546E-2</v>
          </cell>
          <cell r="D1225">
            <v>2.3959825352054263</v>
          </cell>
          <cell r="E1225">
            <v>1035</v>
          </cell>
          <cell r="F1225">
            <v>1.9932000000000001</v>
          </cell>
          <cell r="G1225">
            <v>1.994</v>
          </cell>
        </row>
        <row r="1226">
          <cell r="A1226">
            <v>36941</v>
          </cell>
          <cell r="B1226">
            <v>0.15140000000000001</v>
          </cell>
          <cell r="C1226">
            <v>1.6787861317404396E-2</v>
          </cell>
          <cell r="D1226">
            <v>2.3973257943181423</v>
          </cell>
          <cell r="E1226">
            <v>1036</v>
          </cell>
          <cell r="F1226">
            <v>2.0019</v>
          </cell>
          <cell r="G1226">
            <v>2.0026999999999999</v>
          </cell>
        </row>
        <row r="1227">
          <cell r="A1227">
            <v>36942</v>
          </cell>
          <cell r="B1227">
            <v>0.1515</v>
          </cell>
          <cell r="C1227">
            <v>1.6798206035646412E-2</v>
          </cell>
          <cell r="D1227">
            <v>2.3986673267503971</v>
          </cell>
          <cell r="E1227">
            <v>1037</v>
          </cell>
          <cell r="F1227">
            <v>2.0055000000000001</v>
          </cell>
          <cell r="G1227">
            <v>2.0063</v>
          </cell>
        </row>
        <row r="1228">
          <cell r="A1228">
            <v>36943</v>
          </cell>
          <cell r="B1228">
            <v>0.1515</v>
          </cell>
          <cell r="C1228">
            <v>1.6798206035646412E-2</v>
          </cell>
          <cell r="D1228">
            <v>2.4000104370159212</v>
          </cell>
          <cell r="E1228">
            <v>1038</v>
          </cell>
          <cell r="F1228">
            <v>2.0232000000000001</v>
          </cell>
          <cell r="G1228">
            <v>2.024</v>
          </cell>
        </row>
        <row r="1229">
          <cell r="A1229">
            <v>36944</v>
          </cell>
          <cell r="B1229">
            <v>0.1515</v>
          </cell>
          <cell r="C1229">
            <v>1.6798206035646412E-2</v>
          </cell>
          <cell r="D1229">
            <v>2.4013542993428776</v>
          </cell>
          <cell r="E1229">
            <v>1039</v>
          </cell>
          <cell r="F1229">
            <v>2.036</v>
          </cell>
          <cell r="G1229">
            <v>2.0367999999999999</v>
          </cell>
        </row>
        <row r="1230">
          <cell r="A1230">
            <v>36945</v>
          </cell>
          <cell r="B1230">
            <v>0.15140000000000001</v>
          </cell>
          <cell r="C1230">
            <v>1.6787861317404396E-2</v>
          </cell>
          <cell r="D1230">
            <v>2.402698914152376</v>
          </cell>
          <cell r="E1230">
            <v>1040</v>
          </cell>
          <cell r="F1230">
            <v>2.0428000000000002</v>
          </cell>
          <cell r="G1230">
            <v>2.0436000000000001</v>
          </cell>
        </row>
        <row r="1231">
          <cell r="A1231">
            <v>36950</v>
          </cell>
          <cell r="B1231">
            <v>0.1512</v>
          </cell>
          <cell r="C1231">
            <v>1.6767169196014731E-2</v>
          </cell>
          <cell r="D1231">
            <v>2.4040434533576516</v>
          </cell>
          <cell r="E1231">
            <v>1041</v>
          </cell>
          <cell r="F1231">
            <v>2.0444</v>
          </cell>
          <cell r="G1231">
            <v>2.0451999999999999</v>
          </cell>
        </row>
        <row r="1232">
          <cell r="A1232">
            <v>36951</v>
          </cell>
          <cell r="B1232">
            <v>0.15090000000000001</v>
          </cell>
          <cell r="C1232">
            <v>1.6736124299308042E-2</v>
          </cell>
          <cell r="D1232">
            <v>2.4053870868022189</v>
          </cell>
          <cell r="E1232">
            <v>1042</v>
          </cell>
          <cell r="F1232">
            <v>2.0419999999999998</v>
          </cell>
          <cell r="G1232">
            <v>2.0428000000000002</v>
          </cell>
        </row>
        <row r="1233">
          <cell r="A1233">
            <v>36952</v>
          </cell>
          <cell r="B1233">
            <v>0.15090000000000001</v>
          </cell>
          <cell r="C1233">
            <v>1.6736124299308042E-2</v>
          </cell>
          <cell r="D1233">
            <v>2.4067289820446414</v>
          </cell>
          <cell r="E1233">
            <v>1043</v>
          </cell>
          <cell r="F1233">
            <v>2.0347</v>
          </cell>
          <cell r="G1233">
            <v>2.0354999999999999</v>
          </cell>
        </row>
        <row r="1234">
          <cell r="A1234">
            <v>36955</v>
          </cell>
          <cell r="B1234">
            <v>0.15090000000000001</v>
          </cell>
          <cell r="C1234">
            <v>1.6736124299308042E-2</v>
          </cell>
          <cell r="D1234">
            <v>2.4080716258912496</v>
          </cell>
          <cell r="E1234">
            <v>1044</v>
          </cell>
          <cell r="F1234">
            <v>2.0224000000000002</v>
          </cell>
          <cell r="G1234">
            <v>2.0232000000000001</v>
          </cell>
        </row>
        <row r="1235">
          <cell r="A1235">
            <v>36956</v>
          </cell>
          <cell r="B1235">
            <v>0.15079999999999999</v>
          </cell>
          <cell r="C1235">
            <v>1.6725774209223054E-2</v>
          </cell>
          <cell r="D1235">
            <v>2.4094150187596681</v>
          </cell>
          <cell r="E1235">
            <v>1045</v>
          </cell>
          <cell r="F1235">
            <v>2.02</v>
          </cell>
          <cell r="G1235">
            <v>2.0207999999999999</v>
          </cell>
        </row>
        <row r="1236">
          <cell r="A1236">
            <v>36957</v>
          </cell>
          <cell r="B1236">
            <v>0.1507</v>
          </cell>
          <cell r="C1236">
            <v>1.6715423223281345E-2</v>
          </cell>
          <cell r="D1236">
            <v>2.4107583298123378</v>
          </cell>
          <cell r="E1236">
            <v>1046</v>
          </cell>
          <cell r="F1236">
            <v>2.0383</v>
          </cell>
          <cell r="G1236">
            <v>2.0390999999999999</v>
          </cell>
        </row>
        <row r="1237">
          <cell r="A1237">
            <v>36958</v>
          </cell>
          <cell r="B1237">
            <v>0.1507</v>
          </cell>
          <cell r="C1237">
            <v>1.6715423223281345E-2</v>
          </cell>
          <cell r="D1237">
            <v>2.4121015580047334</v>
          </cell>
          <cell r="E1237">
            <v>1047</v>
          </cell>
          <cell r="F1237">
            <v>2.0377000000000001</v>
          </cell>
          <cell r="G1237">
            <v>2.0385</v>
          </cell>
        </row>
        <row r="1238">
          <cell r="A1238">
            <v>36959</v>
          </cell>
          <cell r="B1238">
            <v>0.15049999999999999</v>
          </cell>
          <cell r="C1238">
            <v>1.6694718563221578E-2</v>
          </cell>
          <cell r="D1238">
            <v>2.4134455346180528</v>
          </cell>
          <cell r="E1238">
            <v>1048</v>
          </cell>
          <cell r="F1238">
            <v>2.0590999999999999</v>
          </cell>
          <cell r="G1238">
            <v>2.0598999999999998</v>
          </cell>
        </row>
        <row r="1239">
          <cell r="A1239">
            <v>36962</v>
          </cell>
          <cell r="B1239">
            <v>0.15049999999999999</v>
          </cell>
          <cell r="C1239">
            <v>1.6694718563221578E-2</v>
          </cell>
          <cell r="D1239">
            <v>2.41478859441699</v>
          </cell>
          <cell r="E1239">
            <v>1049</v>
          </cell>
          <cell r="F1239">
            <v>2.0543999999999998</v>
          </cell>
          <cell r="G1239">
            <v>2.0552000000000001</v>
          </cell>
        </row>
        <row r="1240">
          <cell r="A1240">
            <v>36963</v>
          </cell>
          <cell r="B1240">
            <v>0.15060000000000001</v>
          </cell>
          <cell r="C1240">
            <v>1.6705071341336364E-2</v>
          </cell>
          <cell r="D1240">
            <v>2.4161324016161054</v>
          </cell>
          <cell r="E1240">
            <v>1050</v>
          </cell>
          <cell r="F1240">
            <v>2.0613999999999999</v>
          </cell>
          <cell r="G1240">
            <v>2.0621999999999998</v>
          </cell>
        </row>
        <row r="1241">
          <cell r="A1241">
            <v>36964</v>
          </cell>
          <cell r="B1241">
            <v>0.15060000000000001</v>
          </cell>
          <cell r="C1241">
            <v>1.6705071341336364E-2</v>
          </cell>
          <cell r="D1241">
            <v>2.4174777904207425</v>
          </cell>
          <cell r="E1241">
            <v>1051</v>
          </cell>
          <cell r="F1241">
            <v>2.0754999999999999</v>
          </cell>
          <cell r="G1241">
            <v>2.0762999999999998</v>
          </cell>
        </row>
        <row r="1242">
          <cell r="A1242">
            <v>36965</v>
          </cell>
          <cell r="B1242">
            <v>0.15060000000000001</v>
          </cell>
          <cell r="C1242">
            <v>1.6705071341336364E-2</v>
          </cell>
          <cell r="D1242">
            <v>2.4188239283859119</v>
          </cell>
          <cell r="E1242">
            <v>1052</v>
          </cell>
          <cell r="F1242">
            <v>2.0855999999999999</v>
          </cell>
          <cell r="G1242">
            <v>2.0863999999999998</v>
          </cell>
        </row>
        <row r="1243">
          <cell r="A1243">
            <v>36966</v>
          </cell>
          <cell r="B1243">
            <v>0.1512</v>
          </cell>
          <cell r="C1243">
            <v>1.6767169196014731E-2</v>
          </cell>
          <cell r="D1243">
            <v>2.4201708159287723</v>
          </cell>
          <cell r="E1243">
            <v>1053</v>
          </cell>
          <cell r="F1243">
            <v>2.1208999999999998</v>
          </cell>
          <cell r="G1243">
            <v>2.1217000000000001</v>
          </cell>
        </row>
        <row r="1244">
          <cell r="A1244">
            <v>36969</v>
          </cell>
          <cell r="B1244">
            <v>0.15140000000000001</v>
          </cell>
          <cell r="C1244">
            <v>1.6787861317404396E-2</v>
          </cell>
          <cell r="D1244">
            <v>2.4215234630472366</v>
          </cell>
          <cell r="E1244">
            <v>1054</v>
          </cell>
          <cell r="F1244">
            <v>2.1269</v>
          </cell>
          <cell r="G1244">
            <v>2.1276999999999999</v>
          </cell>
        </row>
        <row r="1245">
          <cell r="A1245">
            <v>36970</v>
          </cell>
          <cell r="B1245">
            <v>0.15179999999999999</v>
          </cell>
          <cell r="C1245">
            <v>1.6829234822386407E-2</v>
          </cell>
          <cell r="D1245">
            <v>2.4228785363830525</v>
          </cell>
          <cell r="E1245">
            <v>1055</v>
          </cell>
          <cell r="F1245">
            <v>2.0920999999999998</v>
          </cell>
          <cell r="G1245">
            <v>2.0929000000000002</v>
          </cell>
        </row>
        <row r="1246">
          <cell r="A1246">
            <v>36971</v>
          </cell>
          <cell r="B1246">
            <v>0.15179999999999999</v>
          </cell>
          <cell r="C1246">
            <v>1.6829234822386407E-2</v>
          </cell>
          <cell r="D1246">
            <v>2.424237709444216</v>
          </cell>
          <cell r="E1246">
            <v>1056</v>
          </cell>
          <cell r="F1246">
            <v>2.0992000000000002</v>
          </cell>
          <cell r="G1246">
            <v>2.1</v>
          </cell>
        </row>
        <row r="1247">
          <cell r="A1247">
            <v>36972</v>
          </cell>
          <cell r="B1247">
            <v>0.15720000000000001</v>
          </cell>
          <cell r="C1247">
            <v>1.738638069627596E-2</v>
          </cell>
          <cell r="D1247">
            <v>2.4255976449668002</v>
          </cell>
          <cell r="E1247">
            <v>1057</v>
          </cell>
          <cell r="F1247">
            <v>2.1410999999999998</v>
          </cell>
          <cell r="G1247">
            <v>2.1419000000000001</v>
          </cell>
        </row>
        <row r="1248">
          <cell r="A1248">
            <v>36973</v>
          </cell>
          <cell r="B1248">
            <v>0.1573</v>
          </cell>
          <cell r="C1248">
            <v>1.7396673773233395E-2</v>
          </cell>
          <cell r="D1248">
            <v>2.4270033904358463</v>
          </cell>
          <cell r="E1248">
            <v>1058</v>
          </cell>
          <cell r="F1248">
            <v>2.1577999999999999</v>
          </cell>
          <cell r="G1248">
            <v>2.1585999999999999</v>
          </cell>
        </row>
        <row r="1249">
          <cell r="A1249">
            <v>36976</v>
          </cell>
          <cell r="B1249">
            <v>0.15720000000000001</v>
          </cell>
          <cell r="C1249">
            <v>1.738638069627596E-2</v>
          </cell>
          <cell r="D1249">
            <v>2.428410783310178</v>
          </cell>
          <cell r="E1249">
            <v>1059</v>
          </cell>
          <cell r="F1249">
            <v>2.1364999999999998</v>
          </cell>
          <cell r="G1249">
            <v>2.1373000000000002</v>
          </cell>
        </row>
        <row r="1250">
          <cell r="A1250">
            <v>36977</v>
          </cell>
          <cell r="B1250">
            <v>0.15720000000000001</v>
          </cell>
          <cell r="C1250">
            <v>1.738638069627596E-2</v>
          </cell>
          <cell r="D1250">
            <v>2.4298181591223638</v>
          </cell>
          <cell r="E1250">
            <v>1060</v>
          </cell>
          <cell r="F1250">
            <v>2.1227999999999998</v>
          </cell>
          <cell r="G1250">
            <v>2.1236000000000002</v>
          </cell>
        </row>
        <row r="1251">
          <cell r="A1251">
            <v>36978</v>
          </cell>
          <cell r="B1251">
            <v>0.15709999999999999</v>
          </cell>
          <cell r="C1251">
            <v>1.7376086733327245E-2</v>
          </cell>
          <cell r="D1251">
            <v>2.4312263505736045</v>
          </cell>
          <cell r="E1251">
            <v>1061</v>
          </cell>
          <cell r="F1251">
            <v>2.1162000000000001</v>
          </cell>
          <cell r="G1251">
            <v>2.117</v>
          </cell>
        </row>
        <row r="1252">
          <cell r="A1252">
            <v>36979</v>
          </cell>
          <cell r="B1252">
            <v>0.15709999999999999</v>
          </cell>
          <cell r="C1252">
            <v>1.7376086733327245E-2</v>
          </cell>
          <cell r="D1252">
            <v>2.4326345239048019</v>
          </cell>
          <cell r="E1252">
            <v>1062</v>
          </cell>
          <cell r="F1252">
            <v>2.1360999999999999</v>
          </cell>
          <cell r="G1252">
            <v>2.1368999999999998</v>
          </cell>
        </row>
        <row r="1253">
          <cell r="A1253">
            <v>36980</v>
          </cell>
          <cell r="B1253">
            <v>0.15720000000000001</v>
          </cell>
          <cell r="C1253">
            <v>1.738638069627596E-2</v>
          </cell>
          <cell r="D1253">
            <v>2.4340435128540636</v>
          </cell>
          <cell r="E1253">
            <v>1063</v>
          </cell>
          <cell r="F1253">
            <v>2.1608000000000001</v>
          </cell>
          <cell r="G1253">
            <v>2.1616</v>
          </cell>
        </row>
        <row r="1254">
          <cell r="A1254">
            <v>36983</v>
          </cell>
          <cell r="B1254">
            <v>0.15720000000000001</v>
          </cell>
          <cell r="C1254">
            <v>1.738638069627596E-2</v>
          </cell>
          <cell r="D1254">
            <v>2.4354541530922562</v>
          </cell>
          <cell r="E1254">
            <v>1064</v>
          </cell>
          <cell r="F1254">
            <v>2.1576</v>
          </cell>
          <cell r="G1254">
            <v>2.1583999999999999</v>
          </cell>
        </row>
        <row r="1255">
          <cell r="A1255">
            <v>36984</v>
          </cell>
          <cell r="B1255">
            <v>0.1573</v>
          </cell>
          <cell r="C1255">
            <v>1.7396673773233395E-2</v>
          </cell>
          <cell r="D1255">
            <v>2.4368656108613891</v>
          </cell>
          <cell r="E1255">
            <v>1065</v>
          </cell>
          <cell r="F1255">
            <v>2.1724000000000001</v>
          </cell>
          <cell r="G1255">
            <v>2.1732</v>
          </cell>
        </row>
        <row r="1256">
          <cell r="A1256">
            <v>36985</v>
          </cell>
          <cell r="B1256">
            <v>0.15720000000000001</v>
          </cell>
          <cell r="C1256">
            <v>1.738638069627596E-2</v>
          </cell>
          <cell r="D1256">
            <v>2.4382787227301015</v>
          </cell>
          <cell r="E1256">
            <v>1066</v>
          </cell>
          <cell r="F1256">
            <v>2.1623999999999999</v>
          </cell>
          <cell r="G1256">
            <v>2.1631999999999998</v>
          </cell>
        </row>
        <row r="1257">
          <cell r="A1257">
            <v>36986</v>
          </cell>
          <cell r="B1257">
            <v>0.15709999999999999</v>
          </cell>
          <cell r="C1257">
            <v>1.7376086733327245E-2</v>
          </cell>
          <cell r="D1257">
            <v>2.4396918174673354</v>
          </cell>
          <cell r="E1257">
            <v>1067</v>
          </cell>
          <cell r="F1257">
            <v>2.1581000000000001</v>
          </cell>
          <cell r="G1257">
            <v>2.1589</v>
          </cell>
        </row>
        <row r="1258">
          <cell r="A1258">
            <v>36987</v>
          </cell>
          <cell r="B1258">
            <v>0.15720000000000001</v>
          </cell>
          <cell r="C1258">
            <v>1.738638069627596E-2</v>
          </cell>
          <cell r="D1258">
            <v>2.4411048940214322</v>
          </cell>
          <cell r="E1258">
            <v>1068</v>
          </cell>
          <cell r="F1258">
            <v>2.1513</v>
          </cell>
          <cell r="G1258">
            <v>2.1520999999999999</v>
          </cell>
        </row>
        <row r="1259">
          <cell r="A1259">
            <v>36990</v>
          </cell>
          <cell r="B1259">
            <v>0.15709999999999999</v>
          </cell>
          <cell r="C1259">
            <v>1.7376086733327245E-2</v>
          </cell>
          <cell r="D1259">
            <v>2.4425196266549989</v>
          </cell>
          <cell r="E1259">
            <v>1069</v>
          </cell>
          <cell r="F1259">
            <v>2.1634000000000002</v>
          </cell>
          <cell r="G1259">
            <v>2.1642000000000001</v>
          </cell>
        </row>
        <row r="1260">
          <cell r="A1260">
            <v>36991</v>
          </cell>
          <cell r="B1260">
            <v>0.15740000000000001</v>
          </cell>
          <cell r="C1260">
            <v>1.7406965964359422E-2</v>
          </cell>
          <cell r="D1260">
            <v>2.4439343410843528</v>
          </cell>
          <cell r="E1260">
            <v>1070</v>
          </cell>
          <cell r="F1260">
            <v>2.1414</v>
          </cell>
          <cell r="G1260">
            <v>2.1421999999999999</v>
          </cell>
        </row>
        <row r="1261">
          <cell r="A1261">
            <v>36992</v>
          </cell>
          <cell r="B1261">
            <v>0.1573</v>
          </cell>
          <cell r="C1261">
            <v>1.7396673773233395E-2</v>
          </cell>
          <cell r="D1261">
            <v>2.4453523904808323</v>
          </cell>
          <cell r="E1261">
            <v>1071</v>
          </cell>
          <cell r="F1261">
            <v>2.1375999999999999</v>
          </cell>
          <cell r="G1261">
            <v>2.1383999999999999</v>
          </cell>
        </row>
        <row r="1262">
          <cell r="A1262">
            <v>36993</v>
          </cell>
          <cell r="B1262">
            <v>0.1573</v>
          </cell>
          <cell r="C1262">
            <v>1.7396673773233395E-2</v>
          </cell>
          <cell r="D1262">
            <v>2.4467704237407588</v>
          </cell>
          <cell r="E1262">
            <v>1072</v>
          </cell>
          <cell r="F1262">
            <v>2.1564999999999999</v>
          </cell>
          <cell r="G1262">
            <v>2.1573000000000002</v>
          </cell>
        </row>
        <row r="1263">
          <cell r="A1263">
            <v>36997</v>
          </cell>
          <cell r="B1263">
            <v>0.1575</v>
          </cell>
          <cell r="C1263">
            <v>1.741725726980059E-2</v>
          </cell>
          <cell r="D1263">
            <v>2.4481892793027527</v>
          </cell>
          <cell r="E1263">
            <v>1073</v>
          </cell>
          <cell r="F1263">
            <v>2.1817000000000002</v>
          </cell>
          <cell r="G1263">
            <v>2.1825000000000001</v>
          </cell>
        </row>
        <row r="1264">
          <cell r="A1264">
            <v>36998</v>
          </cell>
          <cell r="B1264">
            <v>0.1575</v>
          </cell>
          <cell r="C1264">
            <v>1.741725726980059E-2</v>
          </cell>
          <cell r="D1264">
            <v>2.4496106373868454</v>
          </cell>
          <cell r="E1264">
            <v>1074</v>
          </cell>
          <cell r="F1264">
            <v>2.1880000000000002</v>
          </cell>
          <cell r="G1264">
            <v>2.1888000000000001</v>
          </cell>
        </row>
        <row r="1265">
          <cell r="A1265">
            <v>36999</v>
          </cell>
          <cell r="B1265">
            <v>0.15820000000000001</v>
          </cell>
          <cell r="C1265">
            <v>1.7489271621535796E-2</v>
          </cell>
          <cell r="D1265">
            <v>2.4510328206762524</v>
          </cell>
          <cell r="E1265">
            <v>1075</v>
          </cell>
          <cell r="F1265">
            <v>2.1741999999999999</v>
          </cell>
          <cell r="G1265">
            <v>2.1749999999999998</v>
          </cell>
        </row>
        <row r="1266">
          <cell r="A1266">
            <v>37000</v>
          </cell>
          <cell r="B1266">
            <v>0.1623</v>
          </cell>
          <cell r="C1266">
            <v>1.7910201350648247E-2</v>
          </cell>
          <cell r="D1266">
            <v>2.4524617133013891</v>
          </cell>
          <cell r="E1266">
            <v>1076</v>
          </cell>
          <cell r="F1266">
            <v>2.1873999999999998</v>
          </cell>
          <cell r="G1266">
            <v>2.1882000000000001</v>
          </cell>
        </row>
        <row r="1267">
          <cell r="A1267">
            <v>37001</v>
          </cell>
          <cell r="B1267">
            <v>0.1623</v>
          </cell>
          <cell r="C1267">
            <v>1.7910201350648247E-2</v>
          </cell>
          <cell r="D1267">
            <v>2.4539258494043885</v>
          </cell>
          <cell r="E1267">
            <v>1077</v>
          </cell>
          <cell r="F1267">
            <v>2.2355999999999998</v>
          </cell>
          <cell r="G1267">
            <v>2.2364000000000002</v>
          </cell>
        </row>
        <row r="1268">
          <cell r="A1268">
            <v>37004</v>
          </cell>
          <cell r="B1268">
            <v>0.1623</v>
          </cell>
          <cell r="C1268">
            <v>1.7910201350648247E-2</v>
          </cell>
          <cell r="D1268">
            <v>2.4553908596064682</v>
          </cell>
          <cell r="E1268">
            <v>1078</v>
          </cell>
          <cell r="F1268">
            <v>2.2578</v>
          </cell>
          <cell r="G1268">
            <v>2.2585999999999999</v>
          </cell>
        </row>
        <row r="1269">
          <cell r="A1269">
            <v>37005</v>
          </cell>
          <cell r="B1269">
            <v>0.1623</v>
          </cell>
          <cell r="C1269">
            <v>1.7910201350648247E-2</v>
          </cell>
          <cell r="D1269">
            <v>2.4568567444294711</v>
          </cell>
          <cell r="E1269">
            <v>1079</v>
          </cell>
          <cell r="F1269">
            <v>2.2530000000000001</v>
          </cell>
          <cell r="G1269">
            <v>2.2538</v>
          </cell>
        </row>
        <row r="1270">
          <cell r="A1270">
            <v>37006</v>
          </cell>
          <cell r="B1270">
            <v>0.1623</v>
          </cell>
          <cell r="C1270">
            <v>1.7910201350648247E-2</v>
          </cell>
          <cell r="D1270">
            <v>2.458323504395552</v>
          </cell>
          <cell r="E1270">
            <v>1080</v>
          </cell>
          <cell r="F1270">
            <v>2.3003</v>
          </cell>
          <cell r="G1270">
            <v>2.3010999999999999</v>
          </cell>
        </row>
        <row r="1271">
          <cell r="A1271">
            <v>37007</v>
          </cell>
          <cell r="B1271">
            <v>0.1623</v>
          </cell>
          <cell r="C1271">
            <v>1.7910201350648247E-2</v>
          </cell>
          <cell r="D1271">
            <v>2.459791140027177</v>
          </cell>
          <cell r="E1271">
            <v>1081</v>
          </cell>
          <cell r="F1271">
            <v>2.2532999999999999</v>
          </cell>
          <cell r="G1271">
            <v>2.2541000000000002</v>
          </cell>
        </row>
        <row r="1272">
          <cell r="A1272">
            <v>37008</v>
          </cell>
          <cell r="B1272">
            <v>0.16250000000000001</v>
          </cell>
          <cell r="C1272">
            <v>1.7930696659018697E-2</v>
          </cell>
          <cell r="D1272">
            <v>2.4612596518471248</v>
          </cell>
          <cell r="E1272">
            <v>1082</v>
          </cell>
          <cell r="F1272">
            <v>2.2172000000000001</v>
          </cell>
          <cell r="G1272">
            <v>2.218</v>
          </cell>
        </row>
        <row r="1273">
          <cell r="A1273">
            <v>37011</v>
          </cell>
          <cell r="B1273">
            <v>0.1623</v>
          </cell>
          <cell r="C1273">
            <v>1.7910201350648247E-2</v>
          </cell>
          <cell r="D1273">
            <v>2.4627307218543364</v>
          </cell>
          <cell r="E1273">
            <v>1083</v>
          </cell>
          <cell r="F1273">
            <v>2.1839</v>
          </cell>
          <cell r="G1273">
            <v>2.1846999999999999</v>
          </cell>
        </row>
        <row r="1274">
          <cell r="A1274">
            <v>37013</v>
          </cell>
          <cell r="B1274">
            <v>0.16220000000000001</v>
          </cell>
          <cell r="C1274">
            <v>1.7899952379170081E-2</v>
          </cell>
          <cell r="D1274">
            <v>2.4642009886243645</v>
          </cell>
          <cell r="E1274">
            <v>1084</v>
          </cell>
          <cell r="F1274">
            <v>2.2231000000000001</v>
          </cell>
          <cell r="G1274">
            <v>2.2239</v>
          </cell>
        </row>
        <row r="1275">
          <cell r="A1275">
            <v>37014</v>
          </cell>
          <cell r="B1275">
            <v>0.16209999999999999</v>
          </cell>
          <cell r="C1275">
            <v>1.788970252929456E-2</v>
          </cell>
          <cell r="D1275">
            <v>2.4656712913026673</v>
          </cell>
          <cell r="E1275">
            <v>1085</v>
          </cell>
          <cell r="F1275">
            <v>2.2345000000000002</v>
          </cell>
          <cell r="G1275">
            <v>2.2353000000000001</v>
          </cell>
        </row>
        <row r="1276">
          <cell r="A1276">
            <v>37015</v>
          </cell>
          <cell r="B1276">
            <v>0.1623</v>
          </cell>
          <cell r="C1276">
            <v>1.7910201350648247E-2</v>
          </cell>
          <cell r="D1276">
            <v>2.4671416288338817</v>
          </cell>
          <cell r="E1276">
            <v>1086</v>
          </cell>
          <cell r="F1276">
            <v>2.2179000000000002</v>
          </cell>
          <cell r="G1276">
            <v>2.2187000000000001</v>
          </cell>
        </row>
        <row r="1277">
          <cell r="A1277">
            <v>37018</v>
          </cell>
          <cell r="B1277">
            <v>0.1623</v>
          </cell>
          <cell r="C1277">
            <v>1.7910201350648247E-2</v>
          </cell>
          <cell r="D1277">
            <v>2.4686145289449812</v>
          </cell>
          <cell r="E1277">
            <v>1087</v>
          </cell>
          <cell r="F1277">
            <v>2.1949000000000001</v>
          </cell>
          <cell r="G1277">
            <v>2.1957</v>
          </cell>
        </row>
        <row r="1278">
          <cell r="A1278">
            <v>37019</v>
          </cell>
          <cell r="B1278">
            <v>0.16239999999999999</v>
          </cell>
          <cell r="C1278">
            <v>1.7920449443882269E-2</v>
          </cell>
          <cell r="D1278">
            <v>2.4700883083873326</v>
          </cell>
          <cell r="E1278">
            <v>1088</v>
          </cell>
          <cell r="F1278">
            <v>2.2311000000000001</v>
          </cell>
          <cell r="G1278">
            <v>2.2319</v>
          </cell>
        </row>
        <row r="1279">
          <cell r="A1279">
            <v>37020</v>
          </cell>
          <cell r="B1279">
            <v>0.16250000000000001</v>
          </cell>
          <cell r="C1279">
            <v>1.7930696659018697E-2</v>
          </cell>
          <cell r="D1279">
            <v>2.4715638114757454</v>
          </cell>
          <cell r="E1279">
            <v>1089</v>
          </cell>
          <cell r="F1279">
            <v>2.2578</v>
          </cell>
          <cell r="G1279">
            <v>2.2585999999999999</v>
          </cell>
        </row>
        <row r="1280">
          <cell r="A1280">
            <v>37021</v>
          </cell>
          <cell r="B1280">
            <v>0.16250000000000001</v>
          </cell>
          <cell r="C1280">
            <v>1.7930696659018697E-2</v>
          </cell>
          <cell r="D1280">
            <v>2.4730410401749783</v>
          </cell>
          <cell r="E1280">
            <v>1090</v>
          </cell>
          <cell r="F1280">
            <v>2.2686999999999999</v>
          </cell>
          <cell r="G1280">
            <v>2.2694999999999999</v>
          </cell>
        </row>
        <row r="1281">
          <cell r="A1281">
            <v>37022</v>
          </cell>
          <cell r="B1281">
            <v>0.16250000000000001</v>
          </cell>
          <cell r="C1281">
            <v>1.7930696659018697E-2</v>
          </cell>
          <cell r="D1281">
            <v>2.4745191517988676</v>
          </cell>
          <cell r="E1281">
            <v>1091</v>
          </cell>
          <cell r="F1281">
            <v>2.2854999999999999</v>
          </cell>
          <cell r="G1281">
            <v>2.2863000000000002</v>
          </cell>
        </row>
        <row r="1282">
          <cell r="A1282">
            <v>37025</v>
          </cell>
          <cell r="B1282">
            <v>0.16239999999999999</v>
          </cell>
          <cell r="C1282">
            <v>1.7920449443882269E-2</v>
          </cell>
          <cell r="D1282">
            <v>2.4759981468751286</v>
          </cell>
          <cell r="E1282">
            <v>1092</v>
          </cell>
          <cell r="F1282">
            <v>2.3054000000000001</v>
          </cell>
          <cell r="G1282">
            <v>2.3062</v>
          </cell>
        </row>
        <row r="1283">
          <cell r="A1283">
            <v>37026</v>
          </cell>
          <cell r="B1283">
            <v>0.16250000000000001</v>
          </cell>
          <cell r="C1283">
            <v>1.7930696659018697E-2</v>
          </cell>
          <cell r="D1283">
            <v>2.4774771801956028</v>
          </cell>
          <cell r="E1283">
            <v>1093</v>
          </cell>
          <cell r="F1283">
            <v>2.3376000000000001</v>
          </cell>
          <cell r="G1283">
            <v>2.3384</v>
          </cell>
        </row>
        <row r="1284">
          <cell r="A1284">
            <v>37027</v>
          </cell>
          <cell r="B1284">
            <v>0.16239999999999999</v>
          </cell>
          <cell r="C1284">
            <v>1.7920449443882269E-2</v>
          </cell>
          <cell r="D1284">
            <v>2.4789579432555269</v>
          </cell>
          <cell r="E1284">
            <v>1094</v>
          </cell>
          <cell r="F1284">
            <v>2.3210999999999999</v>
          </cell>
          <cell r="G1284">
            <v>2.3218999999999999</v>
          </cell>
        </row>
        <row r="1285">
          <cell r="A1285">
            <v>37028</v>
          </cell>
          <cell r="B1285">
            <v>0.16250000000000001</v>
          </cell>
          <cell r="C1285">
            <v>1.7930696659018697E-2</v>
          </cell>
          <cell r="D1285">
            <v>2.4804387446053808</v>
          </cell>
          <cell r="E1285">
            <v>1095</v>
          </cell>
          <cell r="F1285">
            <v>2.3028</v>
          </cell>
          <cell r="G1285">
            <v>2.3035999999999999</v>
          </cell>
        </row>
        <row r="1286">
          <cell r="A1286">
            <v>37029</v>
          </cell>
          <cell r="B1286">
            <v>0.16250000000000001</v>
          </cell>
          <cell r="C1286">
            <v>1.7930696659018697E-2</v>
          </cell>
          <cell r="D1286">
            <v>2.4819212777624076</v>
          </cell>
          <cell r="E1286">
            <v>1096</v>
          </cell>
          <cell r="F1286">
            <v>2.2932999999999999</v>
          </cell>
          <cell r="G1286">
            <v>2.2940999999999998</v>
          </cell>
        </row>
        <row r="1287">
          <cell r="A1287">
            <v>37032</v>
          </cell>
          <cell r="B1287">
            <v>0.16239999999999999</v>
          </cell>
          <cell r="C1287">
            <v>1.7920449443882269E-2</v>
          </cell>
          <cell r="D1287">
            <v>2.4834046970145116</v>
          </cell>
          <cell r="E1287">
            <v>1097</v>
          </cell>
          <cell r="F1287">
            <v>2.327</v>
          </cell>
          <cell r="G1287">
            <v>2.3277999999999999</v>
          </cell>
        </row>
        <row r="1288">
          <cell r="A1288">
            <v>37033</v>
          </cell>
          <cell r="B1288">
            <v>0.16250000000000001</v>
          </cell>
          <cell r="C1288">
            <v>1.7930696659018697E-2</v>
          </cell>
          <cell r="D1288">
            <v>2.4848881546252297</v>
          </cell>
          <cell r="E1288">
            <v>1098</v>
          </cell>
          <cell r="F1288">
            <v>2.3054000000000001</v>
          </cell>
          <cell r="G1288">
            <v>2.3062</v>
          </cell>
        </row>
        <row r="1289">
          <cell r="A1289">
            <v>37034</v>
          </cell>
          <cell r="B1289">
            <v>0.1661</v>
          </cell>
          <cell r="C1289">
            <v>1.8299012860902852E-2</v>
          </cell>
          <cell r="D1289">
            <v>2.4863733471496356</v>
          </cell>
          <cell r="E1289">
            <v>1099</v>
          </cell>
          <cell r="F1289">
            <v>2.3418999999999999</v>
          </cell>
          <cell r="G1289">
            <v>2.3426999999999998</v>
          </cell>
        </row>
        <row r="1290">
          <cell r="A1290">
            <v>37035</v>
          </cell>
          <cell r="B1290">
            <v>0.16719999999999999</v>
          </cell>
          <cell r="C1290">
            <v>1.8411328047494013E-2</v>
          </cell>
          <cell r="D1290">
            <v>2.4878899530781857</v>
          </cell>
          <cell r="E1290">
            <v>1100</v>
          </cell>
          <cell r="F1290">
            <v>2.3485999999999998</v>
          </cell>
          <cell r="G1290">
            <v>2.3494000000000002</v>
          </cell>
        </row>
        <row r="1291">
          <cell r="A1291">
            <v>37036</v>
          </cell>
          <cell r="B1291">
            <v>0.16750000000000001</v>
          </cell>
          <cell r="C1291">
            <v>1.8441941164708542E-2</v>
          </cell>
          <cell r="D1291">
            <v>2.4894167983472588</v>
          </cell>
          <cell r="E1291">
            <v>1101</v>
          </cell>
          <cell r="F1291">
            <v>2.3395000000000001</v>
          </cell>
          <cell r="G1291">
            <v>2.3403</v>
          </cell>
        </row>
        <row r="1292">
          <cell r="A1292">
            <v>37039</v>
          </cell>
          <cell r="B1292">
            <v>0.1676</v>
          </cell>
          <cell r="C1292">
            <v>1.8452143796001685E-2</v>
          </cell>
          <cell r="D1292">
            <v>2.4909471209515774</v>
          </cell>
          <cell r="E1292">
            <v>1102</v>
          </cell>
          <cell r="F1292">
            <v>2.3256999999999999</v>
          </cell>
          <cell r="G1292">
            <v>2.3264999999999998</v>
          </cell>
        </row>
        <row r="1293">
          <cell r="A1293">
            <v>37040</v>
          </cell>
          <cell r="B1293">
            <v>0.16769999999999999</v>
          </cell>
          <cell r="C1293">
            <v>1.8462345556991E-2</v>
          </cell>
          <cell r="D1293">
            <v>2.4924792314337121</v>
          </cell>
          <cell r="E1293">
            <v>1103</v>
          </cell>
          <cell r="F1293">
            <v>2.3416999999999999</v>
          </cell>
          <cell r="G1293">
            <v>2.3424999999999998</v>
          </cell>
        </row>
        <row r="1294">
          <cell r="A1294">
            <v>37041</v>
          </cell>
          <cell r="B1294">
            <v>0.16769999999999999</v>
          </cell>
          <cell r="C1294">
            <v>1.8462345556991E-2</v>
          </cell>
          <cell r="D1294">
            <v>2.4940131318625238</v>
          </cell>
          <cell r="E1294">
            <v>1104</v>
          </cell>
          <cell r="F1294">
            <v>2.3588</v>
          </cell>
          <cell r="G1294">
            <v>2.3595999999999999</v>
          </cell>
        </row>
        <row r="1295">
          <cell r="A1295">
            <v>37042</v>
          </cell>
          <cell r="B1295">
            <v>0.1676</v>
          </cell>
          <cell r="C1295">
            <v>1.8452143796001685E-2</v>
          </cell>
          <cell r="D1295">
            <v>2.495547976271328</v>
          </cell>
          <cell r="E1295">
            <v>1105</v>
          </cell>
          <cell r="F1295">
            <v>2.3592</v>
          </cell>
          <cell r="G1295">
            <v>2.36</v>
          </cell>
        </row>
        <row r="1296">
          <cell r="A1296">
            <v>37043</v>
          </cell>
          <cell r="B1296">
            <v>0.16769999999999999</v>
          </cell>
          <cell r="C1296">
            <v>1.8462345556991E-2</v>
          </cell>
          <cell r="D1296">
            <v>2.4970829166082606</v>
          </cell>
          <cell r="E1296">
            <v>1106</v>
          </cell>
          <cell r="F1296">
            <v>2.3824999999999998</v>
          </cell>
          <cell r="G1296">
            <v>2.3833000000000002</v>
          </cell>
        </row>
        <row r="1297">
          <cell r="A1297">
            <v>37046</v>
          </cell>
          <cell r="B1297">
            <v>0.1676</v>
          </cell>
          <cell r="C1297">
            <v>1.8452143796001685E-2</v>
          </cell>
          <cell r="D1297">
            <v>2.4986196501979565</v>
          </cell>
          <cell r="E1297">
            <v>1107</v>
          </cell>
          <cell r="F1297">
            <v>2.3620999999999999</v>
          </cell>
          <cell r="G1297">
            <v>2.3628999999999998</v>
          </cell>
        </row>
        <row r="1298">
          <cell r="A1298">
            <v>37047</v>
          </cell>
          <cell r="B1298">
            <v>0.16750000000000001</v>
          </cell>
          <cell r="C1298">
            <v>1.8441941164708542E-2</v>
          </cell>
          <cell r="D1298">
            <v>2.5001564798338554</v>
          </cell>
          <cell r="E1298">
            <v>1108</v>
          </cell>
          <cell r="F1298">
            <v>2.3887</v>
          </cell>
          <cell r="G1298">
            <v>2.3895</v>
          </cell>
        </row>
        <row r="1299">
          <cell r="A1299">
            <v>37048</v>
          </cell>
          <cell r="B1299">
            <v>0.1673</v>
          </cell>
          <cell r="C1299">
            <v>1.8421533290604586E-2</v>
          </cell>
          <cell r="D1299">
            <v>2.5016934044573107</v>
          </cell>
          <cell r="E1299">
            <v>1109</v>
          </cell>
          <cell r="F1299">
            <v>2.3813</v>
          </cell>
          <cell r="G1299">
            <v>2.3820999999999999</v>
          </cell>
        </row>
        <row r="1300">
          <cell r="A1300">
            <v>37049</v>
          </cell>
          <cell r="B1300">
            <v>0.1671</v>
          </cell>
          <cell r="C1300">
            <v>1.8401121933480091E-2</v>
          </cell>
          <cell r="D1300">
            <v>2.5032295720684141</v>
          </cell>
          <cell r="E1300">
            <v>1110</v>
          </cell>
          <cell r="F1300">
            <v>2.3872</v>
          </cell>
          <cell r="G1300">
            <v>2.3879999999999999</v>
          </cell>
        </row>
        <row r="1301">
          <cell r="A1301">
            <v>37050</v>
          </cell>
          <cell r="B1301">
            <v>0.16669999999999999</v>
          </cell>
          <cell r="C1301">
            <v>1.8360288765419952E-2</v>
          </cell>
          <cell r="D1301">
            <v>2.5047649798211848</v>
          </cell>
          <cell r="E1301">
            <v>1111</v>
          </cell>
          <cell r="F1301">
            <v>2.3611</v>
          </cell>
          <cell r="G1301">
            <v>2.3618999999999999</v>
          </cell>
        </row>
        <row r="1302">
          <cell r="A1302">
            <v>37053</v>
          </cell>
          <cell r="B1302">
            <v>0.16639999999999999</v>
          </cell>
          <cell r="C1302">
            <v>1.8329654737592183E-2</v>
          </cell>
          <cell r="D1302">
            <v>2.5062979200984858</v>
          </cell>
          <cell r="E1302">
            <v>1112</v>
          </cell>
          <cell r="F1302">
            <v>2.3714</v>
          </cell>
          <cell r="G1302">
            <v>2.3721999999999999</v>
          </cell>
        </row>
        <row r="1303">
          <cell r="A1303">
            <v>37054</v>
          </cell>
          <cell r="B1303">
            <v>0.1666</v>
          </cell>
          <cell r="C1303">
            <v>1.8350078294657735E-2</v>
          </cell>
          <cell r="D1303">
            <v>2.5078292392833177</v>
          </cell>
          <cell r="E1303">
            <v>1113</v>
          </cell>
          <cell r="F1303">
            <v>2.3898000000000001</v>
          </cell>
          <cell r="G1303">
            <v>2.3906000000000001</v>
          </cell>
        </row>
        <row r="1304">
          <cell r="A1304">
            <v>37055</v>
          </cell>
          <cell r="B1304">
            <v>0.16639999999999999</v>
          </cell>
          <cell r="C1304">
            <v>1.8329654737592183E-2</v>
          </cell>
          <cell r="D1304">
            <v>2.5093632013796672</v>
          </cell>
          <cell r="E1304">
            <v>1114</v>
          </cell>
          <cell r="F1304">
            <v>2.407</v>
          </cell>
          <cell r="G1304">
            <v>2.4077999999999999</v>
          </cell>
        </row>
        <row r="1305">
          <cell r="A1305">
            <v>37057</v>
          </cell>
          <cell r="B1305">
            <v>0.16669999999999999</v>
          </cell>
          <cell r="C1305">
            <v>1.8360288765419952E-2</v>
          </cell>
          <cell r="D1305">
            <v>2.5108963934160839</v>
          </cell>
          <cell r="E1305">
            <v>1115</v>
          </cell>
          <cell r="F1305">
            <v>2.4070999999999998</v>
          </cell>
          <cell r="G1305">
            <v>2.4079000000000002</v>
          </cell>
        </row>
        <row r="1306">
          <cell r="A1306">
            <v>37060</v>
          </cell>
          <cell r="B1306">
            <v>0.16750000000000001</v>
          </cell>
          <cell r="C1306">
            <v>1.8441941164708542E-2</v>
          </cell>
          <cell r="D1306">
            <v>2.512433086177523</v>
          </cell>
          <cell r="E1306">
            <v>1116</v>
          </cell>
          <cell r="F1306">
            <v>2.4578000000000002</v>
          </cell>
          <cell r="G1306">
            <v>2.4586000000000001</v>
          </cell>
        </row>
        <row r="1307">
          <cell r="A1307">
            <v>37061</v>
          </cell>
          <cell r="B1307">
            <v>0.1678</v>
          </cell>
          <cell r="C1307">
            <v>1.8472546447816374E-2</v>
          </cell>
          <cell r="D1307">
            <v>2.5139775576160415</v>
          </cell>
          <cell r="E1307">
            <v>1117</v>
          </cell>
          <cell r="F1307">
            <v>2.4666999999999999</v>
          </cell>
          <cell r="G1307">
            <v>2.4674999999999998</v>
          </cell>
        </row>
        <row r="1308">
          <cell r="A1308">
            <v>37062</v>
          </cell>
          <cell r="B1308">
            <v>0.17219999999999999</v>
          </cell>
          <cell r="C1308">
            <v>1.8920526438406249E-2</v>
          </cell>
          <cell r="D1308">
            <v>2.5155255431894359</v>
          </cell>
          <cell r="E1308">
            <v>1118</v>
          </cell>
          <cell r="F1308">
            <v>2.4740000000000002</v>
          </cell>
          <cell r="G1308">
            <v>2.4748000000000001</v>
          </cell>
        </row>
        <row r="1309">
          <cell r="A1309">
            <v>37063</v>
          </cell>
          <cell r="B1309">
            <v>0.18260000000000001</v>
          </cell>
          <cell r="C1309">
            <v>1.9972765145033211E-2</v>
          </cell>
          <cell r="D1309">
            <v>2.5171120454409825</v>
          </cell>
          <cell r="E1309">
            <v>1119</v>
          </cell>
          <cell r="F1309">
            <v>2.4045999999999998</v>
          </cell>
          <cell r="G1309">
            <v>2.4054000000000002</v>
          </cell>
        </row>
        <row r="1310">
          <cell r="A1310">
            <v>37064</v>
          </cell>
          <cell r="B1310">
            <v>0.1827</v>
          </cell>
          <cell r="C1310">
            <v>1.9982838023404614E-2</v>
          </cell>
          <cell r="D1310">
            <v>2.5187878350318935</v>
          </cell>
          <cell r="E1310">
            <v>1120</v>
          </cell>
          <cell r="F1310">
            <v>2.3288000000000002</v>
          </cell>
          <cell r="G1310">
            <v>2.3296000000000001</v>
          </cell>
        </row>
        <row r="1311">
          <cell r="A1311">
            <v>37067</v>
          </cell>
          <cell r="B1311">
            <v>0.1827</v>
          </cell>
          <cell r="C1311">
            <v>1.9982838023404614E-2</v>
          </cell>
          <cell r="D1311">
            <v>2.520465586009319</v>
          </cell>
          <cell r="E1311">
            <v>1121</v>
          </cell>
          <cell r="F1311">
            <v>2.2989000000000002</v>
          </cell>
          <cell r="G1311">
            <v>2.2997000000000001</v>
          </cell>
        </row>
        <row r="1312">
          <cell r="A1312">
            <v>37068</v>
          </cell>
          <cell r="B1312">
            <v>0.18260000000000001</v>
          </cell>
          <cell r="C1312">
            <v>1.9972765145033211E-2</v>
          </cell>
          <cell r="D1312">
            <v>2.5221444545276119</v>
          </cell>
          <cell r="E1312">
            <v>1122</v>
          </cell>
          <cell r="F1312">
            <v>2.3130999999999999</v>
          </cell>
          <cell r="G1312">
            <v>2.3138999999999998</v>
          </cell>
        </row>
        <row r="1313">
          <cell r="A1313">
            <v>37069</v>
          </cell>
          <cell r="B1313">
            <v>0.18279999999999999</v>
          </cell>
          <cell r="C1313">
            <v>1.9992910053514557E-2</v>
          </cell>
          <cell r="D1313">
            <v>2.5238235944893495</v>
          </cell>
          <cell r="E1313">
            <v>1123</v>
          </cell>
          <cell r="F1313">
            <v>2.3228</v>
          </cell>
          <cell r="G1313">
            <v>2.3235999999999999</v>
          </cell>
        </row>
        <row r="1314">
          <cell r="A1314">
            <v>37070</v>
          </cell>
          <cell r="B1314">
            <v>0.18279999999999999</v>
          </cell>
          <cell r="C1314">
            <v>1.9992910053514557E-2</v>
          </cell>
          <cell r="D1314">
            <v>2.5255055470932017</v>
          </cell>
          <cell r="E1314">
            <v>1124</v>
          </cell>
          <cell r="F1314">
            <v>2.2915000000000001</v>
          </cell>
          <cell r="G1314">
            <v>2.2923</v>
          </cell>
        </row>
        <row r="1315">
          <cell r="A1315">
            <v>37071</v>
          </cell>
          <cell r="B1315">
            <v>0.18279999999999999</v>
          </cell>
          <cell r="C1315">
            <v>1.9992910053514557E-2</v>
          </cell>
          <cell r="D1315">
            <v>2.5271886206012915</v>
          </cell>
          <cell r="E1315">
            <v>1125</v>
          </cell>
          <cell r="F1315">
            <v>2.3041</v>
          </cell>
          <cell r="G1315">
            <v>2.3048999999999999</v>
          </cell>
        </row>
        <row r="1316">
          <cell r="A1316">
            <v>37074</v>
          </cell>
          <cell r="B1316">
            <v>0.18290000000000001</v>
          </cell>
          <cell r="C1316">
            <v>2.0002981235496264E-2</v>
          </cell>
          <cell r="D1316">
            <v>2.5288728157606228</v>
          </cell>
          <cell r="E1316">
            <v>1126</v>
          </cell>
          <cell r="F1316">
            <v>2.3241000000000001</v>
          </cell>
          <cell r="G1316">
            <v>2.3249</v>
          </cell>
        </row>
        <row r="1317">
          <cell r="A1317">
            <v>37075</v>
          </cell>
          <cell r="B1317">
            <v>0.183</v>
          </cell>
          <cell r="C1317">
            <v>2.0013051569489626E-2</v>
          </cell>
          <cell r="D1317">
            <v>2.5305589822766432</v>
          </cell>
          <cell r="E1317">
            <v>1127</v>
          </cell>
          <cell r="F1317">
            <v>2.3386999999999998</v>
          </cell>
          <cell r="G1317">
            <v>2.3394999999999997</v>
          </cell>
        </row>
        <row r="1318">
          <cell r="A1318">
            <v>37076</v>
          </cell>
          <cell r="B1318">
            <v>0.183</v>
          </cell>
          <cell r="C1318">
            <v>2.0013051569489626E-2</v>
          </cell>
          <cell r="D1318">
            <v>2.532247122523708</v>
          </cell>
          <cell r="E1318">
            <v>1128</v>
          </cell>
          <cell r="F1318">
            <v>2.3898999999999999</v>
          </cell>
          <cell r="G1318">
            <v>2.3906999999999998</v>
          </cell>
        </row>
        <row r="1319">
          <cell r="A1319">
            <v>37077</v>
          </cell>
          <cell r="B1319">
            <v>0.183</v>
          </cell>
          <cell r="C1319">
            <v>2.0013051569489626E-2</v>
          </cell>
          <cell r="D1319">
            <v>2.5339363889320334</v>
          </cell>
          <cell r="E1319">
            <v>1129</v>
          </cell>
          <cell r="F1319">
            <v>2.4104999999999999</v>
          </cell>
          <cell r="G1319">
            <v>2.4112999999999998</v>
          </cell>
        </row>
        <row r="1320">
          <cell r="A1320">
            <v>37078</v>
          </cell>
          <cell r="B1320">
            <v>0.1832</v>
          </cell>
          <cell r="C1320">
            <v>2.003318969410417E-2</v>
          </cell>
          <cell r="D1320">
            <v>2.5356267822528835</v>
          </cell>
          <cell r="E1320">
            <v>1130</v>
          </cell>
          <cell r="F1320">
            <v>2.4935</v>
          </cell>
          <cell r="G1320">
            <v>2.4943</v>
          </cell>
        </row>
        <row r="1321">
          <cell r="A1321">
            <v>37081</v>
          </cell>
          <cell r="B1321">
            <v>0.18310000000000001</v>
          </cell>
          <cell r="C1321">
            <v>2.0023121055647852E-2</v>
          </cell>
          <cell r="D1321">
            <v>2.5373200053302942</v>
          </cell>
          <cell r="E1321">
            <v>1131</v>
          </cell>
          <cell r="F1321">
            <v>2.4540000000000002</v>
          </cell>
          <cell r="G1321">
            <v>2.4548000000000001</v>
          </cell>
        </row>
        <row r="1322">
          <cell r="A1322">
            <v>37082</v>
          </cell>
          <cell r="B1322">
            <v>0.18329999999999999</v>
          </cell>
          <cell r="C1322">
            <v>2.0043257485011789E-2</v>
          </cell>
          <cell r="D1322">
            <v>2.5390135075177489</v>
          </cell>
          <cell r="E1322">
            <v>1132</v>
          </cell>
          <cell r="F1322">
            <v>2.4794</v>
          </cell>
          <cell r="G1322">
            <v>2.4802</v>
          </cell>
        </row>
        <row r="1323">
          <cell r="A1323">
            <v>37083</v>
          </cell>
          <cell r="B1323">
            <v>0.18429999999999999</v>
          </cell>
          <cell r="C1323">
            <v>2.0143888810004729E-2</v>
          </cell>
          <cell r="D1323">
            <v>2.5407098442340521</v>
          </cell>
          <cell r="E1323">
            <v>1133</v>
          </cell>
          <cell r="F1323">
            <v>2.5291999999999999</v>
          </cell>
          <cell r="G1323">
            <v>2.5299999999999998</v>
          </cell>
        </row>
        <row r="1324">
          <cell r="A1324">
            <v>37084</v>
          </cell>
          <cell r="B1324">
            <v>0.18479999999999999</v>
          </cell>
          <cell r="C1324">
            <v>2.0194172739198546E-2</v>
          </cell>
          <cell r="D1324">
            <v>2.5424158367874101</v>
          </cell>
          <cell r="E1324">
            <v>1134</v>
          </cell>
          <cell r="F1324">
            <v>2.5415000000000001</v>
          </cell>
          <cell r="G1324">
            <v>2.5423</v>
          </cell>
        </row>
        <row r="1325">
          <cell r="A1325">
            <v>37085</v>
          </cell>
          <cell r="B1325">
            <v>0.18440000000000001</v>
          </cell>
          <cell r="C1325">
            <v>2.0153947287242513E-2</v>
          </cell>
          <cell r="D1325">
            <v>2.5441272362735088</v>
          </cell>
          <cell r="E1325">
            <v>1135</v>
          </cell>
          <cell r="F1325">
            <v>2.5529999999999999</v>
          </cell>
          <cell r="G1325">
            <v>2.5537999999999998</v>
          </cell>
        </row>
        <row r="1326">
          <cell r="A1326">
            <v>37088</v>
          </cell>
          <cell r="B1326">
            <v>0.184</v>
          </cell>
          <cell r="C1326">
            <v>2.0113708301825461E-2</v>
          </cell>
          <cell r="D1326">
            <v>2.545836376480572</v>
          </cell>
          <cell r="E1326">
            <v>1136</v>
          </cell>
          <cell r="F1326">
            <v>2.5971000000000002</v>
          </cell>
          <cell r="G1326">
            <v>2.5979000000000001</v>
          </cell>
        </row>
        <row r="1327">
          <cell r="A1327">
            <v>37089</v>
          </cell>
          <cell r="B1327">
            <v>0.1837</v>
          </cell>
          <cell r="C1327">
            <v>2.008352017594639E-2</v>
          </cell>
          <cell r="D1327">
            <v>2.547543250155929</v>
          </cell>
          <cell r="E1327">
            <v>1137</v>
          </cell>
          <cell r="F1327">
            <v>2.5295999999999998</v>
          </cell>
          <cell r="G1327">
            <v>2.5303999999999998</v>
          </cell>
        </row>
        <row r="1328">
          <cell r="A1328">
            <v>37090</v>
          </cell>
          <cell r="B1328">
            <v>0.187</v>
          </cell>
          <cell r="C1328">
            <v>2.0415171221432882E-2</v>
          </cell>
          <cell r="D1328">
            <v>2.5492487046980492</v>
          </cell>
          <cell r="E1328">
            <v>1138</v>
          </cell>
          <cell r="F1328">
            <v>2.4687999999999999</v>
          </cell>
          <cell r="G1328">
            <v>2.4695999999999998</v>
          </cell>
        </row>
        <row r="1329">
          <cell r="A1329">
            <v>37091</v>
          </cell>
          <cell r="B1329">
            <v>0.1895</v>
          </cell>
          <cell r="C1329">
            <v>2.06658111811997E-2</v>
          </cell>
          <cell r="D1329">
            <v>2.5509834829911302</v>
          </cell>
          <cell r="E1329">
            <v>1139</v>
          </cell>
          <cell r="F1329">
            <v>2.5024000000000002</v>
          </cell>
          <cell r="G1329">
            <v>2.5032000000000001</v>
          </cell>
        </row>
        <row r="1330">
          <cell r="A1330">
            <v>37092</v>
          </cell>
          <cell r="B1330">
            <v>0.18970000000000001</v>
          </cell>
          <cell r="C1330">
            <v>2.0685839706118259E-2</v>
          </cell>
          <cell r="D1330">
            <v>2.5527407544239922</v>
          </cell>
          <cell r="E1330">
            <v>1140</v>
          </cell>
          <cell r="F1330">
            <v>2.4565000000000001</v>
          </cell>
          <cell r="G1330">
            <v>2.4573</v>
          </cell>
        </row>
        <row r="1331">
          <cell r="A1331">
            <v>37095</v>
          </cell>
          <cell r="B1331">
            <v>0.18940000000000001</v>
          </cell>
          <cell r="C1331">
            <v>2.0655795660879939E-2</v>
          </cell>
          <cell r="D1331">
            <v>2.5545009406259021</v>
          </cell>
          <cell r="E1331">
            <v>1141</v>
          </cell>
          <cell r="F1331">
            <v>2.41</v>
          </cell>
          <cell r="G1331">
            <v>2.4108000000000001</v>
          </cell>
        </row>
        <row r="1332">
          <cell r="A1332">
            <v>37096</v>
          </cell>
          <cell r="B1332">
            <v>0.1895</v>
          </cell>
          <cell r="C1332">
            <v>2.06658111811997E-2</v>
          </cell>
          <cell r="D1332">
            <v>2.556259782274072</v>
          </cell>
          <cell r="E1332">
            <v>1142</v>
          </cell>
          <cell r="F1332">
            <v>2.4239000000000002</v>
          </cell>
          <cell r="G1332">
            <v>2.4247000000000001</v>
          </cell>
        </row>
        <row r="1333">
          <cell r="A1333">
            <v>37097</v>
          </cell>
          <cell r="B1333">
            <v>0.1895</v>
          </cell>
          <cell r="C1333">
            <v>2.06658111811997E-2</v>
          </cell>
          <cell r="D1333">
            <v>2.5580206883404242</v>
          </cell>
          <cell r="E1333">
            <v>1143</v>
          </cell>
          <cell r="F1333">
            <v>2.4906000000000001</v>
          </cell>
          <cell r="G1333">
            <v>2.4914000000000001</v>
          </cell>
        </row>
        <row r="1334">
          <cell r="A1334">
            <v>37098</v>
          </cell>
          <cell r="B1334">
            <v>0.18920000000000001</v>
          </cell>
          <cell r="C1334">
            <v>2.0635762103826671E-2</v>
          </cell>
          <cell r="D1334">
            <v>2.5597828074251856</v>
          </cell>
          <cell r="E1334">
            <v>1144</v>
          </cell>
          <cell r="F1334">
            <v>2.4828000000000001</v>
          </cell>
          <cell r="G1334">
            <v>2.4836</v>
          </cell>
        </row>
        <row r="1335">
          <cell r="A1335">
            <v>37099</v>
          </cell>
          <cell r="B1335">
            <v>0.18959999999999999</v>
          </cell>
          <cell r="C1335">
            <v>2.0675825862896957E-2</v>
          </cell>
          <cell r="D1335">
            <v>2.5615435763935688</v>
          </cell>
          <cell r="E1335">
            <v>1145</v>
          </cell>
          <cell r="F1335">
            <v>2.4963000000000002</v>
          </cell>
          <cell r="G1335">
            <v>2.4971000000000001</v>
          </cell>
        </row>
        <row r="1336">
          <cell r="A1336">
            <v>37102</v>
          </cell>
          <cell r="B1336">
            <v>0.18959999999999999</v>
          </cell>
          <cell r="C1336">
            <v>2.0675825862896957E-2</v>
          </cell>
          <cell r="D1336">
            <v>2.5633089773577598</v>
          </cell>
          <cell r="E1336">
            <v>1146</v>
          </cell>
          <cell r="F1336">
            <v>2.4325999999999999</v>
          </cell>
          <cell r="G1336">
            <v>2.4333999999999998</v>
          </cell>
        </row>
        <row r="1337">
          <cell r="A1337">
            <v>37103</v>
          </cell>
          <cell r="B1337">
            <v>0.18960000000000002</v>
          </cell>
          <cell r="C1337">
            <v>2.0675825862896957E-2</v>
          </cell>
          <cell r="D1337">
            <v>2.5650755950260482</v>
          </cell>
          <cell r="E1337">
            <v>1147</v>
          </cell>
          <cell r="F1337">
            <v>2.4304999999999999</v>
          </cell>
          <cell r="G1337">
            <v>2.4312999999999998</v>
          </cell>
        </row>
        <row r="1338">
          <cell r="A1338">
            <v>37104</v>
          </cell>
          <cell r="B1338">
            <v>0.18970000000000001</v>
          </cell>
          <cell r="C1338">
            <v>2.0685839706118259E-2</v>
          </cell>
          <cell r="D1338">
            <v>2.5668434302369789</v>
          </cell>
          <cell r="E1338">
            <v>1148</v>
          </cell>
          <cell r="F1338">
            <v>2.4927000000000001</v>
          </cell>
          <cell r="G1338">
            <v>2.4935</v>
          </cell>
        </row>
        <row r="1339">
          <cell r="A1339">
            <v>37105</v>
          </cell>
          <cell r="B1339">
            <v>0.18959999999999999</v>
          </cell>
          <cell r="C1339">
            <v>2.0675825862896957E-2</v>
          </cell>
          <cell r="D1339">
            <v>2.5686133406285983</v>
          </cell>
          <cell r="E1339">
            <v>1149</v>
          </cell>
          <cell r="F1339">
            <v>2.4868999999999999</v>
          </cell>
          <cell r="G1339">
            <v>2.4876999999999998</v>
          </cell>
        </row>
        <row r="1340">
          <cell r="A1340">
            <v>37106</v>
          </cell>
          <cell r="B1340">
            <v>0.18970000000000001</v>
          </cell>
          <cell r="C1340">
            <v>2.0685839706118259E-2</v>
          </cell>
          <cell r="D1340">
            <v>2.5703836140332634</v>
          </cell>
          <cell r="E1340">
            <v>1150</v>
          </cell>
          <cell r="F1340">
            <v>2.4876</v>
          </cell>
          <cell r="G1340">
            <v>2.4883999999999999</v>
          </cell>
        </row>
        <row r="1341">
          <cell r="A1341">
            <v>37109</v>
          </cell>
          <cell r="B1341">
            <v>0.1898</v>
          </cell>
          <cell r="C1341">
            <v>2.0695852711010154E-2</v>
          </cell>
          <cell r="D1341">
            <v>2.5721559654807011</v>
          </cell>
          <cell r="E1341">
            <v>1151</v>
          </cell>
          <cell r="F1341">
            <v>2.4681999999999999</v>
          </cell>
          <cell r="G1341">
            <v>2.4689999999999999</v>
          </cell>
        </row>
        <row r="1342">
          <cell r="A1342">
            <v>37110</v>
          </cell>
          <cell r="B1342">
            <v>0.19</v>
          </cell>
          <cell r="C1342">
            <v>2.0715876206338635E-2</v>
          </cell>
          <cell r="D1342">
            <v>2.5739303975144123</v>
          </cell>
          <cell r="E1342">
            <v>1152</v>
          </cell>
          <cell r="F1342">
            <v>2.4455</v>
          </cell>
          <cell r="G1342">
            <v>2.4462999999999999</v>
          </cell>
        </row>
        <row r="1343">
          <cell r="A1343">
            <v>37111</v>
          </cell>
          <cell r="B1343">
            <v>0.19</v>
          </cell>
          <cell r="C1343">
            <v>2.0715876206338635E-2</v>
          </cell>
          <cell r="D1343">
            <v>2.5757077716303671</v>
          </cell>
          <cell r="E1343">
            <v>1153</v>
          </cell>
          <cell r="F1343">
            <v>2.4695999999999998</v>
          </cell>
          <cell r="G1343">
            <v>2.4703999999999997</v>
          </cell>
        </row>
        <row r="1344">
          <cell r="A1344">
            <v>37112</v>
          </cell>
          <cell r="B1344">
            <v>0.19</v>
          </cell>
          <cell r="C1344">
            <v>2.0715876206338635E-2</v>
          </cell>
          <cell r="D1344">
            <v>2.5774863730750606</v>
          </cell>
          <cell r="E1344">
            <v>1154</v>
          </cell>
          <cell r="F1344">
            <v>2.4660000000000002</v>
          </cell>
          <cell r="G1344">
            <v>2.4668000000000001</v>
          </cell>
        </row>
        <row r="1345">
          <cell r="A1345">
            <v>37113</v>
          </cell>
          <cell r="B1345">
            <v>0.18990000000000001</v>
          </cell>
          <cell r="C1345">
            <v>2.0705864877699209E-2</v>
          </cell>
          <cell r="D1345">
            <v>2.5792662026959987</v>
          </cell>
          <cell r="E1345">
            <v>1155</v>
          </cell>
          <cell r="F1345">
            <v>2.4834000000000001</v>
          </cell>
          <cell r="G1345">
            <v>2.4842</v>
          </cell>
        </row>
        <row r="1346">
          <cell r="A1346">
            <v>37116</v>
          </cell>
          <cell r="B1346">
            <v>0.19009999999999999</v>
          </cell>
          <cell r="C1346">
            <v>2.0725886697061657E-2</v>
          </cell>
          <cell r="D1346">
            <v>2.5810464006118865</v>
          </cell>
          <cell r="E1346">
            <v>1156</v>
          </cell>
          <cell r="F1346">
            <v>2.4902000000000002</v>
          </cell>
          <cell r="G1346">
            <v>2.4910000000000001</v>
          </cell>
        </row>
        <row r="1347">
          <cell r="A1347">
            <v>37117</v>
          </cell>
          <cell r="B1347">
            <v>0.19009999999999999</v>
          </cell>
          <cell r="C1347">
            <v>2.0725886697061657E-2</v>
          </cell>
          <cell r="D1347">
            <v>2.5828295497871845</v>
          </cell>
          <cell r="E1347">
            <v>1157</v>
          </cell>
          <cell r="F1347">
            <v>2.5131999999999999</v>
          </cell>
          <cell r="G1347">
            <v>2.5139999999999998</v>
          </cell>
        </row>
        <row r="1348">
          <cell r="A1348">
            <v>37118</v>
          </cell>
          <cell r="B1348">
            <v>0.19009999999999999</v>
          </cell>
          <cell r="C1348">
            <v>2.0725886697061657E-2</v>
          </cell>
          <cell r="D1348">
            <v>2.5846139308740748</v>
          </cell>
          <cell r="E1348">
            <v>1158</v>
          </cell>
          <cell r="F1348">
            <v>2.4996999999999998</v>
          </cell>
          <cell r="G1348">
            <v>2.5004999999999997</v>
          </cell>
        </row>
        <row r="1349">
          <cell r="A1349">
            <v>37119</v>
          </cell>
          <cell r="B1349">
            <v>0.19020000000000001</v>
          </cell>
          <cell r="C1349">
            <v>2.0735896350008165E-2</v>
          </cell>
          <cell r="D1349">
            <v>2.5863995447236396</v>
          </cell>
          <cell r="E1349">
            <v>1159</v>
          </cell>
          <cell r="F1349">
            <v>2.4868999999999999</v>
          </cell>
          <cell r="G1349">
            <v>2.4876999999999998</v>
          </cell>
        </row>
        <row r="1350">
          <cell r="A1350">
            <v>37120</v>
          </cell>
          <cell r="B1350">
            <v>0.1903</v>
          </cell>
          <cell r="C1350">
            <v>2.0745905165324707E-2</v>
          </cell>
          <cell r="D1350">
            <v>2.5881872551529428</v>
          </cell>
          <cell r="E1350">
            <v>1160</v>
          </cell>
          <cell r="F1350">
            <v>2.5226999999999999</v>
          </cell>
          <cell r="G1350">
            <v>2.5234999999999999</v>
          </cell>
        </row>
        <row r="1351">
          <cell r="A1351">
            <v>37123</v>
          </cell>
          <cell r="B1351">
            <v>0.1903</v>
          </cell>
          <cell r="C1351">
            <v>2.0745905165324707E-2</v>
          </cell>
          <cell r="D1351">
            <v>2.5899770647311264</v>
          </cell>
          <cell r="E1351">
            <v>1161</v>
          </cell>
          <cell r="F1351">
            <v>2.5297999999999998</v>
          </cell>
          <cell r="G1351">
            <v>2.5305999999999997</v>
          </cell>
        </row>
        <row r="1352">
          <cell r="A1352">
            <v>37124</v>
          </cell>
          <cell r="B1352">
            <v>0.19040000000000001</v>
          </cell>
          <cell r="C1352">
            <v>2.0755913143144511E-2</v>
          </cell>
          <cell r="D1352">
            <v>2.5917681120166356</v>
          </cell>
          <cell r="E1352">
            <v>1162</v>
          </cell>
          <cell r="F1352">
            <v>2.5345</v>
          </cell>
          <cell r="G1352">
            <v>2.5352999999999999</v>
          </cell>
        </row>
        <row r="1353">
          <cell r="A1353">
            <v>37125</v>
          </cell>
          <cell r="B1353">
            <v>0.19059999999999999</v>
          </cell>
          <cell r="C1353">
            <v>2.0775926586866778E-2</v>
          </cell>
          <cell r="D1353">
            <v>2.5935612624773086</v>
          </cell>
          <cell r="E1353">
            <v>1163</v>
          </cell>
          <cell r="F1353">
            <v>2.5223</v>
          </cell>
          <cell r="G1353">
            <v>2.5230999999999999</v>
          </cell>
        </row>
        <row r="1354">
          <cell r="A1354">
            <v>37126</v>
          </cell>
          <cell r="B1354">
            <v>0.1903</v>
          </cell>
          <cell r="C1354">
            <v>2.0745905165324707E-2</v>
          </cell>
          <cell r="D1354">
            <v>2.5953573837569008</v>
          </cell>
          <cell r="E1354">
            <v>1164</v>
          </cell>
          <cell r="F1354">
            <v>2.5274000000000001</v>
          </cell>
          <cell r="G1354">
            <v>2.5282</v>
          </cell>
        </row>
        <row r="1355">
          <cell r="A1355">
            <v>37127</v>
          </cell>
          <cell r="B1355">
            <v>0.19040000000000001</v>
          </cell>
          <cell r="C1355">
            <v>2.0755913143144511E-2</v>
          </cell>
          <cell r="D1355">
            <v>2.5971521516953522</v>
          </cell>
          <cell r="E1355">
            <v>1165</v>
          </cell>
          <cell r="F1355">
            <v>2.5491999999999999</v>
          </cell>
          <cell r="G1355">
            <v>2.5499999999999998</v>
          </cell>
        </row>
        <row r="1356">
          <cell r="A1356">
            <v>37130</v>
          </cell>
          <cell r="B1356">
            <v>0.1903</v>
          </cell>
          <cell r="C1356">
            <v>2.0745905165324707E-2</v>
          </cell>
          <cell r="D1356">
            <v>2.5989490271780227</v>
          </cell>
          <cell r="E1356">
            <v>1166</v>
          </cell>
          <cell r="F1356">
            <v>2.5577000000000001</v>
          </cell>
          <cell r="G1356">
            <v>2.5585</v>
          </cell>
        </row>
        <row r="1357">
          <cell r="A1357">
            <v>37131</v>
          </cell>
          <cell r="B1357">
            <v>0.19020000000000001</v>
          </cell>
          <cell r="C1357">
            <v>2.0735896350008165E-2</v>
          </cell>
          <cell r="D1357">
            <v>2.6007462788462674</v>
          </cell>
          <cell r="E1357">
            <v>1167</v>
          </cell>
          <cell r="F1357">
            <v>2.5556000000000001</v>
          </cell>
          <cell r="G1357">
            <v>2.5564</v>
          </cell>
        </row>
        <row r="1358">
          <cell r="A1358">
            <v>37132</v>
          </cell>
          <cell r="B1358">
            <v>0.19</v>
          </cell>
          <cell r="C1358">
            <v>2.0715876206338635E-2</v>
          </cell>
          <cell r="D1358">
            <v>2.6025439056886284</v>
          </cell>
          <cell r="E1358">
            <v>1168</v>
          </cell>
          <cell r="F1358">
            <v>2.5466000000000002</v>
          </cell>
          <cell r="G1358">
            <v>2.5474000000000001</v>
          </cell>
        </row>
        <row r="1359">
          <cell r="A1359">
            <v>37133</v>
          </cell>
          <cell r="B1359">
            <v>0.19020000000000001</v>
          </cell>
          <cell r="C1359">
            <v>2.0735896350008165E-2</v>
          </cell>
          <cell r="D1359">
            <v>2.6043410382676884</v>
          </cell>
          <cell r="E1359">
            <v>1169</v>
          </cell>
          <cell r="F1359">
            <v>2.5394999999999999</v>
          </cell>
          <cell r="G1359">
            <v>2.5402999999999998</v>
          </cell>
        </row>
        <row r="1360">
          <cell r="A1360">
            <v>37134</v>
          </cell>
          <cell r="B1360">
            <v>0.19040000000000001</v>
          </cell>
          <cell r="C1360">
            <v>2.0755913143144511E-2</v>
          </cell>
          <cell r="D1360">
            <v>2.6061411497953415</v>
          </cell>
          <cell r="E1360">
            <v>1170</v>
          </cell>
          <cell r="F1360">
            <v>2.5508999999999999</v>
          </cell>
          <cell r="G1360">
            <v>2.5516999999999999</v>
          </cell>
        </row>
        <row r="1361">
          <cell r="A1361">
            <v>37137</v>
          </cell>
          <cell r="B1361">
            <v>0.19040000000000001</v>
          </cell>
          <cell r="C1361">
            <v>2.0755913143144511E-2</v>
          </cell>
          <cell r="D1361">
            <v>2.6079442444401391</v>
          </cell>
          <cell r="E1361">
            <v>1171</v>
          </cell>
          <cell r="F1361">
            <v>2.5581999999999998</v>
          </cell>
          <cell r="G1361">
            <v>2.5589999999999997</v>
          </cell>
        </row>
        <row r="1362">
          <cell r="A1362">
            <v>37138</v>
          </cell>
          <cell r="B1362">
            <v>0.19020000000000001</v>
          </cell>
          <cell r="C1362">
            <v>2.0735896350008165E-2</v>
          </cell>
          <cell r="D1362">
            <v>2.6097485865807979</v>
          </cell>
          <cell r="E1362">
            <v>1172</v>
          </cell>
          <cell r="F1362">
            <v>2.5634000000000001</v>
          </cell>
          <cell r="G1362">
            <v>2.5642</v>
          </cell>
        </row>
        <row r="1363">
          <cell r="A1363">
            <v>37139</v>
          </cell>
          <cell r="B1363">
            <v>0.19020000000000001</v>
          </cell>
          <cell r="C1363">
            <v>2.0735896350008165E-2</v>
          </cell>
          <cell r="D1363">
            <v>2.611552435787162</v>
          </cell>
          <cell r="E1363">
            <v>1173</v>
          </cell>
          <cell r="F1363">
            <v>2.5661</v>
          </cell>
          <cell r="G1363">
            <v>2.5669</v>
          </cell>
        </row>
        <row r="1364">
          <cell r="A1364">
            <v>37140</v>
          </cell>
          <cell r="B1364">
            <v>0.19020000000000001</v>
          </cell>
          <cell r="C1364">
            <v>2.0735896350008165E-2</v>
          </cell>
          <cell r="D1364">
            <v>2.613357531807865</v>
          </cell>
          <cell r="E1364">
            <v>1174</v>
          </cell>
          <cell r="F1364">
            <v>2.5918999999999999</v>
          </cell>
          <cell r="G1364">
            <v>2.5926999999999998</v>
          </cell>
        </row>
        <row r="1365">
          <cell r="A1365">
            <v>37144</v>
          </cell>
          <cell r="B1365">
            <v>0.19040000000000001</v>
          </cell>
          <cell r="C1365">
            <v>2.0755913143144511E-2</v>
          </cell>
          <cell r="D1365">
            <v>2.6151638755047011</v>
          </cell>
          <cell r="E1365">
            <v>1175</v>
          </cell>
          <cell r="F1365">
            <v>2.6004999999999998</v>
          </cell>
          <cell r="G1365">
            <v>2.6012999999999997</v>
          </cell>
        </row>
        <row r="1366">
          <cell r="A1366">
            <v>37145</v>
          </cell>
          <cell r="B1366">
            <v>0.1903</v>
          </cell>
          <cell r="C1366">
            <v>2.0745905165324707E-2</v>
          </cell>
          <cell r="D1366">
            <v>2.6169732126465366</v>
          </cell>
          <cell r="E1366">
            <v>1176</v>
          </cell>
          <cell r="F1366">
            <v>2.6360999999999999</v>
          </cell>
          <cell r="G1366">
            <v>2.6368999999999998</v>
          </cell>
        </row>
        <row r="1367">
          <cell r="A1367">
            <v>37146</v>
          </cell>
          <cell r="B1367">
            <v>0.1903</v>
          </cell>
          <cell r="C1367">
            <v>2.0745905165324707E-2</v>
          </cell>
          <cell r="D1367">
            <v>2.6187829285828621</v>
          </cell>
          <cell r="E1367">
            <v>1177</v>
          </cell>
          <cell r="F1367">
            <v>2.6732999999999998</v>
          </cell>
          <cell r="G1367">
            <v>2.6740999999999997</v>
          </cell>
        </row>
        <row r="1368">
          <cell r="A1368">
            <v>37147</v>
          </cell>
          <cell r="B1368">
            <v>0.19020000000000001</v>
          </cell>
          <cell r="C1368">
            <v>2.0735896350008165E-2</v>
          </cell>
          <cell r="D1368">
            <v>2.6205938959923607</v>
          </cell>
          <cell r="E1368">
            <v>1178</v>
          </cell>
          <cell r="F1368">
            <v>2.6970000000000001</v>
          </cell>
          <cell r="G1368">
            <v>2.6978</v>
          </cell>
        </row>
        <row r="1369">
          <cell r="A1369">
            <v>37148</v>
          </cell>
          <cell r="B1369">
            <v>0.19040000000000001</v>
          </cell>
          <cell r="C1369">
            <v>2.0755913143144511E-2</v>
          </cell>
          <cell r="D1369">
            <v>2.6224052414391195</v>
          </cell>
          <cell r="E1369">
            <v>1179</v>
          </cell>
          <cell r="F1369">
            <v>2.6978</v>
          </cell>
          <cell r="G1369">
            <v>2.6985999999999999</v>
          </cell>
        </row>
        <row r="1370">
          <cell r="A1370">
            <v>37151</v>
          </cell>
          <cell r="B1370">
            <v>0.19040000000000001</v>
          </cell>
          <cell r="C1370">
            <v>2.0755913143144511E-2</v>
          </cell>
          <cell r="D1370">
            <v>2.6242195886197006</v>
          </cell>
          <cell r="E1370">
            <v>1180</v>
          </cell>
          <cell r="F1370">
            <v>2.6671</v>
          </cell>
          <cell r="G1370">
            <v>2.6678999999999999</v>
          </cell>
        </row>
        <row r="1371">
          <cell r="A1371">
            <v>37152</v>
          </cell>
          <cell r="B1371">
            <v>0.19040000000000001</v>
          </cell>
          <cell r="C1371">
            <v>2.0755913143144511E-2</v>
          </cell>
          <cell r="D1371">
            <v>2.6260351910813649</v>
          </cell>
          <cell r="E1371">
            <v>1181</v>
          </cell>
          <cell r="F1371">
            <v>2.6785000000000001</v>
          </cell>
          <cell r="G1371">
            <v>2.6793</v>
          </cell>
        </row>
        <row r="1372">
          <cell r="A1372">
            <v>37153</v>
          </cell>
          <cell r="B1372">
            <v>0.1903</v>
          </cell>
          <cell r="C1372">
            <v>2.0745905165324707E-2</v>
          </cell>
          <cell r="D1372">
            <v>2.6278520496925957</v>
          </cell>
          <cell r="E1372">
            <v>1182</v>
          </cell>
          <cell r="F1372">
            <v>2.7057000000000002</v>
          </cell>
          <cell r="G1372">
            <v>2.7065000000000001</v>
          </cell>
        </row>
        <row r="1373">
          <cell r="A1373">
            <v>37154</v>
          </cell>
          <cell r="B1373">
            <v>0.1903</v>
          </cell>
          <cell r="C1373">
            <v>2.0745905165324707E-2</v>
          </cell>
          <cell r="D1373">
            <v>2.6296692886729764</v>
          </cell>
          <cell r="E1373">
            <v>1183</v>
          </cell>
          <cell r="F1373">
            <v>2.7313999999999998</v>
          </cell>
          <cell r="G1373">
            <v>2.7321999999999997</v>
          </cell>
        </row>
        <row r="1374">
          <cell r="A1374">
            <v>37155</v>
          </cell>
          <cell r="B1374">
            <v>0.1905</v>
          </cell>
          <cell r="C1374">
            <v>2.0765920283614125E-2</v>
          </cell>
          <cell r="D1374">
            <v>2.6314877843289421</v>
          </cell>
          <cell r="E1374">
            <v>1184</v>
          </cell>
          <cell r="F1374">
            <v>2.7999000000000001</v>
          </cell>
          <cell r="G1374">
            <v>2.8007</v>
          </cell>
        </row>
        <row r="1375">
          <cell r="A1375">
            <v>37158</v>
          </cell>
          <cell r="B1375">
            <v>0.19040000000000001</v>
          </cell>
          <cell r="C1375">
            <v>2.0755913143144511E-2</v>
          </cell>
          <cell r="D1375">
            <v>2.6333092931808313</v>
          </cell>
          <cell r="E1375">
            <v>1185</v>
          </cell>
          <cell r="F1375">
            <v>2.7667000000000002</v>
          </cell>
          <cell r="G1375">
            <v>2.7675000000000001</v>
          </cell>
        </row>
        <row r="1376">
          <cell r="A1376">
            <v>37159</v>
          </cell>
          <cell r="B1376">
            <v>0.19059999999999999</v>
          </cell>
          <cell r="C1376">
            <v>2.0775926586866778E-2</v>
          </cell>
          <cell r="D1376">
            <v>2.6351311844797745</v>
          </cell>
          <cell r="E1376">
            <v>1186</v>
          </cell>
          <cell r="F1376">
            <v>2.7124999999999999</v>
          </cell>
          <cell r="G1376">
            <v>2.7132999999999998</v>
          </cell>
        </row>
        <row r="1377">
          <cell r="A1377">
            <v>37160</v>
          </cell>
          <cell r="B1377">
            <v>0.1908</v>
          </cell>
          <cell r="C1377">
            <v>2.0795936682307392E-2</v>
          </cell>
          <cell r="D1377">
            <v>2.6369560942142916</v>
          </cell>
          <cell r="E1377">
            <v>1187</v>
          </cell>
          <cell r="F1377">
            <v>2.7256</v>
          </cell>
          <cell r="G1377">
            <v>2.7263999999999999</v>
          </cell>
        </row>
        <row r="1378">
          <cell r="A1378">
            <v>37161</v>
          </cell>
          <cell r="B1378">
            <v>0.19089999999999999</v>
          </cell>
          <cell r="C1378">
            <v>2.080594047476847E-2</v>
          </cell>
          <cell r="D1378">
            <v>2.6387840266132683</v>
          </cell>
          <cell r="E1378">
            <v>1188</v>
          </cell>
          <cell r="F1378">
            <v>2.7042000000000002</v>
          </cell>
          <cell r="G1378">
            <v>2.7050000000000001</v>
          </cell>
        </row>
        <row r="1379">
          <cell r="A1379">
            <v>37162</v>
          </cell>
          <cell r="B1379">
            <v>0.19089999999999999</v>
          </cell>
          <cell r="C1379">
            <v>2.080594047476847E-2</v>
          </cell>
          <cell r="D1379">
            <v>2.6406141060593846</v>
          </cell>
          <cell r="E1379">
            <v>1189</v>
          </cell>
          <cell r="F1379">
            <v>2.6705000000000001</v>
          </cell>
          <cell r="G1379">
            <v>2.6713</v>
          </cell>
        </row>
        <row r="1380">
          <cell r="A1380">
            <v>37165</v>
          </cell>
          <cell r="B1380">
            <v>0.191</v>
          </cell>
          <cell r="C1380">
            <v>2.0815943430578798E-2</v>
          </cell>
          <cell r="D1380">
            <v>2.6424454547229681</v>
          </cell>
          <cell r="E1380">
            <v>1190</v>
          </cell>
          <cell r="F1380">
            <v>2.6858</v>
          </cell>
          <cell r="G1380">
            <v>2.6865999999999999</v>
          </cell>
        </row>
        <row r="1381">
          <cell r="A1381">
            <v>37166</v>
          </cell>
          <cell r="B1381">
            <v>0.19109999999999999</v>
          </cell>
          <cell r="C1381">
            <v>2.0825945549878266E-2</v>
          </cell>
          <cell r="D1381">
            <v>2.6442789545597649</v>
          </cell>
          <cell r="E1381">
            <v>1191</v>
          </cell>
          <cell r="F1381">
            <v>2.7029999999999998</v>
          </cell>
          <cell r="G1381">
            <v>2.7037999999999998</v>
          </cell>
        </row>
        <row r="1382">
          <cell r="A1382">
            <v>37167</v>
          </cell>
          <cell r="B1382">
            <v>0.19109999999999999</v>
          </cell>
          <cell r="C1382">
            <v>2.0825945549878266E-2</v>
          </cell>
          <cell r="D1382">
            <v>2.6461146082106435</v>
          </cell>
          <cell r="E1382">
            <v>1192</v>
          </cell>
          <cell r="F1382">
            <v>2.7279</v>
          </cell>
          <cell r="G1382">
            <v>2.7286999999999999</v>
          </cell>
        </row>
        <row r="1383">
          <cell r="A1383">
            <v>37168</v>
          </cell>
          <cell r="B1383">
            <v>0.19089999999999999</v>
          </cell>
          <cell r="C1383">
            <v>2.080594047476847E-2</v>
          </cell>
          <cell r="D1383">
            <v>2.6479515361689545</v>
          </cell>
          <cell r="E1383">
            <v>1193</v>
          </cell>
          <cell r="F1383">
            <v>2.7317999999999998</v>
          </cell>
          <cell r="G1383">
            <v>2.7325999999999997</v>
          </cell>
        </row>
        <row r="1384">
          <cell r="A1384">
            <v>37169</v>
          </cell>
          <cell r="B1384">
            <v>0.1908</v>
          </cell>
          <cell r="C1384">
            <v>2.0795936682307392E-2</v>
          </cell>
          <cell r="D1384">
            <v>2.6497879735703411</v>
          </cell>
          <cell r="E1384">
            <v>1194</v>
          </cell>
          <cell r="F1384">
            <v>2.7532000000000001</v>
          </cell>
          <cell r="G1384">
            <v>2.754</v>
          </cell>
        </row>
        <row r="1385">
          <cell r="A1385">
            <v>37172</v>
          </cell>
          <cell r="B1385">
            <v>0.19070000000000001</v>
          </cell>
          <cell r="C1385">
            <v>2.0785932053049017E-2</v>
          </cell>
          <cell r="D1385">
            <v>2.6516248010010046</v>
          </cell>
          <cell r="E1385">
            <v>1195</v>
          </cell>
          <cell r="F1385">
            <v>2.782</v>
          </cell>
          <cell r="G1385">
            <v>2.7827999999999999</v>
          </cell>
        </row>
        <row r="1386">
          <cell r="A1386">
            <v>37173</v>
          </cell>
          <cell r="B1386">
            <v>0.19059999999999999</v>
          </cell>
          <cell r="C1386">
            <v>2.0775926586866778E-2</v>
          </cell>
          <cell r="D1386">
            <v>2.6534620174324641</v>
          </cell>
          <cell r="E1386">
            <v>1196</v>
          </cell>
          <cell r="F1386">
            <v>2.7789000000000001</v>
          </cell>
          <cell r="G1386">
            <v>2.7797000000000001</v>
          </cell>
        </row>
        <row r="1387">
          <cell r="A1387">
            <v>37174</v>
          </cell>
          <cell r="B1387">
            <v>0.19040000000000001</v>
          </cell>
          <cell r="C1387">
            <v>2.0755913143144511E-2</v>
          </cell>
          <cell r="D1387">
            <v>2.6552996218349714</v>
          </cell>
          <cell r="E1387">
            <v>1197</v>
          </cell>
          <cell r="F1387">
            <v>2.7776000000000001</v>
          </cell>
          <cell r="G1387">
            <v>2.7784</v>
          </cell>
        </row>
        <row r="1388">
          <cell r="A1388">
            <v>37175</v>
          </cell>
          <cell r="B1388">
            <v>0.19040000000000001</v>
          </cell>
          <cell r="C1388">
            <v>2.0755913143144511E-2</v>
          </cell>
          <cell r="D1388">
            <v>2.6571367274456326</v>
          </cell>
          <cell r="E1388">
            <v>1198</v>
          </cell>
          <cell r="F1388">
            <v>2.7791000000000001</v>
          </cell>
          <cell r="G1388">
            <v>2.7799</v>
          </cell>
        </row>
        <row r="1389">
          <cell r="A1389">
            <v>37179</v>
          </cell>
          <cell r="B1389">
            <v>0.19040000000000001</v>
          </cell>
          <cell r="C1389">
            <v>2.0755913143144511E-2</v>
          </cell>
          <cell r="D1389">
            <v>2.65897510408311</v>
          </cell>
          <cell r="E1389">
            <v>1199</v>
          </cell>
          <cell r="F1389">
            <v>2.7782</v>
          </cell>
          <cell r="G1389">
            <v>2.7789999999999999</v>
          </cell>
        </row>
        <row r="1390">
          <cell r="A1390">
            <v>37180</v>
          </cell>
          <cell r="B1390">
            <v>0.1903</v>
          </cell>
          <cell r="C1390">
            <v>2.0745905165324707E-2</v>
          </cell>
          <cell r="D1390">
            <v>2.6608147526267811</v>
          </cell>
          <cell r="E1390">
            <v>1200</v>
          </cell>
          <cell r="F1390">
            <v>2.7517999999999998</v>
          </cell>
          <cell r="G1390">
            <v>2.7525999999999997</v>
          </cell>
        </row>
        <row r="1391">
          <cell r="A1391">
            <v>37181</v>
          </cell>
          <cell r="B1391">
            <v>0.19020000000000001</v>
          </cell>
          <cell r="C1391">
            <v>2.0735896350008165E-2</v>
          </cell>
          <cell r="D1391">
            <v>2.6626547863107977</v>
          </cell>
          <cell r="E1391">
            <v>1201</v>
          </cell>
          <cell r="F1391">
            <v>2.7202999999999999</v>
          </cell>
          <cell r="G1391">
            <v>2.7210999999999999</v>
          </cell>
        </row>
        <row r="1392">
          <cell r="A1392">
            <v>37182</v>
          </cell>
          <cell r="B1392">
            <v>0.19040000000000001</v>
          </cell>
          <cell r="C1392">
            <v>2.0755913143144511E-2</v>
          </cell>
          <cell r="D1392">
            <v>2.6644952040996239</v>
          </cell>
          <cell r="E1392">
            <v>1202</v>
          </cell>
          <cell r="F1392">
            <v>2.7416999999999998</v>
          </cell>
          <cell r="G1392">
            <v>2.7424999999999997</v>
          </cell>
        </row>
        <row r="1393">
          <cell r="A1393">
            <v>37183</v>
          </cell>
          <cell r="B1393">
            <v>0.1903</v>
          </cell>
          <cell r="C1393">
            <v>2.0745905165324707E-2</v>
          </cell>
          <cell r="D1393">
            <v>2.6663386718005113</v>
          </cell>
          <cell r="E1393">
            <v>1203</v>
          </cell>
          <cell r="F1393">
            <v>2.7565</v>
          </cell>
          <cell r="G1393">
            <v>2.7572999999999999</v>
          </cell>
        </row>
        <row r="1394">
          <cell r="A1394">
            <v>37186</v>
          </cell>
          <cell r="B1394">
            <v>0.1903</v>
          </cell>
          <cell r="C1394">
            <v>2.0745905165324707E-2</v>
          </cell>
          <cell r="D1394">
            <v>2.668182525441305</v>
          </cell>
          <cell r="E1394">
            <v>1204</v>
          </cell>
          <cell r="F1394">
            <v>2.7168000000000001</v>
          </cell>
          <cell r="G1394">
            <v>2.7176</v>
          </cell>
        </row>
        <row r="1395">
          <cell r="A1395">
            <v>37187</v>
          </cell>
          <cell r="B1395">
            <v>0.19040000000000001</v>
          </cell>
          <cell r="C1395">
            <v>2.0755913143144511E-2</v>
          </cell>
          <cell r="D1395">
            <v>2.6700276541625243</v>
          </cell>
          <cell r="E1395">
            <v>1205</v>
          </cell>
          <cell r="F1395">
            <v>2.7160000000000002</v>
          </cell>
          <cell r="G1395">
            <v>2.7168000000000001</v>
          </cell>
        </row>
        <row r="1396">
          <cell r="A1396">
            <v>37188</v>
          </cell>
          <cell r="B1396">
            <v>0.19040000000000001</v>
          </cell>
          <cell r="C1396">
            <v>2.0755913143144511E-2</v>
          </cell>
          <cell r="D1396">
            <v>2.6718749495651775</v>
          </cell>
          <cell r="E1396">
            <v>1206</v>
          </cell>
          <cell r="F1396">
            <v>2.7429999999999999</v>
          </cell>
          <cell r="G1396">
            <v>2.7437999999999998</v>
          </cell>
        </row>
        <row r="1397">
          <cell r="A1397">
            <v>37189</v>
          </cell>
          <cell r="B1397">
            <v>0.1903</v>
          </cell>
          <cell r="C1397">
            <v>2.0745905165324707E-2</v>
          </cell>
          <cell r="D1397">
            <v>2.6737235230445946</v>
          </cell>
          <cell r="E1397">
            <v>1207</v>
          </cell>
          <cell r="F1397">
            <v>2.742</v>
          </cell>
          <cell r="G1397">
            <v>2.7427999999999999</v>
          </cell>
        </row>
        <row r="1398">
          <cell r="A1398">
            <v>37190</v>
          </cell>
          <cell r="B1398">
            <v>0.19020000000000001</v>
          </cell>
          <cell r="C1398">
            <v>2.0735896350008165E-2</v>
          </cell>
          <cell r="D1398">
            <v>2.6755724835328407</v>
          </cell>
          <cell r="E1398">
            <v>1208</v>
          </cell>
          <cell r="F1398">
            <v>2.7282000000000002</v>
          </cell>
          <cell r="G1398">
            <v>2.7290000000000001</v>
          </cell>
        </row>
        <row r="1399">
          <cell r="A1399">
            <v>37193</v>
          </cell>
          <cell r="B1399">
            <v>0.19040000000000001</v>
          </cell>
          <cell r="C1399">
            <v>2.0755913143144511E-2</v>
          </cell>
          <cell r="D1399">
            <v>2.6774218299893566</v>
          </cell>
          <cell r="E1399">
            <v>1209</v>
          </cell>
          <cell r="F1399">
            <v>2.7238000000000002</v>
          </cell>
          <cell r="G1399">
            <v>2.7246000000000001</v>
          </cell>
        </row>
        <row r="1400">
          <cell r="A1400">
            <v>37194</v>
          </cell>
          <cell r="B1400">
            <v>0.1903</v>
          </cell>
          <cell r="C1400">
            <v>2.0745905165324707E-2</v>
          </cell>
          <cell r="D1400">
            <v>2.679274241154384</v>
          </cell>
          <cell r="E1400">
            <v>1210</v>
          </cell>
          <cell r="F1400">
            <v>2.7223000000000002</v>
          </cell>
          <cell r="G1400">
            <v>2.7231000000000001</v>
          </cell>
        </row>
        <row r="1401">
          <cell r="A1401">
            <v>37195</v>
          </cell>
          <cell r="B1401">
            <v>0.1903</v>
          </cell>
          <cell r="C1401">
            <v>2.0745905165324707E-2</v>
          </cell>
          <cell r="D1401">
            <v>2.6811270401316802</v>
          </cell>
          <cell r="E1401">
            <v>1211</v>
          </cell>
          <cell r="F1401">
            <v>2.7063000000000001</v>
          </cell>
          <cell r="G1401">
            <v>2.7071000000000001</v>
          </cell>
        </row>
        <row r="1402">
          <cell r="A1402">
            <v>37196</v>
          </cell>
          <cell r="B1402">
            <v>0.1903</v>
          </cell>
          <cell r="C1402">
            <v>2.0745905165324707E-2</v>
          </cell>
          <cell r="D1402">
            <v>2.6829811203753722</v>
          </cell>
          <cell r="E1402">
            <v>1212</v>
          </cell>
          <cell r="F1402">
            <v>2.6812</v>
          </cell>
          <cell r="G1402">
            <v>2.6819999999999999</v>
          </cell>
        </row>
        <row r="1403">
          <cell r="A1403">
            <v>37200</v>
          </cell>
          <cell r="B1403">
            <v>0.19040000000000001</v>
          </cell>
          <cell r="C1403">
            <v>2.0755913143144511E-2</v>
          </cell>
          <cell r="D1403">
            <v>2.6848364827714941</v>
          </cell>
          <cell r="E1403">
            <v>1213</v>
          </cell>
          <cell r="F1403">
            <v>2.62</v>
          </cell>
          <cell r="G1403">
            <v>2.6208</v>
          </cell>
        </row>
        <row r="1404">
          <cell r="A1404">
            <v>37201</v>
          </cell>
          <cell r="B1404">
            <v>0.19040000000000001</v>
          </cell>
          <cell r="C1404">
            <v>2.0755913143144511E-2</v>
          </cell>
          <cell r="D1404">
            <v>2.686694023866159</v>
          </cell>
          <cell r="E1404">
            <v>1214</v>
          </cell>
          <cell r="F1404">
            <v>2.5994999999999999</v>
          </cell>
          <cell r="G1404">
            <v>2.6002999999999998</v>
          </cell>
        </row>
        <row r="1405">
          <cell r="A1405">
            <v>37202</v>
          </cell>
          <cell r="B1405">
            <v>0.1905</v>
          </cell>
          <cell r="C1405">
            <v>2.0765920283614125E-2</v>
          </cell>
          <cell r="D1405">
            <v>2.6885528501262113</v>
          </cell>
          <cell r="E1405">
            <v>1215</v>
          </cell>
          <cell r="F1405">
            <v>2.6046999999999998</v>
          </cell>
          <cell r="G1405">
            <v>2.6054999999999997</v>
          </cell>
        </row>
        <row r="1406">
          <cell r="A1406">
            <v>37203</v>
          </cell>
          <cell r="B1406">
            <v>0.19040000000000001</v>
          </cell>
          <cell r="C1406">
            <v>2.0755913143144511E-2</v>
          </cell>
          <cell r="D1406">
            <v>2.6904138592650115</v>
          </cell>
          <cell r="E1406">
            <v>1216</v>
          </cell>
          <cell r="F1406">
            <v>2.5562999999999998</v>
          </cell>
          <cell r="G1406">
            <v>2.5570999999999997</v>
          </cell>
        </row>
        <row r="1407">
          <cell r="A1407">
            <v>37204</v>
          </cell>
          <cell r="B1407">
            <v>0.1905</v>
          </cell>
          <cell r="C1407">
            <v>2.0765920283614125E-2</v>
          </cell>
          <cell r="D1407">
            <v>2.6922752591444121</v>
          </cell>
          <cell r="E1407">
            <v>1217</v>
          </cell>
          <cell r="F1407">
            <v>2.5339</v>
          </cell>
          <cell r="G1407">
            <v>2.5347</v>
          </cell>
        </row>
        <row r="1408">
          <cell r="A1408">
            <v>37207</v>
          </cell>
          <cell r="B1408">
            <v>0.1905</v>
          </cell>
          <cell r="C1408">
            <v>2.0765920283614125E-2</v>
          </cell>
          <cell r="D1408">
            <v>2.6941388449248436</v>
          </cell>
          <cell r="E1408">
            <v>1218</v>
          </cell>
          <cell r="F1408">
            <v>2.5493999999999999</v>
          </cell>
          <cell r="G1408">
            <v>2.5501999999999998</v>
          </cell>
        </row>
        <row r="1409">
          <cell r="A1409">
            <v>37208</v>
          </cell>
          <cell r="B1409">
            <v>0.19040000000000001</v>
          </cell>
          <cell r="C1409">
            <v>2.0755913143144511E-2</v>
          </cell>
          <cell r="D1409">
            <v>2.6960037206744003</v>
          </cell>
          <cell r="E1409">
            <v>1219</v>
          </cell>
          <cell r="F1409">
            <v>2.5261999999999998</v>
          </cell>
          <cell r="G1409">
            <v>2.5269999999999997</v>
          </cell>
        </row>
        <row r="1410">
          <cell r="A1410">
            <v>37209</v>
          </cell>
          <cell r="B1410">
            <v>0.1905</v>
          </cell>
          <cell r="C1410">
            <v>2.0765920283614125E-2</v>
          </cell>
          <cell r="D1410">
            <v>2.6978689879763973</v>
          </cell>
          <cell r="E1410">
            <v>1220</v>
          </cell>
          <cell r="F1410">
            <v>2.5291000000000001</v>
          </cell>
          <cell r="G1410">
            <v>2.5299</v>
          </cell>
        </row>
        <row r="1411">
          <cell r="A1411">
            <v>37211</v>
          </cell>
          <cell r="B1411">
            <v>0.1905</v>
          </cell>
          <cell r="C1411">
            <v>2.0765920283614125E-2</v>
          </cell>
          <cell r="D1411">
            <v>2.6997364457210624</v>
          </cell>
          <cell r="E1411">
            <v>1221</v>
          </cell>
          <cell r="F1411">
            <v>2.5384000000000002</v>
          </cell>
          <cell r="G1411">
            <v>2.5392000000000001</v>
          </cell>
        </row>
        <row r="1412">
          <cell r="A1412">
            <v>37214</v>
          </cell>
          <cell r="B1412">
            <v>0.1905</v>
          </cell>
          <cell r="C1412">
            <v>2.0765920283614125E-2</v>
          </cell>
          <cell r="D1412">
            <v>2.701605196115016</v>
          </cell>
          <cell r="E1412">
            <v>1222</v>
          </cell>
          <cell r="F1412">
            <v>2.5146000000000002</v>
          </cell>
          <cell r="G1412">
            <v>2.5154000000000001</v>
          </cell>
        </row>
        <row r="1413">
          <cell r="A1413">
            <v>37215</v>
          </cell>
          <cell r="B1413">
            <v>0.1905</v>
          </cell>
          <cell r="C1413">
            <v>2.0765920283614125E-2</v>
          </cell>
          <cell r="D1413">
            <v>2.7034752400530269</v>
          </cell>
          <cell r="E1413">
            <v>1223</v>
          </cell>
          <cell r="F1413">
            <v>2.5341999999999998</v>
          </cell>
          <cell r="G1413">
            <v>2.5349999999999997</v>
          </cell>
        </row>
        <row r="1414">
          <cell r="A1414">
            <v>37216</v>
          </cell>
          <cell r="B1414">
            <v>0.1903</v>
          </cell>
          <cell r="C1414">
            <v>2.0745905165324707E-2</v>
          </cell>
          <cell r="D1414">
            <v>2.7053465784304822</v>
          </cell>
          <cell r="E1414">
            <v>1224</v>
          </cell>
          <cell r="F1414">
            <v>2.5402999999999998</v>
          </cell>
          <cell r="G1414">
            <v>2.5410999999999997</v>
          </cell>
        </row>
        <row r="1415">
          <cell r="A1415">
            <v>37217</v>
          </cell>
          <cell r="B1415">
            <v>0.1905</v>
          </cell>
          <cell r="C1415">
            <v>2.0765920283614125E-2</v>
          </cell>
          <cell r="D1415">
            <v>2.7072174072156638</v>
          </cell>
          <cell r="E1415">
            <v>1225</v>
          </cell>
          <cell r="F1415">
            <v>2.5375000000000001</v>
          </cell>
          <cell r="G1415">
            <v>2.5383</v>
          </cell>
        </row>
        <row r="1416">
          <cell r="A1416">
            <v>37218</v>
          </cell>
          <cell r="B1416">
            <v>0.1905</v>
          </cell>
          <cell r="C1416">
            <v>2.0765920283614125E-2</v>
          </cell>
          <cell r="D1416">
            <v>2.7090913359112858</v>
          </cell>
          <cell r="E1416">
            <v>1226</v>
          </cell>
          <cell r="F1416">
            <v>2.5125999999999999</v>
          </cell>
          <cell r="G1416">
            <v>2.5133999999999999</v>
          </cell>
        </row>
        <row r="1417">
          <cell r="A1417">
            <v>37221</v>
          </cell>
          <cell r="B1417">
            <v>0.1905</v>
          </cell>
          <cell r="C1417">
            <v>2.0765920283614125E-2</v>
          </cell>
          <cell r="D1417">
            <v>2.7109665617353711</v>
          </cell>
          <cell r="E1417">
            <v>1227</v>
          </cell>
          <cell r="F1417">
            <v>2.4885999999999999</v>
          </cell>
          <cell r="G1417">
            <v>2.4893999999999998</v>
          </cell>
        </row>
        <row r="1418">
          <cell r="A1418">
            <v>37222</v>
          </cell>
          <cell r="B1418">
            <v>0.1905</v>
          </cell>
          <cell r="C1418">
            <v>2.0765920283614125E-2</v>
          </cell>
          <cell r="D1418">
            <v>2.712843085585789</v>
          </cell>
          <cell r="E1418">
            <v>1228</v>
          </cell>
          <cell r="F1418">
            <v>2.4596</v>
          </cell>
          <cell r="G1418">
            <v>2.4603999999999999</v>
          </cell>
        </row>
        <row r="1419">
          <cell r="A1419">
            <v>37223</v>
          </cell>
          <cell r="B1419">
            <v>0.1905</v>
          </cell>
          <cell r="C1419">
            <v>2.0765920283614125E-2</v>
          </cell>
          <cell r="D1419">
            <v>2.7147209083610297</v>
          </cell>
          <cell r="E1419">
            <v>1229</v>
          </cell>
          <cell r="F1419">
            <v>2.4849000000000001</v>
          </cell>
          <cell r="G1419">
            <v>2.4857</v>
          </cell>
        </row>
        <row r="1420">
          <cell r="A1420">
            <v>37224</v>
          </cell>
          <cell r="B1420">
            <v>0.1905</v>
          </cell>
          <cell r="C1420">
            <v>2.0765920283614125E-2</v>
          </cell>
          <cell r="D1420">
            <v>2.7166000309602061</v>
          </cell>
          <cell r="E1420">
            <v>1230</v>
          </cell>
          <cell r="F1420">
            <v>2.5064000000000002</v>
          </cell>
          <cell r="G1420">
            <v>2.5072000000000001</v>
          </cell>
        </row>
        <row r="1421">
          <cell r="A1421">
            <v>37225</v>
          </cell>
          <cell r="B1421">
            <v>0.19059999999999999</v>
          </cell>
          <cell r="C1421">
            <v>2.0775926586866778E-2</v>
          </cell>
          <cell r="D1421">
            <v>2.7184804542830521</v>
          </cell>
          <cell r="E1421">
            <v>1231</v>
          </cell>
          <cell r="F1421">
            <v>2.5278999999999998</v>
          </cell>
          <cell r="G1421">
            <v>2.5286999999999997</v>
          </cell>
        </row>
        <row r="1422">
          <cell r="A1422">
            <v>37228</v>
          </cell>
          <cell r="B1422">
            <v>0.19059999999999999</v>
          </cell>
          <cell r="C1422">
            <v>2.0775926586866778E-2</v>
          </cell>
          <cell r="D1422">
            <v>2.7203630859612526</v>
          </cell>
          <cell r="E1422">
            <v>1232</v>
          </cell>
          <cell r="F1422">
            <v>2.4664000000000001</v>
          </cell>
          <cell r="G1422">
            <v>2.4672000000000001</v>
          </cell>
        </row>
        <row r="1423">
          <cell r="A1423">
            <v>37229</v>
          </cell>
          <cell r="B1423">
            <v>0.19059999999999999</v>
          </cell>
          <cell r="C1423">
            <v>2.0775926586866778E-2</v>
          </cell>
          <cell r="D1423">
            <v>2.7222470214200376</v>
          </cell>
          <cell r="E1423">
            <v>1233</v>
          </cell>
          <cell r="F1423">
            <v>2.4281000000000001</v>
          </cell>
          <cell r="G1423">
            <v>2.4289000000000001</v>
          </cell>
        </row>
        <row r="1424">
          <cell r="A1424">
            <v>37230</v>
          </cell>
          <cell r="B1424">
            <v>0.1908</v>
          </cell>
          <cell r="C1424">
            <v>2.0795936682307392E-2</v>
          </cell>
          <cell r="D1424">
            <v>2.7241322615623158</v>
          </cell>
          <cell r="E1424">
            <v>1234</v>
          </cell>
          <cell r="F1424">
            <v>2.4298000000000002</v>
          </cell>
          <cell r="G1424">
            <v>2.4306000000000001</v>
          </cell>
        </row>
        <row r="1425">
          <cell r="A1425">
            <v>37231</v>
          </cell>
          <cell r="B1425">
            <v>0.19070000000000001</v>
          </cell>
          <cell r="C1425">
            <v>2.0785932053049017E-2</v>
          </cell>
          <cell r="D1425">
            <v>2.7260206242965053</v>
          </cell>
          <cell r="E1425">
            <v>1235</v>
          </cell>
          <cell r="F1425">
            <v>2.4426999999999999</v>
          </cell>
          <cell r="G1425">
            <v>2.4434999999999998</v>
          </cell>
        </row>
        <row r="1426">
          <cell r="A1426">
            <v>37232</v>
          </cell>
          <cell r="B1426">
            <v>0.19070000000000001</v>
          </cell>
          <cell r="C1426">
            <v>2.0785932053049017E-2</v>
          </cell>
          <cell r="D1426">
            <v>2.7279093869455666</v>
          </cell>
          <cell r="E1426">
            <v>1236</v>
          </cell>
          <cell r="F1426">
            <v>2.3997000000000002</v>
          </cell>
          <cell r="G1426">
            <v>2.4005000000000001</v>
          </cell>
        </row>
        <row r="1427">
          <cell r="A1427">
            <v>37235</v>
          </cell>
          <cell r="B1427">
            <v>0.19059999999999999</v>
          </cell>
          <cell r="C1427">
            <v>2.0775926586866778E-2</v>
          </cell>
          <cell r="D1427">
            <v>2.7297994582510308</v>
          </cell>
          <cell r="E1427">
            <v>1237</v>
          </cell>
          <cell r="F1427">
            <v>2.3571</v>
          </cell>
          <cell r="G1427">
            <v>2.3578999999999999</v>
          </cell>
        </row>
        <row r="1428">
          <cell r="A1428">
            <v>37236</v>
          </cell>
          <cell r="B1428">
            <v>0.19070000000000001</v>
          </cell>
          <cell r="C1428">
            <v>2.0785932053049017E-2</v>
          </cell>
          <cell r="D1428">
            <v>2.7316899286890806</v>
          </cell>
          <cell r="E1428">
            <v>1238</v>
          </cell>
          <cell r="F1428">
            <v>2.3409</v>
          </cell>
          <cell r="G1428">
            <v>2.3416999999999999</v>
          </cell>
        </row>
        <row r="1429">
          <cell r="A1429">
            <v>37237</v>
          </cell>
          <cell r="B1429">
            <v>0.19059999999999999</v>
          </cell>
          <cell r="C1429">
            <v>2.0775926586866778E-2</v>
          </cell>
          <cell r="D1429">
            <v>2.733582619397338</v>
          </cell>
          <cell r="E1429">
            <v>1239</v>
          </cell>
          <cell r="F1429">
            <v>2.3542999999999998</v>
          </cell>
          <cell r="G1429">
            <v>2.3550999999999997</v>
          </cell>
        </row>
        <row r="1430">
          <cell r="A1430">
            <v>37238</v>
          </cell>
          <cell r="B1430">
            <v>0.19040000000000001</v>
          </cell>
          <cell r="C1430">
            <v>2.0755913143144511E-2</v>
          </cell>
          <cell r="D1430">
            <v>2.7354757097913294</v>
          </cell>
          <cell r="E1430">
            <v>1240</v>
          </cell>
          <cell r="F1430">
            <v>2.3839000000000001</v>
          </cell>
          <cell r="G1430">
            <v>2.3847</v>
          </cell>
        </row>
        <row r="1431">
          <cell r="A1431">
            <v>37239</v>
          </cell>
          <cell r="B1431">
            <v>0.19040000000000001</v>
          </cell>
          <cell r="C1431">
            <v>2.0755913143144511E-2</v>
          </cell>
          <cell r="D1431">
            <v>2.737368286332583</v>
          </cell>
          <cell r="E1431">
            <v>1241</v>
          </cell>
          <cell r="F1431">
            <v>2.3832</v>
          </cell>
          <cell r="G1431">
            <v>2.3839999999999999</v>
          </cell>
        </row>
        <row r="1432">
          <cell r="A1432">
            <v>37242</v>
          </cell>
          <cell r="B1432">
            <v>0.1905</v>
          </cell>
          <cell r="C1432">
            <v>2.0765920283614125E-2</v>
          </cell>
          <cell r="D1432">
            <v>2.7392621722789801</v>
          </cell>
          <cell r="E1432">
            <v>1242</v>
          </cell>
          <cell r="F1432">
            <v>2.3572000000000002</v>
          </cell>
          <cell r="G1432">
            <v>2.3580000000000001</v>
          </cell>
        </row>
        <row r="1433">
          <cell r="A1433">
            <v>37243</v>
          </cell>
          <cell r="B1433">
            <v>0.1905</v>
          </cell>
          <cell r="C1433">
            <v>2.0765920283614125E-2</v>
          </cell>
          <cell r="D1433">
            <v>2.7411582822758289</v>
          </cell>
          <cell r="E1433">
            <v>1243</v>
          </cell>
          <cell r="F1433">
            <v>2.3422000000000001</v>
          </cell>
          <cell r="G1433">
            <v>2.343</v>
          </cell>
        </row>
        <row r="1434">
          <cell r="A1434">
            <v>37244</v>
          </cell>
          <cell r="B1434">
            <v>0.1905</v>
          </cell>
          <cell r="C1434">
            <v>2.0765920283614125E-2</v>
          </cell>
          <cell r="D1434">
            <v>2.7430557047549793</v>
          </cell>
          <cell r="E1434">
            <v>1244</v>
          </cell>
          <cell r="F1434">
            <v>2.2921999999999998</v>
          </cell>
          <cell r="G1434">
            <v>2.2929999999999997</v>
          </cell>
        </row>
        <row r="1435">
          <cell r="A1435">
            <v>37245</v>
          </cell>
          <cell r="B1435">
            <v>0.1905</v>
          </cell>
          <cell r="C1435">
            <v>2.0765920283614125E-2</v>
          </cell>
          <cell r="D1435">
            <v>2.744954440624928</v>
          </cell>
          <cell r="E1435">
            <v>1245</v>
          </cell>
          <cell r="F1435">
            <v>2.3193999999999999</v>
          </cell>
          <cell r="G1435">
            <v>2.3201999999999998</v>
          </cell>
        </row>
        <row r="1436">
          <cell r="A1436">
            <v>37246</v>
          </cell>
          <cell r="B1436">
            <v>0.19059999999999999</v>
          </cell>
          <cell r="C1436">
            <v>2.0775926586866778E-2</v>
          </cell>
          <cell r="D1436">
            <v>2.7468544907948003</v>
          </cell>
          <cell r="E1436">
            <v>1246</v>
          </cell>
          <cell r="F1436">
            <v>2.3302999999999998</v>
          </cell>
          <cell r="G1436">
            <v>2.3310999999999997</v>
          </cell>
        </row>
        <row r="1437">
          <cell r="A1437">
            <v>37249</v>
          </cell>
          <cell r="B1437">
            <v>0.19059999999999999</v>
          </cell>
          <cell r="C1437">
            <v>2.0775926586866778E-2</v>
          </cell>
          <cell r="D1437">
            <v>2.748756772369652</v>
          </cell>
          <cell r="E1437">
            <v>1247</v>
          </cell>
          <cell r="F1437">
            <v>2.3370000000000002</v>
          </cell>
          <cell r="G1437">
            <v>2.3378000000000001</v>
          </cell>
        </row>
        <row r="1438">
          <cell r="A1438">
            <v>37251</v>
          </cell>
          <cell r="B1438">
            <v>0.1903</v>
          </cell>
          <cell r="C1438">
            <v>2.0745905165324707E-2</v>
          </cell>
          <cell r="D1438">
            <v>2.7506603713332489</v>
          </cell>
          <cell r="E1438">
            <v>1248</v>
          </cell>
          <cell r="F1438">
            <v>2.3136999999999999</v>
          </cell>
          <cell r="G1438">
            <v>2.3144999999999998</v>
          </cell>
        </row>
        <row r="1439">
          <cell r="A1439">
            <v>37252</v>
          </cell>
          <cell r="B1439">
            <v>0.19020000000000001</v>
          </cell>
          <cell r="C1439">
            <v>2.0735896350008165E-2</v>
          </cell>
          <cell r="D1439">
            <v>2.7525625359734387</v>
          </cell>
          <cell r="E1439">
            <v>1249</v>
          </cell>
          <cell r="F1439">
            <v>2.3207</v>
          </cell>
          <cell r="G1439">
            <v>2.3214999999999999</v>
          </cell>
        </row>
        <row r="1440">
          <cell r="A1440">
            <v>37253</v>
          </cell>
          <cell r="B1440">
            <v>0.19020000000000001</v>
          </cell>
          <cell r="C1440">
            <v>2.0735896350008165E-2</v>
          </cell>
          <cell r="D1440">
            <v>2.7544650976882008</v>
          </cell>
          <cell r="E1440">
            <v>1250</v>
          </cell>
          <cell r="F1440">
            <v>2.3195999999999999</v>
          </cell>
          <cell r="G1440">
            <v>2.3203999999999998</v>
          </cell>
        </row>
        <row r="1441">
          <cell r="A1441">
            <v>37256</v>
          </cell>
          <cell r="B1441">
            <v>0.19020000000000001</v>
          </cell>
          <cell r="C1441">
            <v>2.0735896350008165E-2</v>
          </cell>
          <cell r="D1441">
            <v>2.7563689744470468</v>
          </cell>
          <cell r="E1441">
            <v>1251</v>
          </cell>
          <cell r="F1441">
            <v>2.3195999999999999</v>
          </cell>
          <cell r="G1441">
            <v>2.3203999999999998</v>
          </cell>
        </row>
        <row r="1442">
          <cell r="A1442">
            <v>37258</v>
          </cell>
          <cell r="B1442">
            <v>0.19020000000000001</v>
          </cell>
          <cell r="C1442">
            <v>2.0735896350008165E-2</v>
          </cell>
          <cell r="D1442">
            <v>2.7582741671589304</v>
          </cell>
          <cell r="E1442">
            <v>1252</v>
          </cell>
          <cell r="F1442">
            <v>2.3058000000000001</v>
          </cell>
          <cell r="G1442">
            <v>2.3066</v>
          </cell>
        </row>
        <row r="1443">
          <cell r="A1443">
            <v>37259</v>
          </cell>
          <cell r="B1443">
            <v>0.19020000000000001</v>
          </cell>
          <cell r="C1443">
            <v>2.0735896350008165E-2</v>
          </cell>
          <cell r="D1443">
            <v>2.7601806767334343</v>
          </cell>
          <cell r="E1443">
            <v>1253</v>
          </cell>
          <cell r="F1443">
            <v>2.2924000000000002</v>
          </cell>
          <cell r="G1443">
            <v>2.2932000000000001</v>
          </cell>
        </row>
        <row r="1444">
          <cell r="A1444">
            <v>37260</v>
          </cell>
          <cell r="B1444">
            <v>0.1903</v>
          </cell>
          <cell r="C1444">
            <v>2.0745905165324707E-2</v>
          </cell>
          <cell r="D1444">
            <v>2.762088504080769</v>
          </cell>
          <cell r="E1444">
            <v>1254</v>
          </cell>
          <cell r="F1444">
            <v>2.3092999999999999</v>
          </cell>
          <cell r="G1444">
            <v>2.3100999999999998</v>
          </cell>
        </row>
        <row r="1445">
          <cell r="A1445">
            <v>37263</v>
          </cell>
          <cell r="B1445">
            <v>0.1903</v>
          </cell>
          <cell r="C1445">
            <v>2.0745905165324707E-2</v>
          </cell>
          <cell r="D1445">
            <v>2.7639985716195654</v>
          </cell>
          <cell r="E1445">
            <v>1255</v>
          </cell>
          <cell r="F1445">
            <v>2.3420000000000001</v>
          </cell>
          <cell r="G1445">
            <v>2.3428</v>
          </cell>
        </row>
        <row r="1446">
          <cell r="A1446">
            <v>37264</v>
          </cell>
          <cell r="B1446">
            <v>0.19020000000000001</v>
          </cell>
          <cell r="C1446">
            <v>2.0735896350008165E-2</v>
          </cell>
          <cell r="D1446">
            <v>2.7659099600276957</v>
          </cell>
          <cell r="E1446">
            <v>1256</v>
          </cell>
          <cell r="F1446">
            <v>2.3445999999999998</v>
          </cell>
          <cell r="G1446">
            <v>2.3453999999999997</v>
          </cell>
        </row>
        <row r="1447">
          <cell r="A1447">
            <v>37265</v>
          </cell>
          <cell r="B1447">
            <v>0.1903</v>
          </cell>
          <cell r="C1447">
            <v>2.0745905165324707E-2</v>
          </cell>
          <cell r="D1447">
            <v>2.7678217474358489</v>
          </cell>
          <cell r="E1447">
            <v>1257</v>
          </cell>
          <cell r="F1447">
            <v>2.3786</v>
          </cell>
          <cell r="G1447">
            <v>2.3794</v>
          </cell>
        </row>
        <row r="1448">
          <cell r="A1448">
            <v>37266</v>
          </cell>
          <cell r="B1448">
            <v>0.1903</v>
          </cell>
          <cell r="C1448">
            <v>2.0745905165324707E-2</v>
          </cell>
          <cell r="D1448">
            <v>2.7697357796854098</v>
          </cell>
          <cell r="E1448">
            <v>1258</v>
          </cell>
          <cell r="F1448">
            <v>2.3887999999999998</v>
          </cell>
          <cell r="G1448">
            <v>2.3895999999999997</v>
          </cell>
        </row>
        <row r="1449">
          <cell r="A1449">
            <v>37267</v>
          </cell>
          <cell r="B1449">
            <v>0.19020000000000001</v>
          </cell>
          <cell r="C1449">
            <v>2.0735896350008165E-2</v>
          </cell>
          <cell r="D1449">
            <v>2.7716511355460218</v>
          </cell>
          <cell r="E1449">
            <v>1259</v>
          </cell>
          <cell r="F1449">
            <v>2.4159999999999999</v>
          </cell>
          <cell r="G1449">
            <v>2.4167999999999998</v>
          </cell>
        </row>
        <row r="1450">
          <cell r="A1450">
            <v>37270</v>
          </cell>
          <cell r="B1450">
            <v>0.19020000000000001</v>
          </cell>
          <cell r="C1450">
            <v>2.0735896350008165E-2</v>
          </cell>
          <cell r="D1450">
            <v>2.7735668912348572</v>
          </cell>
          <cell r="E1450">
            <v>1260</v>
          </cell>
          <cell r="F1450">
            <v>2.4064000000000001</v>
          </cell>
          <cell r="G1450">
            <v>2.4072</v>
          </cell>
        </row>
        <row r="1451">
          <cell r="A1451">
            <v>37271</v>
          </cell>
          <cell r="B1451">
            <v>0.19020000000000001</v>
          </cell>
          <cell r="C1451">
            <v>2.0735896350008165E-2</v>
          </cell>
          <cell r="D1451">
            <v>2.775483971087406</v>
          </cell>
          <cell r="E1451">
            <v>1261</v>
          </cell>
          <cell r="F1451">
            <v>2.3696999999999999</v>
          </cell>
          <cell r="G1451">
            <v>2.3704999999999998</v>
          </cell>
        </row>
        <row r="1452">
          <cell r="A1452">
            <v>37272</v>
          </cell>
          <cell r="B1452">
            <v>0.19020000000000001</v>
          </cell>
          <cell r="C1452">
            <v>2.0735896350008165E-2</v>
          </cell>
          <cell r="D1452">
            <v>2.7774023760189253</v>
          </cell>
          <cell r="E1452">
            <v>1262</v>
          </cell>
          <cell r="F1452">
            <v>2.3858999999999999</v>
          </cell>
          <cell r="G1452">
            <v>2.3866999999999998</v>
          </cell>
        </row>
        <row r="1453">
          <cell r="A1453">
            <v>37273</v>
          </cell>
          <cell r="B1453">
            <v>0.19020000000000001</v>
          </cell>
          <cell r="C1453">
            <v>2.0735896350008165E-2</v>
          </cell>
          <cell r="D1453">
            <v>2.7793221069453051</v>
          </cell>
          <cell r="E1453">
            <v>1263</v>
          </cell>
          <cell r="F1453">
            <v>2.3633000000000002</v>
          </cell>
          <cell r="G1453">
            <v>2.3641000000000001</v>
          </cell>
        </row>
        <row r="1454">
          <cell r="A1454">
            <v>37274</v>
          </cell>
          <cell r="B1454">
            <v>0.19020000000000001</v>
          </cell>
          <cell r="C1454">
            <v>2.0735896350008165E-2</v>
          </cell>
          <cell r="D1454">
            <v>2.7812431647830684</v>
          </cell>
          <cell r="E1454">
            <v>1264</v>
          </cell>
          <cell r="F1454">
            <v>2.3744000000000001</v>
          </cell>
          <cell r="G1454">
            <v>2.3752</v>
          </cell>
        </row>
        <row r="1455">
          <cell r="A1455">
            <v>37277</v>
          </cell>
          <cell r="B1455">
            <v>0.1903</v>
          </cell>
          <cell r="C1455">
            <v>2.0745905165324707E-2</v>
          </cell>
          <cell r="D1455">
            <v>2.7831655504493722</v>
          </cell>
          <cell r="E1455">
            <v>1265</v>
          </cell>
          <cell r="F1455">
            <v>2.3734000000000002</v>
          </cell>
          <cell r="G1455">
            <v>2.3742000000000001</v>
          </cell>
        </row>
        <row r="1456">
          <cell r="A1456">
            <v>37278</v>
          </cell>
          <cell r="B1456">
            <v>0.19020000000000001</v>
          </cell>
          <cell r="C1456">
            <v>2.0735896350008165E-2</v>
          </cell>
          <cell r="D1456">
            <v>2.7850901934016727</v>
          </cell>
          <cell r="E1456">
            <v>1266</v>
          </cell>
          <cell r="F1456">
            <v>2.3658999999999999</v>
          </cell>
          <cell r="G1456">
            <v>2.3666999999999998</v>
          </cell>
        </row>
        <row r="1457">
          <cell r="A1457">
            <v>37279</v>
          </cell>
          <cell r="B1457">
            <v>0.19009999999999999</v>
          </cell>
          <cell r="C1457">
            <v>2.0725886697061657E-2</v>
          </cell>
          <cell r="D1457">
            <v>2.7870152381208659</v>
          </cell>
          <cell r="E1457">
            <v>1267</v>
          </cell>
          <cell r="F1457">
            <v>2.3795999999999999</v>
          </cell>
          <cell r="G1457">
            <v>2.3803999999999998</v>
          </cell>
        </row>
        <row r="1458">
          <cell r="A1458">
            <v>37280</v>
          </cell>
          <cell r="B1458">
            <v>0.19020000000000001</v>
          </cell>
          <cell r="C1458">
            <v>2.0735896350008165E-2</v>
          </cell>
          <cell r="D1458">
            <v>2.7889406835224753</v>
          </cell>
          <cell r="E1458">
            <v>1268</v>
          </cell>
          <cell r="F1458">
            <v>2.3973</v>
          </cell>
          <cell r="G1458">
            <v>2.3980999999999999</v>
          </cell>
        </row>
        <row r="1459">
          <cell r="A1459">
            <v>37281</v>
          </cell>
          <cell r="B1459">
            <v>0.19020000000000001</v>
          </cell>
          <cell r="C1459">
            <v>2.0735896350008165E-2</v>
          </cell>
          <cell r="D1459">
            <v>2.7908683896871369</v>
          </cell>
          <cell r="E1459">
            <v>1269</v>
          </cell>
          <cell r="F1459">
            <v>2.4037999999999999</v>
          </cell>
          <cell r="G1459">
            <v>2.4045999999999998</v>
          </cell>
        </row>
        <row r="1460">
          <cell r="A1460">
            <v>37284</v>
          </cell>
          <cell r="B1460">
            <v>0.19020000000000001</v>
          </cell>
          <cell r="C1460">
            <v>2.0735896350008165E-2</v>
          </cell>
          <cell r="D1460">
            <v>2.7927974282756391</v>
          </cell>
          <cell r="E1460">
            <v>1270</v>
          </cell>
          <cell r="F1460">
            <v>2.4220000000000002</v>
          </cell>
          <cell r="G1460">
            <v>2.4228000000000001</v>
          </cell>
        </row>
        <row r="1461">
          <cell r="A1461">
            <v>37285</v>
          </cell>
          <cell r="B1461">
            <v>0.19020000000000001</v>
          </cell>
          <cell r="C1461">
            <v>2.0735896350008165E-2</v>
          </cell>
          <cell r="D1461">
            <v>2.7947278002089488</v>
          </cell>
          <cell r="E1461">
            <v>1271</v>
          </cell>
          <cell r="F1461">
            <v>2.4226000000000001</v>
          </cell>
          <cell r="G1461">
            <v>2.4234</v>
          </cell>
        </row>
        <row r="1462">
          <cell r="A1462">
            <v>37286</v>
          </cell>
          <cell r="B1462">
            <v>0.19020000000000001</v>
          </cell>
          <cell r="C1462">
            <v>2.0735896350008165E-2</v>
          </cell>
          <cell r="D1462">
            <v>2.7966595064086697</v>
          </cell>
          <cell r="E1462">
            <v>1272</v>
          </cell>
          <cell r="F1462">
            <v>2.4376000000000002</v>
          </cell>
          <cell r="G1462">
            <v>2.4384000000000001</v>
          </cell>
        </row>
        <row r="1463">
          <cell r="A1463">
            <v>37287</v>
          </cell>
          <cell r="B1463">
            <v>0.1903</v>
          </cell>
          <cell r="C1463">
            <v>2.0745905165324707E-2</v>
          </cell>
          <cell r="D1463">
            <v>2.7985925477970417</v>
          </cell>
          <cell r="E1463">
            <v>1273</v>
          </cell>
          <cell r="F1463">
            <v>2.4175</v>
          </cell>
          <cell r="G1463">
            <v>2.4182999999999999</v>
          </cell>
        </row>
        <row r="1464">
          <cell r="A1464">
            <v>37288</v>
          </cell>
          <cell r="B1464">
            <v>0.19040000000000001</v>
          </cell>
          <cell r="C1464">
            <v>2.0755913143144511E-2</v>
          </cell>
          <cell r="D1464">
            <v>2.8005278589834743</v>
          </cell>
          <cell r="E1464">
            <v>1274</v>
          </cell>
          <cell r="F1464">
            <v>2.4152999999999998</v>
          </cell>
          <cell r="G1464">
            <v>2.4160999999999997</v>
          </cell>
        </row>
        <row r="1465">
          <cell r="A1465">
            <v>37291</v>
          </cell>
          <cell r="B1465">
            <v>0.19040000000000001</v>
          </cell>
          <cell r="C1465">
            <v>2.0755913143144511E-2</v>
          </cell>
          <cell r="D1465">
            <v>2.8024654427500084</v>
          </cell>
          <cell r="E1465">
            <v>1275</v>
          </cell>
          <cell r="F1465">
            <v>2.4220000000000002</v>
          </cell>
          <cell r="G1465">
            <v>2.4228000000000001</v>
          </cell>
        </row>
        <row r="1466">
          <cell r="A1466">
            <v>37292</v>
          </cell>
          <cell r="B1466">
            <v>0.19040000000000001</v>
          </cell>
          <cell r="C1466">
            <v>2.0755913143144511E-2</v>
          </cell>
          <cell r="D1466">
            <v>2.8044043670605547</v>
          </cell>
          <cell r="E1466">
            <v>1276</v>
          </cell>
          <cell r="F1466">
            <v>2.4205999999999999</v>
          </cell>
          <cell r="G1466">
            <v>2.4213999999999998</v>
          </cell>
        </row>
        <row r="1467">
          <cell r="A1467">
            <v>37293</v>
          </cell>
          <cell r="B1467">
            <v>0.19040000000000001</v>
          </cell>
          <cell r="C1467">
            <v>2.0755913143144511E-2</v>
          </cell>
          <cell r="D1467">
            <v>2.806344632842587</v>
          </cell>
          <cell r="E1467">
            <v>1277</v>
          </cell>
          <cell r="F1467">
            <v>2.4198</v>
          </cell>
          <cell r="G1467">
            <v>2.4205999999999999</v>
          </cell>
        </row>
        <row r="1468">
          <cell r="A1468">
            <v>37294</v>
          </cell>
          <cell r="B1468">
            <v>0.19040000000000001</v>
          </cell>
          <cell r="C1468">
            <v>2.0755913143144511E-2</v>
          </cell>
          <cell r="D1468">
            <v>2.8082862410242204</v>
          </cell>
          <cell r="E1468">
            <v>1278</v>
          </cell>
          <cell r="F1468">
            <v>2.4510000000000001</v>
          </cell>
          <cell r="G1468">
            <v>2.4518</v>
          </cell>
        </row>
        <row r="1469">
          <cell r="A1469">
            <v>37295</v>
          </cell>
          <cell r="B1469">
            <v>0.19040000000000001</v>
          </cell>
          <cell r="C1469">
            <v>2.0755913143144511E-2</v>
          </cell>
          <cell r="D1469">
            <v>2.8102291925342131</v>
          </cell>
          <cell r="E1469">
            <v>1279</v>
          </cell>
          <cell r="F1469">
            <v>2.4683000000000002</v>
          </cell>
          <cell r="G1469">
            <v>2.4691000000000001</v>
          </cell>
        </row>
        <row r="1470">
          <cell r="A1470">
            <v>37300</v>
          </cell>
          <cell r="B1470">
            <v>0.19040000000000001</v>
          </cell>
          <cell r="C1470">
            <v>2.0755913143144511E-2</v>
          </cell>
          <cell r="D1470">
            <v>2.8121734883019656</v>
          </cell>
          <cell r="E1470">
            <v>1280</v>
          </cell>
          <cell r="F1470">
            <v>2.4224000000000001</v>
          </cell>
          <cell r="G1470">
            <v>2.4232</v>
          </cell>
        </row>
        <row r="1471">
          <cell r="A1471">
            <v>37301</v>
          </cell>
          <cell r="B1471">
            <v>0.19040000000000001</v>
          </cell>
          <cell r="C1471">
            <v>2.0755913143144511E-2</v>
          </cell>
          <cell r="D1471">
            <v>2.8141191292575205</v>
          </cell>
          <cell r="E1471">
            <v>1281</v>
          </cell>
          <cell r="F1471">
            <v>2.4241000000000001</v>
          </cell>
          <cell r="G1471">
            <v>2.4249000000000001</v>
          </cell>
        </row>
        <row r="1472">
          <cell r="A1472">
            <v>37302</v>
          </cell>
          <cell r="B1472">
            <v>0.19040000000000001</v>
          </cell>
          <cell r="C1472">
            <v>2.0755913143144511E-2</v>
          </cell>
          <cell r="D1472">
            <v>2.816066116331565</v>
          </cell>
          <cell r="E1472">
            <v>1282</v>
          </cell>
          <cell r="F1472">
            <v>2.4371999999999998</v>
          </cell>
          <cell r="G1472">
            <v>2.4379999999999997</v>
          </cell>
        </row>
        <row r="1473">
          <cell r="A1473">
            <v>37305</v>
          </cell>
          <cell r="B1473">
            <v>0.19040000000000001</v>
          </cell>
          <cell r="C1473">
            <v>2.0755913143144511E-2</v>
          </cell>
          <cell r="D1473">
            <v>2.8180144504554292</v>
          </cell>
          <cell r="E1473">
            <v>1283</v>
          </cell>
          <cell r="F1473">
            <v>2.4276</v>
          </cell>
          <cell r="G1473">
            <v>2.4283999999999999</v>
          </cell>
        </row>
        <row r="1474">
          <cell r="A1474">
            <v>37306</v>
          </cell>
          <cell r="B1474">
            <v>0.1903</v>
          </cell>
          <cell r="C1474">
            <v>2.0745905165324707E-2</v>
          </cell>
          <cell r="D1474">
            <v>2.8199641325610885</v>
          </cell>
          <cell r="E1474">
            <v>1284</v>
          </cell>
          <cell r="F1474">
            <v>2.4281999999999999</v>
          </cell>
          <cell r="G1474">
            <v>2.4289999999999998</v>
          </cell>
        </row>
        <row r="1475">
          <cell r="A1475">
            <v>37307</v>
          </cell>
          <cell r="B1475">
            <v>0.19020000000000001</v>
          </cell>
          <cell r="C1475">
            <v>2.0735896350008165E-2</v>
          </cell>
          <cell r="D1475">
            <v>2.8219142228432128</v>
          </cell>
          <cell r="E1475">
            <v>1285</v>
          </cell>
          <cell r="F1475">
            <v>2.4276</v>
          </cell>
          <cell r="G1475">
            <v>2.4283999999999999</v>
          </cell>
        </row>
        <row r="1476">
          <cell r="A1476">
            <v>37308</v>
          </cell>
          <cell r="B1476">
            <v>0.18779999999999999</v>
          </cell>
          <cell r="C1476">
            <v>2.0495433168801203E-2</v>
          </cell>
          <cell r="D1476">
            <v>2.823864720204329</v>
          </cell>
          <cell r="E1476">
            <v>1286</v>
          </cell>
          <cell r="F1476">
            <v>2.4232999999999998</v>
          </cell>
          <cell r="G1476">
            <v>2.4240999999999997</v>
          </cell>
        </row>
        <row r="1477">
          <cell r="A1477">
            <v>37309</v>
          </cell>
          <cell r="B1477">
            <v>0.18779999999999999</v>
          </cell>
          <cell r="C1477">
            <v>2.0495433168801203E-2</v>
          </cell>
          <cell r="D1477">
            <v>2.8257939312260185</v>
          </cell>
          <cell r="E1477">
            <v>1287</v>
          </cell>
          <cell r="F1477">
            <v>2.4264999999999999</v>
          </cell>
          <cell r="G1477">
            <v>2.4272999999999998</v>
          </cell>
        </row>
        <row r="1478">
          <cell r="A1478">
            <v>37312</v>
          </cell>
          <cell r="B1478">
            <v>0.18790000000000001</v>
          </cell>
          <cell r="C1478">
            <v>2.0505462126172436E-2</v>
          </cell>
          <cell r="D1478">
            <v>2.8277244602482265</v>
          </cell>
          <cell r="E1478">
            <v>1288</v>
          </cell>
          <cell r="F1478">
            <v>2.4054000000000002</v>
          </cell>
          <cell r="G1478">
            <v>2.4062000000000001</v>
          </cell>
        </row>
        <row r="1479">
          <cell r="A1479">
            <v>37313</v>
          </cell>
          <cell r="B1479">
            <v>0.18779999999999999</v>
          </cell>
          <cell r="C1479">
            <v>2.0495433168801203E-2</v>
          </cell>
          <cell r="D1479">
            <v>2.8296572534756557</v>
          </cell>
          <cell r="E1479">
            <v>1289</v>
          </cell>
          <cell r="F1479">
            <v>2.3938999999999999</v>
          </cell>
          <cell r="G1479">
            <v>2.3946999999999998</v>
          </cell>
        </row>
        <row r="1480">
          <cell r="A1480">
            <v>37314</v>
          </cell>
          <cell r="B1480">
            <v>0.188</v>
          </cell>
          <cell r="C1480">
            <v>2.051549024266297E-2</v>
          </cell>
          <cell r="D1480">
            <v>2.8315904218466299</v>
          </cell>
          <cell r="E1480">
            <v>1290</v>
          </cell>
          <cell r="F1480">
            <v>2.3818999999999999</v>
          </cell>
          <cell r="G1480">
            <v>2.3826999999999998</v>
          </cell>
        </row>
        <row r="1481">
          <cell r="A1481">
            <v>37315</v>
          </cell>
          <cell r="B1481">
            <v>0.18790000000000001</v>
          </cell>
          <cell r="C1481">
            <v>2.0505462126172436E-2</v>
          </cell>
          <cell r="D1481">
            <v>2.8335268040356505</v>
          </cell>
          <cell r="E1481">
            <v>1291</v>
          </cell>
          <cell r="F1481">
            <v>2.3473999999999999</v>
          </cell>
          <cell r="G1481">
            <v>2.3481999999999998</v>
          </cell>
        </row>
        <row r="1482">
          <cell r="A1482">
            <v>37316</v>
          </cell>
          <cell r="B1482">
            <v>0.18790000000000001</v>
          </cell>
          <cell r="C1482">
            <v>2.0505462126172436E-2</v>
          </cell>
          <cell r="D1482">
            <v>2.8354635632544389</v>
          </cell>
          <cell r="E1482">
            <v>1292</v>
          </cell>
          <cell r="F1482">
            <v>2.3588</v>
          </cell>
          <cell r="G1482">
            <v>2.3595999999999999</v>
          </cell>
        </row>
        <row r="1483">
          <cell r="A1483">
            <v>37319</v>
          </cell>
          <cell r="B1483">
            <v>0.18790000000000001</v>
          </cell>
          <cell r="C1483">
            <v>2.0505462126172436E-2</v>
          </cell>
          <cell r="D1483">
            <v>2.8374016462779874</v>
          </cell>
          <cell r="E1483">
            <v>1293</v>
          </cell>
          <cell r="F1483">
            <v>2.3424</v>
          </cell>
          <cell r="G1483">
            <v>2.3431999999999999</v>
          </cell>
        </row>
        <row r="1484">
          <cell r="A1484">
            <v>37320</v>
          </cell>
          <cell r="B1484">
            <v>0.18790000000000001</v>
          </cell>
          <cell r="C1484">
            <v>2.0505462126172436E-2</v>
          </cell>
          <cell r="D1484">
            <v>2.839341054011137</v>
          </cell>
          <cell r="E1484">
            <v>1294</v>
          </cell>
          <cell r="F1484">
            <v>2.3243</v>
          </cell>
          <cell r="G1484">
            <v>2.3250999999999999</v>
          </cell>
        </row>
        <row r="1485">
          <cell r="A1485">
            <v>37321</v>
          </cell>
          <cell r="B1485">
            <v>0.18790000000000001</v>
          </cell>
          <cell r="C1485">
            <v>2.0505462126172436E-2</v>
          </cell>
          <cell r="D1485">
            <v>2.8412817873593474</v>
          </cell>
          <cell r="E1485">
            <v>1295</v>
          </cell>
          <cell r="F1485">
            <v>2.3512</v>
          </cell>
          <cell r="G1485">
            <v>2.3519999999999999</v>
          </cell>
        </row>
        <row r="1486">
          <cell r="A1486">
            <v>37322</v>
          </cell>
          <cell r="B1486">
            <v>0.18790000000000001</v>
          </cell>
          <cell r="C1486">
            <v>2.0505462126172436E-2</v>
          </cell>
          <cell r="D1486">
            <v>2.8432238472286966</v>
          </cell>
          <cell r="E1486">
            <v>1296</v>
          </cell>
          <cell r="F1486">
            <v>2.3654999999999999</v>
          </cell>
          <cell r="G1486">
            <v>2.3662999999999998</v>
          </cell>
        </row>
        <row r="1487">
          <cell r="A1487">
            <v>37323</v>
          </cell>
          <cell r="B1487">
            <v>0.18790000000000001</v>
          </cell>
          <cell r="C1487">
            <v>2.0505462126172436E-2</v>
          </cell>
          <cell r="D1487">
            <v>2.8451672345258827</v>
          </cell>
          <cell r="E1487">
            <v>1297</v>
          </cell>
          <cell r="F1487">
            <v>2.3574000000000002</v>
          </cell>
          <cell r="G1487">
            <v>2.3582000000000001</v>
          </cell>
        </row>
        <row r="1488">
          <cell r="A1488">
            <v>37326</v>
          </cell>
          <cell r="B1488">
            <v>0.18790000000000001</v>
          </cell>
          <cell r="C1488">
            <v>2.0505462126172436E-2</v>
          </cell>
          <cell r="D1488">
            <v>2.8471119501582227</v>
          </cell>
          <cell r="E1488">
            <v>1298</v>
          </cell>
          <cell r="F1488">
            <v>2.3479000000000001</v>
          </cell>
          <cell r="G1488">
            <v>2.3487</v>
          </cell>
        </row>
        <row r="1489">
          <cell r="A1489">
            <v>37327</v>
          </cell>
          <cell r="B1489">
            <v>0.18790000000000001</v>
          </cell>
          <cell r="C1489">
            <v>2.0505462126172436E-2</v>
          </cell>
          <cell r="D1489">
            <v>2.8490579950336543</v>
          </cell>
          <cell r="E1489">
            <v>1299</v>
          </cell>
          <cell r="F1489">
            <v>2.3488000000000002</v>
          </cell>
          <cell r="G1489">
            <v>2.3496000000000001</v>
          </cell>
        </row>
        <row r="1490">
          <cell r="A1490">
            <v>37328</v>
          </cell>
          <cell r="B1490">
            <v>0.18790000000000001</v>
          </cell>
          <cell r="C1490">
            <v>2.0505462126172436E-2</v>
          </cell>
          <cell r="D1490">
            <v>2.8510053700607352</v>
          </cell>
          <cell r="E1490">
            <v>1300</v>
          </cell>
          <cell r="F1490">
            <v>2.3359999999999999</v>
          </cell>
          <cell r="G1490">
            <v>2.3367999999999998</v>
          </cell>
        </row>
        <row r="1491">
          <cell r="A1491">
            <v>37329</v>
          </cell>
          <cell r="B1491">
            <v>0.18790000000000001</v>
          </cell>
          <cell r="C1491">
            <v>2.0505462126172436E-2</v>
          </cell>
          <cell r="D1491">
            <v>2.8529540761486452</v>
          </cell>
          <cell r="E1491">
            <v>1301</v>
          </cell>
          <cell r="F1491">
            <v>2.3433000000000002</v>
          </cell>
          <cell r="G1491">
            <v>2.3441000000000001</v>
          </cell>
        </row>
        <row r="1492">
          <cell r="A1492">
            <v>37330</v>
          </cell>
          <cell r="B1492">
            <v>0.18790000000000001</v>
          </cell>
          <cell r="C1492">
            <v>2.0505462126172436E-2</v>
          </cell>
          <cell r="D1492">
            <v>2.8549041142071845</v>
          </cell>
          <cell r="E1492">
            <v>1302</v>
          </cell>
          <cell r="F1492">
            <v>2.3534000000000002</v>
          </cell>
          <cell r="G1492">
            <v>2.3542000000000001</v>
          </cell>
        </row>
        <row r="1493">
          <cell r="A1493">
            <v>37333</v>
          </cell>
          <cell r="B1493">
            <v>0.18790000000000001</v>
          </cell>
          <cell r="C1493">
            <v>2.0505462126172436E-2</v>
          </cell>
          <cell r="D1493">
            <v>2.8568554851467756</v>
          </cell>
          <cell r="E1493">
            <v>1303</v>
          </cell>
          <cell r="F1493">
            <v>2.3397999999999999</v>
          </cell>
          <cell r="G1493">
            <v>2.3405999999999998</v>
          </cell>
        </row>
        <row r="1494">
          <cell r="A1494">
            <v>37334</v>
          </cell>
          <cell r="B1494">
            <v>0.18790000000000001</v>
          </cell>
          <cell r="C1494">
            <v>2.0505462126172436E-2</v>
          </cell>
          <cell r="D1494">
            <v>2.858808189878463</v>
          </cell>
          <cell r="E1494">
            <v>1304</v>
          </cell>
          <cell r="F1494">
            <v>2.3424</v>
          </cell>
          <cell r="G1494">
            <v>2.3431999999999999</v>
          </cell>
        </row>
        <row r="1495">
          <cell r="A1495">
            <v>37335</v>
          </cell>
          <cell r="B1495">
            <v>0.18459999999999999</v>
          </cell>
          <cell r="C1495">
            <v>2.0174061704334445E-2</v>
          </cell>
          <cell r="D1495">
            <v>2.8607622293139143</v>
          </cell>
          <cell r="E1495">
            <v>1305</v>
          </cell>
          <cell r="F1495">
            <v>2.3372000000000002</v>
          </cell>
          <cell r="G1495">
            <v>2.3380000000000001</v>
          </cell>
        </row>
        <row r="1496">
          <cell r="A1496">
            <v>37336</v>
          </cell>
          <cell r="B1496">
            <v>0.18540000000000001</v>
          </cell>
          <cell r="C1496">
            <v>2.0254485561848057E-2</v>
          </cell>
          <cell r="D1496">
            <v>2.8626860024384344</v>
          </cell>
          <cell r="E1496">
            <v>1306</v>
          </cell>
          <cell r="F1496">
            <v>2.3466999999999998</v>
          </cell>
          <cell r="G1496">
            <v>2.3474999999999997</v>
          </cell>
        </row>
        <row r="1497">
          <cell r="A1497">
            <v>37337</v>
          </cell>
          <cell r="B1497">
            <v>0.18540000000000001</v>
          </cell>
          <cell r="C1497">
            <v>2.0254485561848057E-2</v>
          </cell>
          <cell r="D1497">
            <v>2.8646187435152508</v>
          </cell>
          <cell r="E1497">
            <v>1307</v>
          </cell>
          <cell r="F1497">
            <v>2.35</v>
          </cell>
          <cell r="G1497">
            <v>2.3508</v>
          </cell>
        </row>
        <row r="1498">
          <cell r="A1498">
            <v>37340</v>
          </cell>
          <cell r="B1498">
            <v>0.1855</v>
          </cell>
          <cell r="C1498">
            <v>2.0264534742668872E-2</v>
          </cell>
          <cell r="D1498">
            <v>2.866552789481275</v>
          </cell>
          <cell r="E1498">
            <v>1308</v>
          </cell>
          <cell r="F1498">
            <v>2.3633000000000002</v>
          </cell>
          <cell r="G1498">
            <v>2.3641000000000001</v>
          </cell>
        </row>
        <row r="1499">
          <cell r="A1499">
            <v>37341</v>
          </cell>
          <cell r="B1499">
            <v>0.18559999999999999</v>
          </cell>
          <cell r="C1499">
            <v>2.0274583079205044E-2</v>
          </cell>
          <cell r="D1499">
            <v>2.8684891014344127</v>
          </cell>
          <cell r="E1499">
            <v>1309</v>
          </cell>
          <cell r="F1499">
            <v>2.3494000000000002</v>
          </cell>
          <cell r="G1499">
            <v>2.3502000000000001</v>
          </cell>
        </row>
        <row r="1500">
          <cell r="A1500">
            <v>37342</v>
          </cell>
          <cell r="B1500">
            <v>0.18559999999999999</v>
          </cell>
          <cell r="C1500">
            <v>2.0274583079205044E-2</v>
          </cell>
          <cell r="D1500">
            <v>2.8704276821210404</v>
          </cell>
          <cell r="E1500">
            <v>1310</v>
          </cell>
          <cell r="F1500">
            <v>2.3363</v>
          </cell>
          <cell r="G1500">
            <v>2.3371</v>
          </cell>
        </row>
        <row r="1501">
          <cell r="A1501">
            <v>37343</v>
          </cell>
          <cell r="B1501">
            <v>0.1855</v>
          </cell>
          <cell r="C1501">
            <v>2.0264534742668872E-2</v>
          </cell>
          <cell r="D1501">
            <v>2.8723675729381744</v>
          </cell>
          <cell r="E1501">
            <v>1311</v>
          </cell>
          <cell r="F1501">
            <v>2.3228</v>
          </cell>
          <cell r="G1501">
            <v>2.3235999999999999</v>
          </cell>
        </row>
        <row r="1502">
          <cell r="A1502">
            <v>37347</v>
          </cell>
          <cell r="B1502">
            <v>0.1852</v>
          </cell>
          <cell r="C1502">
            <v>2.0234384666819594E-2</v>
          </cell>
          <cell r="D1502">
            <v>2.8743078126873582</v>
          </cell>
          <cell r="E1502">
            <v>1312</v>
          </cell>
          <cell r="F1502">
            <v>2.3212000000000002</v>
          </cell>
          <cell r="G1502">
            <v>2.3220000000000001</v>
          </cell>
        </row>
        <row r="1503">
          <cell r="A1503">
            <v>37348</v>
          </cell>
          <cell r="B1503">
            <v>0.18459999999999999</v>
          </cell>
          <cell r="C1503">
            <v>2.0174061704334445E-2</v>
          </cell>
          <cell r="D1503">
            <v>2.8762464743517837</v>
          </cell>
          <cell r="E1503">
            <v>1313</v>
          </cell>
          <cell r="F1503">
            <v>2.3014000000000001</v>
          </cell>
          <cell r="G1503">
            <v>2.3022</v>
          </cell>
        </row>
        <row r="1504">
          <cell r="A1504">
            <v>37349</v>
          </cell>
          <cell r="B1504">
            <v>0.1842</v>
          </cell>
          <cell r="C1504">
            <v>2.0133829486790322E-2</v>
          </cell>
          <cell r="D1504">
            <v>2.8781806601467985</v>
          </cell>
          <cell r="E1504">
            <v>1314</v>
          </cell>
          <cell r="F1504">
            <v>2.2968999999999999</v>
          </cell>
          <cell r="G1504">
            <v>2.2976999999999999</v>
          </cell>
        </row>
        <row r="1505">
          <cell r="A1505">
            <v>37350</v>
          </cell>
          <cell r="B1505">
            <v>0.18410000000000001</v>
          </cell>
          <cell r="C1505">
            <v>2.0123769317439422E-2</v>
          </cell>
          <cell r="D1505">
            <v>2.8801122867682509</v>
          </cell>
          <cell r="E1505">
            <v>1315</v>
          </cell>
          <cell r="F1505">
            <v>2.3109999999999999</v>
          </cell>
          <cell r="G1505">
            <v>2.3117999999999999</v>
          </cell>
        </row>
        <row r="1506">
          <cell r="A1506">
            <v>37351</v>
          </cell>
          <cell r="B1506">
            <v>0.184</v>
          </cell>
          <cell r="C1506">
            <v>2.0113708301825461E-2</v>
          </cell>
          <cell r="D1506">
            <v>2.8820442439438256</v>
          </cell>
          <cell r="E1506">
            <v>1316</v>
          </cell>
          <cell r="F1506">
            <v>2.2915999999999999</v>
          </cell>
          <cell r="G1506">
            <v>2.2923999999999998</v>
          </cell>
        </row>
        <row r="1507">
          <cell r="A1507">
            <v>37354</v>
          </cell>
          <cell r="B1507">
            <v>0.18390000000000001</v>
          </cell>
          <cell r="C1507">
            <v>2.0103646439801892E-2</v>
          </cell>
          <cell r="D1507">
            <v>2.8839765305183471</v>
          </cell>
          <cell r="E1507">
            <v>1317</v>
          </cell>
          <cell r="F1507">
            <v>2.2898999999999998</v>
          </cell>
          <cell r="G1507">
            <v>2.2906999999999997</v>
          </cell>
        </row>
        <row r="1508">
          <cell r="A1508">
            <v>37355</v>
          </cell>
          <cell r="B1508">
            <v>0.18390000000000001</v>
          </cell>
          <cell r="C1508">
            <v>2.0103646439801892E-2</v>
          </cell>
          <cell r="D1508">
            <v>2.8859091453353547</v>
          </cell>
          <cell r="E1508">
            <v>1318</v>
          </cell>
          <cell r="F1508">
            <v>2.2833999999999999</v>
          </cell>
          <cell r="G1508">
            <v>2.2841999999999998</v>
          </cell>
        </row>
        <row r="1509">
          <cell r="A1509">
            <v>37356</v>
          </cell>
          <cell r="B1509">
            <v>0.18390000000000001</v>
          </cell>
          <cell r="C1509">
            <v>2.0103646439801892E-2</v>
          </cell>
          <cell r="D1509">
            <v>2.8878430552391952</v>
          </cell>
          <cell r="E1509">
            <v>1319</v>
          </cell>
          <cell r="F1509">
            <v>2.2719999999999998</v>
          </cell>
          <cell r="G1509">
            <v>2.2727999999999997</v>
          </cell>
        </row>
        <row r="1510">
          <cell r="A1510">
            <v>37357</v>
          </cell>
          <cell r="B1510">
            <v>0.18390000000000001</v>
          </cell>
          <cell r="C1510">
            <v>2.0103646439801892E-2</v>
          </cell>
          <cell r="D1510">
            <v>2.8897782610977338</v>
          </cell>
          <cell r="E1510">
            <v>1320</v>
          </cell>
          <cell r="F1510">
            <v>2.2700999999999998</v>
          </cell>
          <cell r="G1510">
            <v>2.2708999999999997</v>
          </cell>
        </row>
        <row r="1511">
          <cell r="A1511">
            <v>37358</v>
          </cell>
          <cell r="B1511">
            <v>0.18390000000000001</v>
          </cell>
          <cell r="C1511">
            <v>2.0103646439801892E-2</v>
          </cell>
          <cell r="D1511">
            <v>2.8917147637794183</v>
          </cell>
          <cell r="E1511">
            <v>1321</v>
          </cell>
          <cell r="F1511">
            <v>2.298</v>
          </cell>
          <cell r="G1511">
            <v>2.2988</v>
          </cell>
        </row>
        <row r="1512">
          <cell r="A1512">
            <v>37361</v>
          </cell>
          <cell r="B1512">
            <v>0.18390000000000001</v>
          </cell>
          <cell r="C1512">
            <v>2.0103646439801892E-2</v>
          </cell>
          <cell r="D1512">
            <v>2.8936525641532773</v>
          </cell>
          <cell r="E1512">
            <v>1322</v>
          </cell>
          <cell r="F1512">
            <v>2.3172000000000001</v>
          </cell>
          <cell r="G1512">
            <v>2.3180000000000001</v>
          </cell>
        </row>
        <row r="1513">
          <cell r="A1513">
            <v>37362</v>
          </cell>
          <cell r="B1513">
            <v>0.18390000000000001</v>
          </cell>
          <cell r="C1513">
            <v>2.0103646439801892E-2</v>
          </cell>
          <cell r="D1513">
            <v>2.8955916630889229</v>
          </cell>
          <cell r="E1513">
            <v>1323</v>
          </cell>
          <cell r="F1513">
            <v>2.3163999999999998</v>
          </cell>
          <cell r="G1513">
            <v>2.3171999999999997</v>
          </cell>
        </row>
        <row r="1514">
          <cell r="A1514">
            <v>37363</v>
          </cell>
          <cell r="B1514">
            <v>0.18340000000000001</v>
          </cell>
          <cell r="C1514">
            <v>2.0053324428503938E-2</v>
          </cell>
          <cell r="D1514">
            <v>2.8975320614565487</v>
          </cell>
          <cell r="E1514">
            <v>1324</v>
          </cell>
          <cell r="F1514">
            <v>2.3157000000000001</v>
          </cell>
          <cell r="G1514">
            <v>2.3165</v>
          </cell>
        </row>
        <row r="1515">
          <cell r="A1515">
            <v>37364</v>
          </cell>
          <cell r="B1515">
            <v>0.18379999999999999</v>
          </cell>
          <cell r="C1515">
            <v>2.0093583731222164E-2</v>
          </cell>
          <cell r="D1515">
            <v>2.8994688998055613</v>
          </cell>
          <cell r="E1515">
            <v>1325</v>
          </cell>
          <cell r="F1515">
            <v>2.3319000000000001</v>
          </cell>
          <cell r="G1515">
            <v>2.3327</v>
          </cell>
        </row>
        <row r="1516">
          <cell r="A1516">
            <v>37365</v>
          </cell>
          <cell r="B1516">
            <v>0.18390000000000001</v>
          </cell>
          <cell r="C1516">
            <v>2.0103646439801892E-2</v>
          </cell>
          <cell r="D1516">
            <v>2.9014109238427053</v>
          </cell>
          <cell r="E1516">
            <v>1326</v>
          </cell>
          <cell r="F1516">
            <v>2.3260999999999998</v>
          </cell>
          <cell r="G1516">
            <v>2.3268999999999997</v>
          </cell>
        </row>
        <row r="1517">
          <cell r="A1517">
            <v>37368</v>
          </cell>
          <cell r="B1517">
            <v>0.1835</v>
          </cell>
          <cell r="C1517">
            <v>2.0063390524727165E-2</v>
          </cell>
          <cell r="D1517">
            <v>2.9033552218223555</v>
          </cell>
          <cell r="E1517">
            <v>1327</v>
          </cell>
          <cell r="F1517">
            <v>2.3338999999999999</v>
          </cell>
          <cell r="G1517">
            <v>2.3346999999999998</v>
          </cell>
        </row>
        <row r="1518">
          <cell r="A1518">
            <v>37369</v>
          </cell>
          <cell r="B1518">
            <v>0.18340000000000001</v>
          </cell>
          <cell r="C1518">
            <v>2.0053324428503938E-2</v>
          </cell>
          <cell r="D1518">
            <v>2.9052969268106033</v>
          </cell>
          <cell r="E1518">
            <v>1328</v>
          </cell>
          <cell r="F1518">
            <v>2.3479000000000001</v>
          </cell>
          <cell r="G1518">
            <v>2.3487</v>
          </cell>
        </row>
        <row r="1519">
          <cell r="A1519">
            <v>37370</v>
          </cell>
          <cell r="B1519">
            <v>0.18329999999999999</v>
          </cell>
          <cell r="C1519">
            <v>2.0043257485011789E-2</v>
          </cell>
          <cell r="D1519">
            <v>2.907238955538419</v>
          </cell>
          <cell r="E1519">
            <v>1329</v>
          </cell>
          <cell r="F1519">
            <v>2.3559999999999999</v>
          </cell>
          <cell r="G1519">
            <v>2.3567999999999998</v>
          </cell>
        </row>
        <row r="1520">
          <cell r="A1520">
            <v>37371</v>
          </cell>
          <cell r="B1520">
            <v>0.18329999999999999</v>
          </cell>
          <cell r="C1520">
            <v>2.0043257485011789E-2</v>
          </cell>
          <cell r="D1520">
            <v>2.9091813068369627</v>
          </cell>
          <cell r="E1520">
            <v>1330</v>
          </cell>
          <cell r="F1520">
            <v>2.3658000000000001</v>
          </cell>
          <cell r="G1520">
            <v>2.3666</v>
          </cell>
        </row>
        <row r="1521">
          <cell r="A1521">
            <v>37372</v>
          </cell>
          <cell r="B1521">
            <v>0.183</v>
          </cell>
          <cell r="C1521">
            <v>2.0013051569489626E-2</v>
          </cell>
          <cell r="D1521">
            <v>2.9111249558370798</v>
          </cell>
          <cell r="E1521">
            <v>1331</v>
          </cell>
          <cell r="F1521">
            <v>2.355</v>
          </cell>
          <cell r="G1521">
            <v>2.3557999999999999</v>
          </cell>
        </row>
        <row r="1522">
          <cell r="A1522">
            <v>37375</v>
          </cell>
          <cell r="B1522">
            <v>0.1825</v>
          </cell>
          <cell r="C1522">
            <v>1.9962691418240475E-2</v>
          </cell>
          <cell r="D1522">
            <v>2.9130669722992928</v>
          </cell>
          <cell r="E1522">
            <v>1332</v>
          </cell>
          <cell r="F1522">
            <v>2.3681000000000001</v>
          </cell>
          <cell r="G1522">
            <v>2.3689</v>
          </cell>
        </row>
        <row r="1523">
          <cell r="A1523">
            <v>37376</v>
          </cell>
          <cell r="B1523">
            <v>0.1812</v>
          </cell>
          <cell r="C1523">
            <v>1.983165569922507E-2</v>
          </cell>
          <cell r="D1523">
            <v>2.9150053942009153</v>
          </cell>
          <cell r="E1523">
            <v>1333</v>
          </cell>
          <cell r="F1523">
            <v>2.3616999999999999</v>
          </cell>
          <cell r="G1523">
            <v>2.3624999999999998</v>
          </cell>
        </row>
        <row r="1524">
          <cell r="A1524">
            <v>37378</v>
          </cell>
          <cell r="B1524">
            <v>0.1827</v>
          </cell>
          <cell r="C1524">
            <v>1.9982838023404614E-2</v>
          </cell>
          <cell r="D1524">
            <v>2.9169323736455546</v>
          </cell>
          <cell r="E1524">
            <v>1334</v>
          </cell>
          <cell r="F1524">
            <v>2.3761999999999999</v>
          </cell>
          <cell r="G1524">
            <v>2.3769999999999998</v>
          </cell>
        </row>
        <row r="1525">
          <cell r="A1525">
            <v>37379</v>
          </cell>
          <cell r="B1525">
            <v>0.1825</v>
          </cell>
          <cell r="C1525">
            <v>1.9962691418240475E-2</v>
          </cell>
          <cell r="D1525">
            <v>2.9188753265504808</v>
          </cell>
          <cell r="E1525">
            <v>1335</v>
          </cell>
          <cell r="F1525">
            <v>2.4140999999999999</v>
          </cell>
          <cell r="G1525">
            <v>2.4148999999999998</v>
          </cell>
        </row>
        <row r="1526">
          <cell r="A1526">
            <v>37382</v>
          </cell>
          <cell r="B1526">
            <v>0.18210000000000001</v>
          </cell>
          <cell r="C1526">
            <v>1.9922388024098403E-2</v>
          </cell>
          <cell r="D1526">
            <v>2.9208176134648887</v>
          </cell>
          <cell r="E1526">
            <v>1336</v>
          </cell>
          <cell r="F1526">
            <v>2.4319000000000002</v>
          </cell>
          <cell r="G1526">
            <v>2.4327000000000001</v>
          </cell>
        </row>
        <row r="1527">
          <cell r="A1527">
            <v>37383</v>
          </cell>
          <cell r="B1527">
            <v>0.18129999999999999</v>
          </cell>
          <cell r="C1527">
            <v>1.9841740468424796E-2</v>
          </cell>
          <cell r="D1527">
            <v>2.9227572688596575</v>
          </cell>
          <cell r="E1527">
            <v>1337</v>
          </cell>
          <cell r="F1527">
            <v>2.4165999999999999</v>
          </cell>
          <cell r="G1527">
            <v>2.4173999999999998</v>
          </cell>
        </row>
        <row r="1528">
          <cell r="A1528">
            <v>37384</v>
          </cell>
          <cell r="B1528">
            <v>0.1802</v>
          </cell>
          <cell r="C1528">
            <v>1.9730761210334791E-2</v>
          </cell>
          <cell r="D1528">
            <v>2.9246903552323547</v>
          </cell>
          <cell r="E1528">
            <v>1338</v>
          </cell>
          <cell r="F1528">
            <v>2.4333</v>
          </cell>
          <cell r="G1528">
            <v>2.4340999999999999</v>
          </cell>
        </row>
        <row r="1529">
          <cell r="A1529">
            <v>37385</v>
          </cell>
          <cell r="B1529">
            <v>0.18090000000000001</v>
          </cell>
          <cell r="C1529">
            <v>1.9801396288521289E-2</v>
          </cell>
          <cell r="D1529">
            <v>2.9266139007994632</v>
          </cell>
          <cell r="E1529">
            <v>1339</v>
          </cell>
          <cell r="F1529">
            <v>2.4510999999999998</v>
          </cell>
          <cell r="G1529">
            <v>2.4518999999999997</v>
          </cell>
        </row>
        <row r="1530">
          <cell r="A1530">
            <v>37386</v>
          </cell>
          <cell r="B1530">
            <v>0.18190000000000001</v>
          </cell>
          <cell r="C1530">
            <v>1.9902231232822309E-2</v>
          </cell>
          <cell r="D1530">
            <v>2.9285456021872371</v>
          </cell>
          <cell r="E1530">
            <v>1340</v>
          </cell>
          <cell r="F1530">
            <v>2.4830000000000001</v>
          </cell>
          <cell r="G1530">
            <v>2.4838</v>
          </cell>
        </row>
        <row r="1531">
          <cell r="A1531">
            <v>37389</v>
          </cell>
          <cell r="B1531">
            <v>0.18290000000000001</v>
          </cell>
          <cell r="C1531">
            <v>2.0002981235496264E-2</v>
          </cell>
          <cell r="D1531">
            <v>2.9304884219122571</v>
          </cell>
          <cell r="E1531">
            <v>1341</v>
          </cell>
          <cell r="F1531">
            <v>2.4944000000000002</v>
          </cell>
          <cell r="G1531">
            <v>2.4952000000000001</v>
          </cell>
        </row>
        <row r="1532">
          <cell r="A1532">
            <v>37390</v>
          </cell>
          <cell r="B1532">
            <v>0.18340000000000001</v>
          </cell>
          <cell r="C1532">
            <v>2.0053324428503938E-2</v>
          </cell>
          <cell r="D1532">
            <v>2.9324423720760686</v>
          </cell>
          <cell r="E1532">
            <v>1342</v>
          </cell>
          <cell r="F1532">
            <v>2.5146000000000002</v>
          </cell>
          <cell r="G1532">
            <v>2.5154000000000001</v>
          </cell>
        </row>
        <row r="1533">
          <cell r="A1533">
            <v>37391</v>
          </cell>
          <cell r="B1533">
            <v>0.1835</v>
          </cell>
          <cell r="C1533">
            <v>2.0063390524727165E-2</v>
          </cell>
          <cell r="D1533">
            <v>2.9344025460179064</v>
          </cell>
          <cell r="E1533">
            <v>1343</v>
          </cell>
          <cell r="F1533">
            <v>2.5108999999999999</v>
          </cell>
          <cell r="G1533">
            <v>2.5116999999999998</v>
          </cell>
        </row>
        <row r="1534">
          <cell r="A1534">
            <v>37392</v>
          </cell>
          <cell r="B1534">
            <v>0.18329999999999999</v>
          </cell>
          <cell r="C1534">
            <v>2.0043257485011789E-2</v>
          </cell>
          <cell r="D1534">
            <v>2.9363650148258236</v>
          </cell>
          <cell r="E1534">
            <v>1344</v>
          </cell>
          <cell r="F1534">
            <v>2.4790999999999999</v>
          </cell>
          <cell r="G1534">
            <v>2.4798999999999998</v>
          </cell>
        </row>
        <row r="1535">
          <cell r="A1535">
            <v>37393</v>
          </cell>
          <cell r="B1535">
            <v>0.18329999999999999</v>
          </cell>
          <cell r="C1535">
            <v>2.0043257485011789E-2</v>
          </cell>
          <cell r="D1535">
            <v>2.9383268254945616</v>
          </cell>
          <cell r="E1535">
            <v>1345</v>
          </cell>
          <cell r="F1535">
            <v>2.4754999999999998</v>
          </cell>
          <cell r="G1535">
            <v>2.4762999999999997</v>
          </cell>
        </row>
        <row r="1536">
          <cell r="A1536">
            <v>37396</v>
          </cell>
          <cell r="B1536">
            <v>0.18290000000000001</v>
          </cell>
          <cell r="C1536">
            <v>2.0002981235496264E-2</v>
          </cell>
          <cell r="D1536">
            <v>2.9402899468658452</v>
          </cell>
          <cell r="E1536">
            <v>1346</v>
          </cell>
          <cell r="F1536">
            <v>2.4729000000000001</v>
          </cell>
          <cell r="G1536">
            <v>2.4737</v>
          </cell>
        </row>
        <row r="1537">
          <cell r="A1537">
            <v>37397</v>
          </cell>
          <cell r="B1537">
            <v>0.18129999999999999</v>
          </cell>
          <cell r="C1537">
            <v>1.9841740468424796E-2</v>
          </cell>
          <cell r="D1537">
            <v>2.9422504323536476</v>
          </cell>
          <cell r="E1537">
            <v>1347</v>
          </cell>
          <cell r="F1537">
            <v>2.4779</v>
          </cell>
          <cell r="G1537">
            <v>2.4786999999999999</v>
          </cell>
        </row>
        <row r="1538">
          <cell r="A1538">
            <v>37398</v>
          </cell>
          <cell r="B1538">
            <v>0.18149999999999999</v>
          </cell>
          <cell r="C1538">
            <v>1.9861907456131256E-2</v>
          </cell>
          <cell r="D1538">
            <v>2.9441964113360433</v>
          </cell>
          <cell r="E1538">
            <v>1348</v>
          </cell>
          <cell r="F1538">
            <v>2.5007999999999999</v>
          </cell>
          <cell r="G1538">
            <v>2.5015999999999998</v>
          </cell>
        </row>
        <row r="1539">
          <cell r="A1539">
            <v>37399</v>
          </cell>
          <cell r="B1539">
            <v>0.183</v>
          </cell>
          <cell r="C1539">
            <v>2.0013051569489626E-2</v>
          </cell>
          <cell r="D1539">
            <v>2.9461456565578641</v>
          </cell>
          <cell r="E1539">
            <v>1349</v>
          </cell>
          <cell r="F1539">
            <v>2.5287999999999999</v>
          </cell>
          <cell r="G1539">
            <v>2.5295999999999998</v>
          </cell>
        </row>
        <row r="1540">
          <cell r="A1540">
            <v>37400</v>
          </cell>
          <cell r="B1540">
            <v>0.18340000000000001</v>
          </cell>
          <cell r="C1540">
            <v>2.0053324428503938E-2</v>
          </cell>
          <cell r="D1540">
            <v>2.948111035389728</v>
          </cell>
          <cell r="E1540">
            <v>1350</v>
          </cell>
          <cell r="F1540">
            <v>2.5232000000000001</v>
          </cell>
          <cell r="G1540">
            <v>2.524</v>
          </cell>
        </row>
        <row r="1541">
          <cell r="A1541">
            <v>37403</v>
          </cell>
          <cell r="B1541">
            <v>0.18310000000000001</v>
          </cell>
          <cell r="C1541">
            <v>2.0023121055647852E-2</v>
          </cell>
          <cell r="D1541">
            <v>2.9500816829578587</v>
          </cell>
          <cell r="E1541">
            <v>1351</v>
          </cell>
          <cell r="F1541">
            <v>2.5219999999999998</v>
          </cell>
          <cell r="G1541">
            <v>2.5227999999999997</v>
          </cell>
        </row>
        <row r="1542">
          <cell r="A1542">
            <v>37404</v>
          </cell>
          <cell r="B1542">
            <v>0.18240000000000001</v>
          </cell>
          <cell r="C1542">
            <v>1.995261684289984E-2</v>
          </cell>
          <cell r="D1542">
            <v>2.952050677713256</v>
          </cell>
          <cell r="E1542">
            <v>1352</v>
          </cell>
          <cell r="F1542">
            <v>2.524</v>
          </cell>
          <cell r="G1542">
            <v>2.5247999999999999</v>
          </cell>
        </row>
        <row r="1543">
          <cell r="A1543">
            <v>37405</v>
          </cell>
          <cell r="B1543">
            <v>0.18060000000000001</v>
          </cell>
          <cell r="C1543">
            <v>1.9771129220149675E-2</v>
          </cell>
          <cell r="D1543">
            <v>2.9540140489156972</v>
          </cell>
          <cell r="E1543">
            <v>1353</v>
          </cell>
          <cell r="F1543">
            <v>2.5192999999999999</v>
          </cell>
          <cell r="G1543">
            <v>2.5200999999999998</v>
          </cell>
        </row>
        <row r="1544">
          <cell r="A1544">
            <v>37407</v>
          </cell>
          <cell r="B1544">
            <v>0.17730000000000001</v>
          </cell>
          <cell r="C1544">
            <v>1.9437684948635514E-2</v>
          </cell>
          <cell r="D1544">
            <v>2.9559608553650056</v>
          </cell>
          <cell r="E1544">
            <v>1354</v>
          </cell>
          <cell r="F1544">
            <v>2.5211999999999999</v>
          </cell>
          <cell r="G1544">
            <v>2.5219999999999998</v>
          </cell>
        </row>
        <row r="1545">
          <cell r="A1545">
            <v>37410</v>
          </cell>
          <cell r="B1545">
            <v>0.16900000000000001</v>
          </cell>
          <cell r="C1545">
            <v>1.8594889319449859E-2</v>
          </cell>
          <cell r="D1545">
            <v>2.9578760898925749</v>
          </cell>
          <cell r="E1545">
            <v>1355</v>
          </cell>
          <cell r="F1545">
            <v>2.5405000000000002</v>
          </cell>
          <cell r="G1545">
            <v>2.5413000000000001</v>
          </cell>
        </row>
        <row r="1546">
          <cell r="A1546">
            <v>37411</v>
          </cell>
          <cell r="B1546">
            <v>0.13689999999999999</v>
          </cell>
          <cell r="C1546">
            <v>1.5278324865626303E-2</v>
          </cell>
          <cell r="D1546">
            <v>2.9597094691763148</v>
          </cell>
          <cell r="E1546">
            <v>1356</v>
          </cell>
          <cell r="F1546">
            <v>2.5689000000000002</v>
          </cell>
          <cell r="G1546">
            <v>2.5697000000000001</v>
          </cell>
        </row>
        <row r="1547">
          <cell r="A1547">
            <v>37412</v>
          </cell>
          <cell r="B1547">
            <v>0.16200000000000001</v>
          </cell>
          <cell r="C1547">
            <v>1.7879451800868473E-2</v>
          </cell>
          <cell r="D1547">
            <v>2.9612167826022464</v>
          </cell>
          <cell r="E1547">
            <v>1357</v>
          </cell>
          <cell r="F1547">
            <v>2.6078000000000001</v>
          </cell>
          <cell r="G1547">
            <v>2.6086</v>
          </cell>
        </row>
        <row r="1548">
          <cell r="A1548">
            <v>37413</v>
          </cell>
          <cell r="B1548">
            <v>0.17299999999999999</v>
          </cell>
          <cell r="C1548">
            <v>1.9001797368898288E-2</v>
          </cell>
          <cell r="D1548">
            <v>2.9629816136934619</v>
          </cell>
          <cell r="E1548">
            <v>1358</v>
          </cell>
          <cell r="F1548">
            <v>2.641</v>
          </cell>
          <cell r="G1548">
            <v>2.6417999999999999</v>
          </cell>
        </row>
        <row r="1549">
          <cell r="A1549">
            <v>37414</v>
          </cell>
          <cell r="B1549">
            <v>0.1784</v>
          </cell>
          <cell r="C1549">
            <v>1.9548936364621738E-2</v>
          </cell>
          <cell r="D1549">
            <v>2.9648583462345011</v>
          </cell>
          <cell r="E1549">
            <v>1359</v>
          </cell>
          <cell r="F1549">
            <v>2.67</v>
          </cell>
          <cell r="G1549">
            <v>2.6707999999999998</v>
          </cell>
        </row>
        <row r="1550">
          <cell r="A1550">
            <v>37417</v>
          </cell>
          <cell r="B1550">
            <v>0.18079999999999999</v>
          </cell>
          <cell r="C1550">
            <v>1.9791308116776651E-2</v>
          </cell>
          <cell r="D1550">
            <v>2.9667903404725231</v>
          </cell>
          <cell r="E1550">
            <v>1360</v>
          </cell>
          <cell r="F1550">
            <v>2.6358999999999999</v>
          </cell>
          <cell r="G1550">
            <v>2.6366999999999998</v>
          </cell>
        </row>
        <row r="1551">
          <cell r="A1551">
            <v>37418</v>
          </cell>
          <cell r="B1551">
            <v>0.18129999999999999</v>
          </cell>
          <cell r="C1551">
            <v>1.9841740468424796E-2</v>
          </cell>
          <cell r="D1551">
            <v>2.9687475625307287</v>
          </cell>
          <cell r="E1551">
            <v>1361</v>
          </cell>
          <cell r="F1551">
            <v>2.6656</v>
          </cell>
          <cell r="G1551">
            <v>2.6663999999999999</v>
          </cell>
        </row>
        <row r="1552">
          <cell r="A1552">
            <v>37419</v>
          </cell>
          <cell r="B1552">
            <v>0.18060000000000001</v>
          </cell>
          <cell r="C1552">
            <v>1.9771129220149675E-2</v>
          </cell>
          <cell r="D1552">
            <v>2.9707110664857956</v>
          </cell>
          <cell r="E1552">
            <v>1362</v>
          </cell>
          <cell r="F1552">
            <v>2.7477999999999998</v>
          </cell>
          <cell r="G1552">
            <v>2.7485999999999997</v>
          </cell>
        </row>
        <row r="1553">
          <cell r="A1553">
            <v>37420</v>
          </cell>
          <cell r="B1553">
            <v>0.17949999999999999</v>
          </cell>
          <cell r="C1553">
            <v>1.9660084391004418E-2</v>
          </cell>
          <cell r="D1553">
            <v>2.9726688768981697</v>
          </cell>
          <cell r="E1553">
            <v>1363</v>
          </cell>
          <cell r="F1553">
            <v>2.6913999999999998</v>
          </cell>
          <cell r="G1553">
            <v>2.6921999999999997</v>
          </cell>
        </row>
        <row r="1554">
          <cell r="A1554">
            <v>37421</v>
          </cell>
          <cell r="B1554">
            <v>0.1825</v>
          </cell>
          <cell r="C1554">
            <v>1.9962691418240475E-2</v>
          </cell>
          <cell r="D1554">
            <v>2.9746169742643809</v>
          </cell>
          <cell r="E1554">
            <v>1364</v>
          </cell>
          <cell r="F1554">
            <v>2.7172999999999998</v>
          </cell>
          <cell r="G1554">
            <v>2.7180999999999997</v>
          </cell>
        </row>
        <row r="1555">
          <cell r="A1555">
            <v>37424</v>
          </cell>
          <cell r="B1555">
            <v>0.1837</v>
          </cell>
          <cell r="C1555">
            <v>2.008352017594639E-2</v>
          </cell>
          <cell r="D1555">
            <v>2.976596352955871</v>
          </cell>
          <cell r="E1555">
            <v>1365</v>
          </cell>
          <cell r="F1555">
            <v>2.6815000000000002</v>
          </cell>
          <cell r="G1555">
            <v>2.6823000000000001</v>
          </cell>
        </row>
        <row r="1556">
          <cell r="A1556">
            <v>37425</v>
          </cell>
          <cell r="B1556">
            <v>0.18340000000000001</v>
          </cell>
          <cell r="C1556">
            <v>2.0053324428503938E-2</v>
          </cell>
          <cell r="D1556">
            <v>2.9785890373862123</v>
          </cell>
          <cell r="E1556">
            <v>1366</v>
          </cell>
          <cell r="F1556">
            <v>2.6692</v>
          </cell>
          <cell r="G1556">
            <v>2.67</v>
          </cell>
        </row>
        <row r="1557">
          <cell r="A1557">
            <v>37426</v>
          </cell>
          <cell r="B1557">
            <v>0.18379999999999999</v>
          </cell>
          <cell r="C1557">
            <v>2.0093583731222164E-2</v>
          </cell>
          <cell r="D1557">
            <v>2.9805800577964088</v>
          </cell>
          <cell r="E1557">
            <v>1367</v>
          </cell>
          <cell r="F1557">
            <v>2.7021999999999999</v>
          </cell>
          <cell r="G1557">
            <v>2.7029999999999998</v>
          </cell>
        </row>
        <row r="1558">
          <cell r="A1558">
            <v>37427</v>
          </cell>
          <cell r="B1558">
            <v>0.184</v>
          </cell>
          <cell r="C1558">
            <v>2.0113708301825461E-2</v>
          </cell>
          <cell r="D1558">
            <v>2.9825764089617071</v>
          </cell>
          <cell r="E1558">
            <v>1368</v>
          </cell>
          <cell r="F1558">
            <v>2.7496999999999998</v>
          </cell>
          <cell r="G1558">
            <v>2.7504999999999997</v>
          </cell>
        </row>
        <row r="1559">
          <cell r="A1559">
            <v>37428</v>
          </cell>
          <cell r="B1559">
            <v>0.18390000000000001</v>
          </cell>
          <cell r="C1559">
            <v>2.0103646439801892E-2</v>
          </cell>
          <cell r="D1559">
            <v>2.984576098024299</v>
          </cell>
          <cell r="E1559">
            <v>1369</v>
          </cell>
          <cell r="F1559">
            <v>2.7902</v>
          </cell>
          <cell r="G1559">
            <v>2.7909999999999999</v>
          </cell>
        </row>
        <row r="1560">
          <cell r="A1560">
            <v>37431</v>
          </cell>
          <cell r="B1560">
            <v>0.18390000000000001</v>
          </cell>
          <cell r="C1560">
            <v>2.0103646439801892E-2</v>
          </cell>
          <cell r="D1560">
            <v>2.986576126779211</v>
          </cell>
          <cell r="E1560">
            <v>1370</v>
          </cell>
          <cell r="F1560">
            <v>2.8260999999999998</v>
          </cell>
          <cell r="G1560">
            <v>2.8268999999999997</v>
          </cell>
        </row>
        <row r="1561">
          <cell r="A1561">
            <v>37432</v>
          </cell>
          <cell r="B1561">
            <v>0.18440000000000001</v>
          </cell>
          <cell r="C1561">
            <v>2.0153947287242513E-2</v>
          </cell>
          <cell r="D1561">
            <v>2.9885774957964886</v>
          </cell>
          <cell r="E1561">
            <v>1371</v>
          </cell>
          <cell r="F1561">
            <v>2.7987000000000002</v>
          </cell>
          <cell r="G1561">
            <v>2.7995000000000001</v>
          </cell>
        </row>
        <row r="1562">
          <cell r="A1562">
            <v>37433</v>
          </cell>
          <cell r="B1562">
            <v>0.1845</v>
          </cell>
          <cell r="C1562">
            <v>2.0164004918636902E-2</v>
          </cell>
          <cell r="D1562">
            <v>2.9905852169069593</v>
          </cell>
          <cell r="E1562">
            <v>1372</v>
          </cell>
          <cell r="F1562">
            <v>2.8576000000000001</v>
          </cell>
          <cell r="G1562">
            <v>2.8584000000000001</v>
          </cell>
        </row>
        <row r="1563">
          <cell r="A1563">
            <v>37434</v>
          </cell>
          <cell r="B1563">
            <v>0.1842</v>
          </cell>
          <cell r="C1563">
            <v>2.0133829486790322E-2</v>
          </cell>
          <cell r="D1563">
            <v>2.9925952894077366</v>
          </cell>
          <cell r="E1563">
            <v>1373</v>
          </cell>
          <cell r="F1563">
            <v>2.8584999999999998</v>
          </cell>
          <cell r="G1563">
            <v>2.8592999999999997</v>
          </cell>
        </row>
        <row r="1564">
          <cell r="A1564">
            <v>37435</v>
          </cell>
          <cell r="B1564">
            <v>0.1845</v>
          </cell>
          <cell r="C1564">
            <v>2.0164004918636902E-2</v>
          </cell>
          <cell r="D1564">
            <v>2.9946037028504002</v>
          </cell>
          <cell r="E1564">
            <v>1374</v>
          </cell>
          <cell r="F1564">
            <v>2.8435999999999999</v>
          </cell>
          <cell r="G1564">
            <v>2.8443999999999998</v>
          </cell>
        </row>
        <row r="1565">
          <cell r="A1565">
            <v>37438</v>
          </cell>
          <cell r="B1565">
            <v>0.18429999999999999</v>
          </cell>
          <cell r="C1565">
            <v>2.0143888810004729E-2</v>
          </cell>
          <cell r="D1565">
            <v>2.9966164763101886</v>
          </cell>
          <cell r="E1565">
            <v>1375</v>
          </cell>
          <cell r="F1565">
            <v>2.8586999999999998</v>
          </cell>
          <cell r="G1565">
            <v>2.8594999999999997</v>
          </cell>
        </row>
        <row r="1566">
          <cell r="A1566">
            <v>37439</v>
          </cell>
          <cell r="B1566">
            <v>0.18360000000000001</v>
          </cell>
          <cell r="C1566">
            <v>2.0073455773828019E-2</v>
          </cell>
          <cell r="D1566">
            <v>2.998628593280356</v>
          </cell>
          <cell r="E1566">
            <v>1376</v>
          </cell>
          <cell r="F1566">
            <v>2.9133</v>
          </cell>
          <cell r="G1566">
            <v>2.9140999999999999</v>
          </cell>
        </row>
        <row r="1567">
          <cell r="A1567">
            <v>37440</v>
          </cell>
          <cell r="B1567">
            <v>0.1837</v>
          </cell>
          <cell r="C1567">
            <v>2.008352017594639E-2</v>
          </cell>
          <cell r="D1567">
            <v>3.0006350212286677</v>
          </cell>
          <cell r="E1567">
            <v>1377</v>
          </cell>
          <cell r="F1567">
            <v>2.8609</v>
          </cell>
          <cell r="G1567">
            <v>2.8616999999999999</v>
          </cell>
        </row>
        <row r="1568">
          <cell r="A1568">
            <v>37441</v>
          </cell>
          <cell r="B1568">
            <v>0.183</v>
          </cell>
          <cell r="C1568">
            <v>2.0013051569489626E-2</v>
          </cell>
          <cell r="D1568">
            <v>3.002643798361651</v>
          </cell>
          <cell r="E1568">
            <v>1378</v>
          </cell>
          <cell r="F1568">
            <v>2.8473000000000002</v>
          </cell>
          <cell r="G1568">
            <v>2.8481000000000001</v>
          </cell>
        </row>
        <row r="1569">
          <cell r="A1569">
            <v>37442</v>
          </cell>
          <cell r="B1569">
            <v>0.18379999999999999</v>
          </cell>
          <cell r="C1569">
            <v>2.0093583731222164E-2</v>
          </cell>
          <cell r="D1569">
            <v>3.0046468672010316</v>
          </cell>
          <cell r="E1569">
            <v>1379</v>
          </cell>
          <cell r="F1569">
            <v>2.8738000000000001</v>
          </cell>
          <cell r="G1569">
            <v>2.8746</v>
          </cell>
        </row>
        <row r="1570">
          <cell r="A1570">
            <v>37445</v>
          </cell>
          <cell r="B1570">
            <v>0.18429999999999999</v>
          </cell>
          <cell r="C1570">
            <v>2.0143888810004729E-2</v>
          </cell>
          <cell r="D1570">
            <v>3.0066593379813269</v>
          </cell>
          <cell r="E1570">
            <v>1380</v>
          </cell>
          <cell r="F1570">
            <v>2.8702999999999999</v>
          </cell>
          <cell r="G1570">
            <v>2.8710999999999998</v>
          </cell>
        </row>
        <row r="1571">
          <cell r="A1571">
            <v>37446</v>
          </cell>
          <cell r="B1571">
            <v>0.18440000000000001</v>
          </cell>
          <cell r="C1571">
            <v>2.0153947287242513E-2</v>
          </cell>
          <cell r="D1571">
            <v>3.0086781983611224</v>
          </cell>
          <cell r="E1571">
            <v>1381</v>
          </cell>
          <cell r="F1571">
            <v>2.8542999999999998</v>
          </cell>
          <cell r="G1571">
            <v>2.8550999999999997</v>
          </cell>
        </row>
        <row r="1572">
          <cell r="A1572">
            <v>37447</v>
          </cell>
          <cell r="B1572">
            <v>0.184</v>
          </cell>
          <cell r="C1572">
            <v>2.0113708301825461E-2</v>
          </cell>
          <cell r="D1572">
            <v>3.0106994230882571</v>
          </cell>
          <cell r="E1572">
            <v>1382</v>
          </cell>
          <cell r="F1572">
            <v>2.8532999999999999</v>
          </cell>
          <cell r="G1572">
            <v>2.8540999999999999</v>
          </cell>
        </row>
        <row r="1573">
          <cell r="A1573">
            <v>37448</v>
          </cell>
          <cell r="B1573">
            <v>0.18360000000000001</v>
          </cell>
          <cell r="C1573">
            <v>2.0073455773828019E-2</v>
          </cell>
          <cell r="D1573">
            <v>3.0127179674209397</v>
          </cell>
          <cell r="E1573">
            <v>1383</v>
          </cell>
          <cell r="F1573">
            <v>2.8224</v>
          </cell>
          <cell r="G1573">
            <v>2.8231999999999999</v>
          </cell>
        </row>
        <row r="1574">
          <cell r="A1574">
            <v>37449</v>
          </cell>
          <cell r="B1574">
            <v>0.1825</v>
          </cell>
          <cell r="C1574">
            <v>1.9962691418240475E-2</v>
          </cell>
          <cell r="D1574">
            <v>3.014733822783541</v>
          </cell>
          <cell r="E1574">
            <v>1384</v>
          </cell>
          <cell r="F1574">
            <v>2.8138999999999998</v>
          </cell>
          <cell r="G1574">
            <v>2.8146999999999998</v>
          </cell>
        </row>
        <row r="1575">
          <cell r="A1575">
            <v>37452</v>
          </cell>
          <cell r="B1575">
            <v>0.18329999999999999</v>
          </cell>
          <cell r="C1575">
            <v>2.0043257485011789E-2</v>
          </cell>
          <cell r="D1575">
            <v>3.0167398961506198</v>
          </cell>
          <cell r="E1575">
            <v>1385</v>
          </cell>
          <cell r="F1575">
            <v>2.8447</v>
          </cell>
          <cell r="G1575">
            <v>2.8454999999999999</v>
          </cell>
        </row>
        <row r="1576">
          <cell r="A1576">
            <v>37453</v>
          </cell>
          <cell r="B1576">
            <v>0.1835</v>
          </cell>
          <cell r="C1576">
            <v>2.0063390524727165E-2</v>
          </cell>
          <cell r="D1576">
            <v>3.0187554059674149</v>
          </cell>
          <cell r="E1576">
            <v>1386</v>
          </cell>
          <cell r="F1576">
            <v>2.8662999999999998</v>
          </cell>
          <cell r="G1576">
            <v>2.8670999999999998</v>
          </cell>
        </row>
        <row r="1577">
          <cell r="A1577">
            <v>37454</v>
          </cell>
          <cell r="B1577">
            <v>0.18229999999999999</v>
          </cell>
          <cell r="C1577">
            <v>1.9942541418858095E-2</v>
          </cell>
          <cell r="D1577">
            <v>3.0207742882543669</v>
          </cell>
          <cell r="E1577">
            <v>1387</v>
          </cell>
          <cell r="F1577">
            <v>2.8774999999999999</v>
          </cell>
          <cell r="G1577">
            <v>2.8782999999999999</v>
          </cell>
        </row>
        <row r="1578">
          <cell r="A1578">
            <v>37455</v>
          </cell>
          <cell r="B1578">
            <v>0.1789</v>
          </cell>
          <cell r="C1578">
            <v>1.9599471000117941E-2</v>
          </cell>
          <cell r="D1578">
            <v>3.0227823521330515</v>
          </cell>
          <cell r="E1578">
            <v>1388</v>
          </cell>
          <cell r="F1578">
            <v>2.8763999999999998</v>
          </cell>
          <cell r="G1578">
            <v>2.8771999999999998</v>
          </cell>
        </row>
        <row r="1579">
          <cell r="A1579">
            <v>37456</v>
          </cell>
          <cell r="B1579">
            <v>0.17860000000000001</v>
          </cell>
          <cell r="C1579">
            <v>1.9569152781189203E-2</v>
          </cell>
          <cell r="D1579">
            <v>3.0247571833013946</v>
          </cell>
          <cell r="E1579">
            <v>1389</v>
          </cell>
          <cell r="F1579">
            <v>2.8662999999999998</v>
          </cell>
          <cell r="G1579">
            <v>2.8670999999999998</v>
          </cell>
        </row>
        <row r="1580">
          <cell r="A1580">
            <v>37459</v>
          </cell>
          <cell r="B1580">
            <v>0.1787</v>
          </cell>
          <cell r="C1580">
            <v>1.9579259708137897E-2</v>
          </cell>
          <cell r="D1580">
            <v>3.0267302478162623</v>
          </cell>
          <cell r="E1580">
            <v>1390</v>
          </cell>
          <cell r="F1580">
            <v>2.8807999999999998</v>
          </cell>
          <cell r="G1580">
            <v>2.8815999999999997</v>
          </cell>
        </row>
        <row r="1581">
          <cell r="A1581">
            <v>37460</v>
          </cell>
          <cell r="B1581">
            <v>0.1784</v>
          </cell>
          <cell r="C1581">
            <v>1.9548936364621738E-2</v>
          </cell>
          <cell r="D1581">
            <v>3.0287056190692114</v>
          </cell>
          <cell r="E1581">
            <v>1391</v>
          </cell>
          <cell r="F1581">
            <v>2.9123999999999999</v>
          </cell>
          <cell r="G1581">
            <v>2.9131999999999998</v>
          </cell>
        </row>
        <row r="1582">
          <cell r="A1582">
            <v>37461</v>
          </cell>
          <cell r="B1582">
            <v>0.1792</v>
          </cell>
          <cell r="C1582">
            <v>1.962978153541961E-2</v>
          </cell>
          <cell r="D1582">
            <v>3.0306792181830233</v>
          </cell>
          <cell r="E1582">
            <v>1392</v>
          </cell>
          <cell r="F1582">
            <v>2.9470999999999998</v>
          </cell>
          <cell r="G1582">
            <v>2.9478999999999997</v>
          </cell>
        </row>
        <row r="1583">
          <cell r="A1583">
            <v>37462</v>
          </cell>
          <cell r="B1583">
            <v>0.17879999999999999</v>
          </cell>
          <cell r="C1583">
            <v>1.9589365781069734E-2</v>
          </cell>
          <cell r="D1583">
            <v>3.0326622705482524</v>
          </cell>
          <cell r="E1583">
            <v>1393</v>
          </cell>
          <cell r="F1583">
            <v>2.9813999999999998</v>
          </cell>
          <cell r="G1583">
            <v>2.9821999999999997</v>
          </cell>
        </row>
        <row r="1584">
          <cell r="A1584">
            <v>37463</v>
          </cell>
          <cell r="B1584">
            <v>0.17899999999999999</v>
          </cell>
          <cell r="C1584">
            <v>1.9609575365429066E-2</v>
          </cell>
          <cell r="D1584">
            <v>3.0346425348985262</v>
          </cell>
          <cell r="E1584">
            <v>1394</v>
          </cell>
          <cell r="F1584">
            <v>3.0169000000000001</v>
          </cell>
          <cell r="G1584">
            <v>3.0177</v>
          </cell>
        </row>
        <row r="1585">
          <cell r="A1585">
            <v>37466</v>
          </cell>
          <cell r="B1585">
            <v>0.17899999999999999</v>
          </cell>
          <cell r="C1585">
            <v>1.9609575365429066E-2</v>
          </cell>
          <cell r="D1585">
            <v>3.036626136615034</v>
          </cell>
          <cell r="E1585">
            <v>1395</v>
          </cell>
          <cell r="F1585">
            <v>3.1440999999999999</v>
          </cell>
          <cell r="G1585">
            <v>3.1448999999999998</v>
          </cell>
        </row>
        <row r="1586">
          <cell r="A1586">
            <v>37467</v>
          </cell>
          <cell r="B1586">
            <v>0.17879999999999999</v>
          </cell>
          <cell r="C1586">
            <v>1.9589365781069734E-2</v>
          </cell>
          <cell r="D1586">
            <v>3.0386110349177868</v>
          </cell>
          <cell r="E1586">
            <v>1396</v>
          </cell>
          <cell r="F1586">
            <v>3.2684000000000002</v>
          </cell>
          <cell r="G1586">
            <v>3.2692000000000001</v>
          </cell>
        </row>
        <row r="1587">
          <cell r="A1587">
            <v>37468</v>
          </cell>
          <cell r="B1587">
            <v>0.17860000000000001</v>
          </cell>
          <cell r="C1587">
            <v>1.9569152781189203E-2</v>
          </cell>
          <cell r="D1587">
            <v>3.0405951836854337</v>
          </cell>
          <cell r="E1587">
            <v>1397</v>
          </cell>
          <cell r="F1587">
            <v>3.4277000000000002</v>
          </cell>
          <cell r="G1587">
            <v>3.4285000000000001</v>
          </cell>
        </row>
        <row r="1588">
          <cell r="A1588">
            <v>37469</v>
          </cell>
          <cell r="B1588">
            <v>0.17849999999999999</v>
          </cell>
          <cell r="C1588">
            <v>1.9559045000063779E-2</v>
          </cell>
          <cell r="D1588">
            <v>3.0425785794086098</v>
          </cell>
          <cell r="E1588">
            <v>1398</v>
          </cell>
          <cell r="F1588">
            <v>3.3267000000000002</v>
          </cell>
          <cell r="G1588">
            <v>3.3275000000000001</v>
          </cell>
        </row>
        <row r="1589">
          <cell r="A1589">
            <v>37470</v>
          </cell>
          <cell r="B1589">
            <v>0.17879999999999999</v>
          </cell>
          <cell r="C1589">
            <v>1.9589365781069734E-2</v>
          </cell>
          <cell r="D1589">
            <v>3.0445622437869724</v>
          </cell>
          <cell r="E1589">
            <v>1399</v>
          </cell>
          <cell r="F1589">
            <v>3.0293999999999999</v>
          </cell>
          <cell r="G1589">
            <v>3.0301999999999998</v>
          </cell>
        </row>
        <row r="1590">
          <cell r="A1590">
            <v>37473</v>
          </cell>
          <cell r="B1590">
            <v>0.1784</v>
          </cell>
          <cell r="C1590">
            <v>1.9548936364621738E-2</v>
          </cell>
          <cell r="D1590">
            <v>3.0465502785681982</v>
          </cell>
          <cell r="E1590">
            <v>1400</v>
          </cell>
          <cell r="F1590">
            <v>3.0724</v>
          </cell>
          <cell r="G1590">
            <v>3.0731999999999999</v>
          </cell>
        </row>
        <row r="1591">
          <cell r="A1591">
            <v>37474</v>
          </cell>
          <cell r="B1591">
            <v>0.17910000000000001</v>
          </cell>
          <cell r="C1591">
            <v>1.961967887714966E-2</v>
          </cell>
          <cell r="D1591">
            <v>3.0485355058191099</v>
          </cell>
          <cell r="E1591">
            <v>1401</v>
          </cell>
          <cell r="F1591">
            <v>3.2061999999999999</v>
          </cell>
          <cell r="G1591">
            <v>3.2069999999999999</v>
          </cell>
        </row>
        <row r="1592">
          <cell r="A1592">
            <v>37475</v>
          </cell>
          <cell r="B1592">
            <v>0.17899999999999999</v>
          </cell>
          <cell r="C1592">
            <v>1.9609575365429066E-2</v>
          </cell>
          <cell r="D1592">
            <v>3.0505292154081021</v>
          </cell>
          <cell r="E1592">
            <v>1402</v>
          </cell>
          <cell r="F1592">
            <v>3.0590000000000002</v>
          </cell>
          <cell r="G1592">
            <v>3.0598000000000001</v>
          </cell>
        </row>
        <row r="1593">
          <cell r="A1593">
            <v>37476</v>
          </cell>
          <cell r="B1593">
            <v>0.1789</v>
          </cell>
          <cell r="C1593">
            <v>1.9599471000117941E-2</v>
          </cell>
          <cell r="D1593">
            <v>3.0525232014932349</v>
          </cell>
          <cell r="E1593">
            <v>1403</v>
          </cell>
          <cell r="F1593">
            <v>2.8875000000000002</v>
          </cell>
          <cell r="G1593">
            <v>2.8883000000000001</v>
          </cell>
        </row>
        <row r="1594">
          <cell r="A1594">
            <v>37477</v>
          </cell>
          <cell r="B1594">
            <v>0.1789</v>
          </cell>
          <cell r="C1594">
            <v>1.9599471000117941E-2</v>
          </cell>
          <cell r="D1594">
            <v>3.0545174628253968</v>
          </cell>
          <cell r="E1594">
            <v>1404</v>
          </cell>
          <cell r="F1594">
            <v>2.9956</v>
          </cell>
          <cell r="G1594">
            <v>2.9964</v>
          </cell>
        </row>
        <row r="1595">
          <cell r="A1595">
            <v>37480</v>
          </cell>
          <cell r="B1595">
            <v>0.1784</v>
          </cell>
          <cell r="C1595">
            <v>1.9548936364621738E-2</v>
          </cell>
          <cell r="D1595">
            <v>3.0565130270397969</v>
          </cell>
          <cell r="E1595">
            <v>1405</v>
          </cell>
          <cell r="F1595">
            <v>3.0971000000000002</v>
          </cell>
          <cell r="G1595">
            <v>3.0979000000000001</v>
          </cell>
        </row>
        <row r="1596">
          <cell r="A1596">
            <v>37481</v>
          </cell>
          <cell r="B1596">
            <v>0.17899999999999999</v>
          </cell>
          <cell r="C1596">
            <v>1.9609575365429066E-2</v>
          </cell>
          <cell r="D1596">
            <v>3.0585047463285715</v>
          </cell>
          <cell r="E1596">
            <v>1406</v>
          </cell>
          <cell r="F1596">
            <v>3.2086000000000001</v>
          </cell>
          <cell r="G1596">
            <v>3.2094</v>
          </cell>
        </row>
        <row r="1597">
          <cell r="A1597">
            <v>37482</v>
          </cell>
          <cell r="B1597">
            <v>0.17849999999999999</v>
          </cell>
          <cell r="C1597">
            <v>1.9559045000063779E-2</v>
          </cell>
          <cell r="D1597">
            <v>3.0605039456395264</v>
          </cell>
          <cell r="E1597">
            <v>1407</v>
          </cell>
          <cell r="F1597">
            <v>3.1957</v>
          </cell>
          <cell r="G1597">
            <v>3.1964999999999999</v>
          </cell>
        </row>
        <row r="1598">
          <cell r="A1598">
            <v>37483</v>
          </cell>
          <cell r="B1598">
            <v>0.17860000000000001</v>
          </cell>
          <cell r="C1598">
            <v>1.9569152781189203E-2</v>
          </cell>
          <cell r="D1598">
            <v>3.0624992967860476</v>
          </cell>
          <cell r="E1598">
            <v>1408</v>
          </cell>
          <cell r="F1598">
            <v>3.1903999999999999</v>
          </cell>
          <cell r="G1598">
            <v>3.1911999999999998</v>
          </cell>
        </row>
        <row r="1599">
          <cell r="A1599">
            <v>37484</v>
          </cell>
          <cell r="B1599">
            <v>0.17879999999999999</v>
          </cell>
          <cell r="C1599">
            <v>1.9589365781069734E-2</v>
          </cell>
          <cell r="D1599">
            <v>3.0644969806737508</v>
          </cell>
          <cell r="E1599">
            <v>1409</v>
          </cell>
          <cell r="F1599">
            <v>3.1612</v>
          </cell>
          <cell r="G1599">
            <v>3.1619999999999999</v>
          </cell>
        </row>
        <row r="1600">
          <cell r="A1600">
            <v>37487</v>
          </cell>
          <cell r="B1600">
            <v>0.1789</v>
          </cell>
          <cell r="C1600">
            <v>1.9599471000117941E-2</v>
          </cell>
          <cell r="D1600">
            <v>3.0664980324167308</v>
          </cell>
          <cell r="E1600">
            <v>1410</v>
          </cell>
          <cell r="F1600">
            <v>3.1133999999999999</v>
          </cell>
          <cell r="G1600">
            <v>3.1141999999999999</v>
          </cell>
        </row>
        <row r="1601">
          <cell r="A1601">
            <v>37488</v>
          </cell>
          <cell r="B1601">
            <v>0.1789</v>
          </cell>
          <cell r="C1601">
            <v>1.9599471000117941E-2</v>
          </cell>
          <cell r="D1601">
            <v>3.0685014237253396</v>
          </cell>
          <cell r="E1601">
            <v>1411</v>
          </cell>
          <cell r="F1601">
            <v>3.0914999999999999</v>
          </cell>
          <cell r="G1601">
            <v>3.0922999999999998</v>
          </cell>
        </row>
        <row r="1602">
          <cell r="A1602">
            <v>37489</v>
          </cell>
          <cell r="B1602">
            <v>0.1789</v>
          </cell>
          <cell r="C1602">
            <v>1.9599471000117941E-2</v>
          </cell>
          <cell r="D1602">
            <v>3.0705061238809437</v>
          </cell>
          <cell r="E1602">
            <v>1412</v>
          </cell>
          <cell r="F1602">
            <v>3.0785999999999998</v>
          </cell>
          <cell r="G1602">
            <v>3.0793999999999997</v>
          </cell>
        </row>
        <row r="1603">
          <cell r="A1603">
            <v>37490</v>
          </cell>
          <cell r="B1603">
            <v>0.1777</v>
          </cell>
          <cell r="C1603">
            <v>1.9478151983591818E-2</v>
          </cell>
          <cell r="D1603">
            <v>3.0725121337386332</v>
          </cell>
          <cell r="E1603">
            <v>1413</v>
          </cell>
          <cell r="F1603">
            <v>3.1408999999999998</v>
          </cell>
          <cell r="G1603">
            <v>3.1416999999999997</v>
          </cell>
        </row>
        <row r="1604">
          <cell r="A1604">
            <v>37491</v>
          </cell>
          <cell r="B1604">
            <v>0.1782</v>
          </cell>
          <cell r="C1604">
            <v>1.9528716530228252E-2</v>
          </cell>
          <cell r="D1604">
            <v>3.074507029015713</v>
          </cell>
          <cell r="E1604">
            <v>1414</v>
          </cell>
          <cell r="F1604">
            <v>3.1128</v>
          </cell>
          <cell r="G1604">
            <v>3.1135999999999999</v>
          </cell>
        </row>
        <row r="1605">
          <cell r="A1605">
            <v>37494</v>
          </cell>
          <cell r="B1605">
            <v>0.17849999999999999</v>
          </cell>
          <cell r="C1605">
            <v>1.9559045000063779E-2</v>
          </cell>
          <cell r="D1605">
            <v>3.076508401557041</v>
          </cell>
          <cell r="E1605">
            <v>1415</v>
          </cell>
          <cell r="F1605">
            <v>3.0779999999999998</v>
          </cell>
          <cell r="G1605">
            <v>3.0787999999999998</v>
          </cell>
        </row>
        <row r="1606">
          <cell r="A1606">
            <v>37495</v>
          </cell>
          <cell r="B1606">
            <v>0.1787</v>
          </cell>
          <cell r="C1606">
            <v>1.9579259708137897E-2</v>
          </cell>
          <cell r="D1606">
            <v>3.0785141870993451</v>
          </cell>
          <cell r="E1606">
            <v>1416</v>
          </cell>
          <cell r="F1606">
            <v>3.0941000000000001</v>
          </cell>
          <cell r="G1606">
            <v>3.0949</v>
          </cell>
        </row>
        <row r="1607">
          <cell r="A1607">
            <v>37496</v>
          </cell>
          <cell r="B1607">
            <v>0.17879999999999999</v>
          </cell>
          <cell r="C1607">
            <v>1.9589365781069734E-2</v>
          </cell>
          <cell r="D1607">
            <v>3.080523354725492</v>
          </cell>
          <cell r="E1607">
            <v>1417</v>
          </cell>
          <cell r="F1607">
            <v>3.1211000000000002</v>
          </cell>
          <cell r="G1607">
            <v>3.1219000000000001</v>
          </cell>
        </row>
        <row r="1608">
          <cell r="A1608">
            <v>37497</v>
          </cell>
          <cell r="B1608">
            <v>0.17879999999999999</v>
          </cell>
          <cell r="C1608">
            <v>1.9589365781069734E-2</v>
          </cell>
          <cell r="D1608">
            <v>3.0825348713519203</v>
          </cell>
          <cell r="E1608">
            <v>1418</v>
          </cell>
          <cell r="F1608">
            <v>3.1231</v>
          </cell>
          <cell r="G1608">
            <v>3.1238999999999999</v>
          </cell>
        </row>
        <row r="1609">
          <cell r="A1609">
            <v>37498</v>
          </cell>
          <cell r="B1609">
            <v>0.1787</v>
          </cell>
          <cell r="C1609">
            <v>1.9579259708137897E-2</v>
          </cell>
          <cell r="D1609">
            <v>3.0845477014561808</v>
          </cell>
          <cell r="E1609">
            <v>1419</v>
          </cell>
          <cell r="F1609">
            <v>3.0215000000000001</v>
          </cell>
          <cell r="G1609">
            <v>3.0223</v>
          </cell>
        </row>
        <row r="1610">
          <cell r="A1610">
            <v>37501</v>
          </cell>
          <cell r="B1610">
            <v>0.17910000000000001</v>
          </cell>
          <cell r="C1610">
            <v>1.961967887714966E-2</v>
          </cell>
          <cell r="D1610">
            <v>3.086560806807146</v>
          </cell>
          <cell r="E1610">
            <v>1420</v>
          </cell>
          <cell r="F1610">
            <v>3.0278</v>
          </cell>
          <cell r="G1610">
            <v>3.0286</v>
          </cell>
        </row>
        <row r="1611">
          <cell r="A1611">
            <v>37502</v>
          </cell>
          <cell r="B1611">
            <v>0.1792</v>
          </cell>
          <cell r="C1611">
            <v>1.962978153541961E-2</v>
          </cell>
          <cell r="D1611">
            <v>3.0885793845359575</v>
          </cell>
          <cell r="E1611">
            <v>1421</v>
          </cell>
          <cell r="F1611">
            <v>3.0979999999999999</v>
          </cell>
          <cell r="G1611">
            <v>3.0987999999999998</v>
          </cell>
        </row>
        <row r="1612">
          <cell r="A1612">
            <v>37503</v>
          </cell>
          <cell r="B1612">
            <v>0.17860000000000001</v>
          </cell>
          <cell r="C1612">
            <v>1.9569152781189203E-2</v>
          </cell>
          <cell r="D1612">
            <v>3.0906003224883989</v>
          </cell>
          <cell r="E1612">
            <v>1422</v>
          </cell>
          <cell r="F1612">
            <v>3.1316999999999999</v>
          </cell>
          <cell r="G1612">
            <v>3.1324999999999998</v>
          </cell>
        </row>
        <row r="1613">
          <cell r="A1613">
            <v>37504</v>
          </cell>
          <cell r="B1613">
            <v>0.17879999999999999</v>
          </cell>
          <cell r="C1613">
            <v>1.9589365781069734E-2</v>
          </cell>
          <cell r="D1613">
            <v>3.0926163368182777</v>
          </cell>
          <cell r="E1613">
            <v>1423</v>
          </cell>
          <cell r="F1613">
            <v>3.1503999999999999</v>
          </cell>
          <cell r="G1613">
            <v>3.1511999999999998</v>
          </cell>
        </row>
        <row r="1614">
          <cell r="A1614">
            <v>37505</v>
          </cell>
          <cell r="B1614">
            <v>0.1787</v>
          </cell>
          <cell r="C1614">
            <v>1.9579259708137897E-2</v>
          </cell>
          <cell r="D1614">
            <v>3.094635749906359</v>
          </cell>
          <cell r="E1614">
            <v>1424</v>
          </cell>
          <cell r="F1614">
            <v>3.1775000000000002</v>
          </cell>
          <cell r="G1614">
            <v>3.1783000000000001</v>
          </cell>
        </row>
        <row r="1615">
          <cell r="A1615">
            <v>37508</v>
          </cell>
          <cell r="B1615">
            <v>0.17879999999999999</v>
          </cell>
          <cell r="C1615">
            <v>1.9589365781069734E-2</v>
          </cell>
          <cell r="D1615">
            <v>3.0966554391413426</v>
          </cell>
          <cell r="E1615">
            <v>1425</v>
          </cell>
          <cell r="F1615">
            <v>3.1303999999999998</v>
          </cell>
          <cell r="G1615">
            <v>3.1311999999999998</v>
          </cell>
        </row>
        <row r="1616">
          <cell r="A1616">
            <v>37509</v>
          </cell>
          <cell r="B1616">
            <v>0.1789</v>
          </cell>
          <cell r="C1616">
            <v>1.9599471000117941E-2</v>
          </cell>
          <cell r="D1616">
            <v>3.0986774896778519</v>
          </cell>
          <cell r="E1616">
            <v>1426</v>
          </cell>
          <cell r="F1616">
            <v>3.1297999999999999</v>
          </cell>
          <cell r="G1616">
            <v>3.1305999999999998</v>
          </cell>
        </row>
        <row r="1617">
          <cell r="A1617">
            <v>37510</v>
          </cell>
          <cell r="B1617">
            <v>0.1789</v>
          </cell>
          <cell r="C1617">
            <v>1.9599471000117941E-2</v>
          </cell>
          <cell r="D1617">
            <v>3.1007019043311073</v>
          </cell>
          <cell r="E1617">
            <v>1427</v>
          </cell>
          <cell r="F1617">
            <v>3.1145</v>
          </cell>
          <cell r="G1617">
            <v>3.1153</v>
          </cell>
        </row>
        <row r="1618">
          <cell r="A1618">
            <v>37511</v>
          </cell>
          <cell r="B1618">
            <v>0.17879999999999999</v>
          </cell>
          <cell r="C1618">
            <v>1.9589365781069734E-2</v>
          </cell>
          <cell r="D1618">
            <v>3.102727641566239</v>
          </cell>
          <cell r="E1618">
            <v>1428</v>
          </cell>
          <cell r="F1618">
            <v>3.1231</v>
          </cell>
          <cell r="G1618">
            <v>3.1238999999999999</v>
          </cell>
        </row>
        <row r="1619">
          <cell r="A1619">
            <v>37512</v>
          </cell>
          <cell r="B1619">
            <v>0.17879999999999999</v>
          </cell>
          <cell r="C1619">
            <v>1.9589365781069734E-2</v>
          </cell>
          <cell r="D1619">
            <v>3.1047536571225618</v>
          </cell>
          <cell r="E1619">
            <v>1429</v>
          </cell>
          <cell r="F1619">
            <v>3.1497999999999999</v>
          </cell>
          <cell r="G1619">
            <v>3.1505999999999998</v>
          </cell>
        </row>
        <row r="1620">
          <cell r="A1620">
            <v>37515</v>
          </cell>
          <cell r="B1620">
            <v>0.1789</v>
          </cell>
          <cell r="C1620">
            <v>1.9599471000117941E-2</v>
          </cell>
          <cell r="D1620">
            <v>3.1067809956242112</v>
          </cell>
          <cell r="E1620">
            <v>1430</v>
          </cell>
          <cell r="F1620">
            <v>3.1876000000000002</v>
          </cell>
          <cell r="G1620">
            <v>3.1884000000000001</v>
          </cell>
        </row>
        <row r="1621">
          <cell r="A1621">
            <v>37516</v>
          </cell>
          <cell r="B1621">
            <v>0.17879999999999999</v>
          </cell>
          <cell r="C1621">
            <v>1.9589365781069734E-2</v>
          </cell>
          <cell r="D1621">
            <v>3.1088107044251263</v>
          </cell>
          <cell r="E1621">
            <v>1431</v>
          </cell>
          <cell r="F1621">
            <v>3.2240000000000002</v>
          </cell>
          <cell r="G1621">
            <v>3.2248000000000001</v>
          </cell>
        </row>
        <row r="1622">
          <cell r="A1622">
            <v>37517</v>
          </cell>
          <cell r="B1622">
            <v>0.17899999999999999</v>
          </cell>
          <cell r="C1622">
            <v>1.9609575365429066E-2</v>
          </cell>
          <cell r="D1622">
            <v>3.1108406920928959</v>
          </cell>
          <cell r="E1622">
            <v>1432</v>
          </cell>
          <cell r="F1622">
            <v>3.3231999999999999</v>
          </cell>
          <cell r="G1622">
            <v>3.3239999999999998</v>
          </cell>
        </row>
        <row r="1623">
          <cell r="A1623">
            <v>37518</v>
          </cell>
          <cell r="B1623">
            <v>0.1789</v>
          </cell>
          <cell r="C1623">
            <v>1.9599471000117941E-2</v>
          </cell>
          <cell r="D1623">
            <v>3.1128741009262773</v>
          </cell>
          <cell r="E1623">
            <v>1433</v>
          </cell>
          <cell r="F1623">
            <v>3.3835000000000002</v>
          </cell>
          <cell r="G1623">
            <v>3.3843000000000001</v>
          </cell>
        </row>
        <row r="1624">
          <cell r="A1624">
            <v>37519</v>
          </cell>
          <cell r="B1624">
            <v>0.1789</v>
          </cell>
          <cell r="C1624">
            <v>1.9599471000117941E-2</v>
          </cell>
          <cell r="D1624">
            <v>3.114907790448548</v>
          </cell>
          <cell r="E1624">
            <v>1434</v>
          </cell>
          <cell r="F1624">
            <v>3.4268999999999998</v>
          </cell>
          <cell r="G1624">
            <v>3.4276999999999997</v>
          </cell>
        </row>
        <row r="1625">
          <cell r="A1625">
            <v>37522</v>
          </cell>
          <cell r="B1625">
            <v>0.17899999999999999</v>
          </cell>
          <cell r="C1625">
            <v>1.9609575365429066E-2</v>
          </cell>
          <cell r="D1625">
            <v>3.1169428086121127</v>
          </cell>
          <cell r="E1625">
            <v>1435</v>
          </cell>
          <cell r="F1625">
            <v>3.544</v>
          </cell>
          <cell r="G1625">
            <v>3.5448</v>
          </cell>
        </row>
        <row r="1626">
          <cell r="A1626">
            <v>37523</v>
          </cell>
          <cell r="B1626">
            <v>0.1787</v>
          </cell>
          <cell r="C1626">
            <v>1.9579259708137897E-2</v>
          </cell>
          <cell r="D1626">
            <v>3.1189802061092866</v>
          </cell>
          <cell r="E1626">
            <v>1436</v>
          </cell>
          <cell r="F1626">
            <v>3.6208</v>
          </cell>
          <cell r="G1626">
            <v>3.6215999999999999</v>
          </cell>
        </row>
        <row r="1627">
          <cell r="A1627">
            <v>37524</v>
          </cell>
          <cell r="B1627">
            <v>0.17879999999999999</v>
          </cell>
          <cell r="C1627">
            <v>1.9589365781069734E-2</v>
          </cell>
          <cell r="D1627">
            <v>3.1210157835586183</v>
          </cell>
          <cell r="E1627">
            <v>1437</v>
          </cell>
          <cell r="F1627">
            <v>3.7248999999999999</v>
          </cell>
          <cell r="G1627">
            <v>3.7256999999999998</v>
          </cell>
        </row>
        <row r="1628">
          <cell r="A1628">
            <v>37525</v>
          </cell>
          <cell r="B1628">
            <v>0.17879999999999999</v>
          </cell>
          <cell r="C1628">
            <v>1.9589365781069734E-2</v>
          </cell>
          <cell r="D1628">
            <v>3.1230537408850392</v>
          </cell>
          <cell r="E1628">
            <v>1438</v>
          </cell>
          <cell r="F1628">
            <v>3.7507999999999999</v>
          </cell>
          <cell r="G1628">
            <v>3.7515999999999998</v>
          </cell>
        </row>
        <row r="1629">
          <cell r="A1629">
            <v>37526</v>
          </cell>
          <cell r="B1629">
            <v>0.1789</v>
          </cell>
          <cell r="C1629">
            <v>1.9599471000117941E-2</v>
          </cell>
          <cell r="D1629">
            <v>3.1250930289545105</v>
          </cell>
          <cell r="E1629">
            <v>1439</v>
          </cell>
          <cell r="F1629">
            <v>3.8532999999999999</v>
          </cell>
          <cell r="G1629">
            <v>3.8540999999999999</v>
          </cell>
        </row>
        <row r="1630">
          <cell r="A1630">
            <v>37529</v>
          </cell>
          <cell r="B1630">
            <v>0.17899999999999999</v>
          </cell>
          <cell r="C1630">
            <v>1.9609575365429066E-2</v>
          </cell>
          <cell r="D1630">
            <v>3.1271347012942994</v>
          </cell>
          <cell r="E1630">
            <v>1440</v>
          </cell>
          <cell r="F1630">
            <v>3.8940999999999999</v>
          </cell>
          <cell r="G1630">
            <v>3.8948999999999998</v>
          </cell>
        </row>
        <row r="1631">
          <cell r="A1631">
            <v>37530</v>
          </cell>
          <cell r="B1631">
            <v>0.1789</v>
          </cell>
          <cell r="C1631">
            <v>1.9599471000117941E-2</v>
          </cell>
          <cell r="D1631">
            <v>3.1291787607477288</v>
          </cell>
          <cell r="E1631">
            <v>1441</v>
          </cell>
          <cell r="F1631">
            <v>3.7458999999999998</v>
          </cell>
          <cell r="G1631">
            <v>3.7466999999999997</v>
          </cell>
        </row>
        <row r="1632">
          <cell r="A1632">
            <v>37531</v>
          </cell>
          <cell r="B1632">
            <v>0.17899999999999999</v>
          </cell>
          <cell r="C1632">
            <v>1.9609575365429066E-2</v>
          </cell>
          <cell r="D1632">
            <v>3.1312231023602441</v>
          </cell>
          <cell r="E1632">
            <v>1442</v>
          </cell>
          <cell r="F1632">
            <v>3.5928</v>
          </cell>
          <cell r="G1632">
            <v>3.5935999999999999</v>
          </cell>
        </row>
        <row r="1633">
          <cell r="A1633">
            <v>37532</v>
          </cell>
          <cell r="B1633">
            <v>0.1789</v>
          </cell>
          <cell r="C1633">
            <v>1.9599471000117941E-2</v>
          </cell>
          <cell r="D1633">
            <v>3.1332698342073009</v>
          </cell>
          <cell r="E1633">
            <v>1443</v>
          </cell>
          <cell r="F1633">
            <v>3.6943999999999999</v>
          </cell>
          <cell r="G1633">
            <v>3.6951999999999998</v>
          </cell>
        </row>
        <row r="1634">
          <cell r="A1634">
            <v>37533</v>
          </cell>
          <cell r="B1634">
            <v>0.17860000000000001</v>
          </cell>
          <cell r="C1634">
            <v>1.9569152781189203E-2</v>
          </cell>
          <cell r="D1634">
            <v>3.1353168485823373</v>
          </cell>
          <cell r="E1634">
            <v>1444</v>
          </cell>
          <cell r="F1634">
            <v>3.6585000000000001</v>
          </cell>
          <cell r="G1634">
            <v>3.6593</v>
          </cell>
        </row>
        <row r="1635">
          <cell r="A1635">
            <v>37536</v>
          </cell>
          <cell r="B1635">
            <v>0.17849999999999999</v>
          </cell>
          <cell r="C1635">
            <v>1.9559045000063779E-2</v>
          </cell>
          <cell r="D1635">
            <v>3.1373620317299156</v>
          </cell>
          <cell r="E1635">
            <v>1445</v>
          </cell>
          <cell r="F1635">
            <v>3.6957</v>
          </cell>
          <cell r="G1635">
            <v>3.6964999999999999</v>
          </cell>
        </row>
        <row r="1636">
          <cell r="A1636">
            <v>37537</v>
          </cell>
          <cell r="B1636">
            <v>0.1784</v>
          </cell>
          <cell r="C1636">
            <v>1.9548936364621738E-2</v>
          </cell>
          <cell r="D1636">
            <v>3.1394074919019186</v>
          </cell>
          <cell r="E1636">
            <v>1446</v>
          </cell>
          <cell r="F1636">
            <v>3.7008999999999999</v>
          </cell>
          <cell r="G1636">
            <v>3.7016999999999998</v>
          </cell>
        </row>
        <row r="1637">
          <cell r="A1637">
            <v>37538</v>
          </cell>
          <cell r="B1637">
            <v>0.1784</v>
          </cell>
          <cell r="C1637">
            <v>1.9548936364621738E-2</v>
          </cell>
          <cell r="D1637">
            <v>3.1414532278113123</v>
          </cell>
          <cell r="E1637">
            <v>1447</v>
          </cell>
          <cell r="F1637">
            <v>3.8512</v>
          </cell>
          <cell r="G1637">
            <v>3.8519999999999999</v>
          </cell>
        </row>
        <row r="1638">
          <cell r="A1638">
            <v>37539</v>
          </cell>
          <cell r="B1638">
            <v>0.17849999999999999</v>
          </cell>
          <cell r="C1638">
            <v>1.9559045000063779E-2</v>
          </cell>
          <cell r="D1638">
            <v>3.1435002967860761</v>
          </cell>
          <cell r="E1638">
            <v>1448</v>
          </cell>
          <cell r="F1638">
            <v>3.9220000000000002</v>
          </cell>
          <cell r="G1638">
            <v>3.9228000000000001</v>
          </cell>
        </row>
        <row r="1639">
          <cell r="A1639">
            <v>37540</v>
          </cell>
          <cell r="B1639">
            <v>0.1784</v>
          </cell>
          <cell r="C1639">
            <v>1.9548936364621738E-2</v>
          </cell>
          <cell r="D1639">
            <v>3.1455497589114945</v>
          </cell>
          <cell r="E1639">
            <v>1449</v>
          </cell>
          <cell r="F1639">
            <v>3.9226999999999999</v>
          </cell>
          <cell r="G1639">
            <v>3.9234999999999998</v>
          </cell>
        </row>
        <row r="1640">
          <cell r="A1640">
            <v>37543</v>
          </cell>
          <cell r="B1640">
            <v>0.17879999999999999</v>
          </cell>
          <cell r="C1640">
            <v>1.9589365781069734E-2</v>
          </cell>
          <cell r="D1640">
            <v>3.1475994973137849</v>
          </cell>
          <cell r="E1640">
            <v>1450</v>
          </cell>
          <cell r="F1640">
            <v>3.8605</v>
          </cell>
          <cell r="G1640">
            <v>3.8613</v>
          </cell>
        </row>
        <row r="1641">
          <cell r="A1641">
            <v>37544</v>
          </cell>
          <cell r="B1641">
            <v>0.2087</v>
          </cell>
          <cell r="C1641">
            <v>2.2573417190574485E-2</v>
          </cell>
          <cell r="D1641">
            <v>3.1496548132432913</v>
          </cell>
          <cell r="E1641">
            <v>1451</v>
          </cell>
          <cell r="F1641">
            <v>3.8559000000000001</v>
          </cell>
          <cell r="G1641">
            <v>3.8567</v>
          </cell>
        </row>
        <row r="1642">
          <cell r="A1642">
            <v>37545</v>
          </cell>
          <cell r="B1642">
            <v>0.20860000000000001</v>
          </cell>
          <cell r="C1642">
            <v>2.2563560145394401E-2</v>
          </cell>
          <cell r="D1642">
            <v>3.1520247623134794</v>
          </cell>
          <cell r="E1642">
            <v>1452</v>
          </cell>
          <cell r="F1642">
            <v>3.8736000000000002</v>
          </cell>
          <cell r="G1642">
            <v>3.8744000000000001</v>
          </cell>
        </row>
        <row r="1643">
          <cell r="A1643">
            <v>37546</v>
          </cell>
          <cell r="B1643">
            <v>0.2084</v>
          </cell>
          <cell r="C1643">
            <v>2.2543843617777171E-2</v>
          </cell>
          <cell r="D1643">
            <v>3.1543954589902872</v>
          </cell>
          <cell r="E1643">
            <v>1453</v>
          </cell>
          <cell r="F1643">
            <v>3.9237000000000002</v>
          </cell>
          <cell r="G1643">
            <v>3.9245000000000001</v>
          </cell>
        </row>
        <row r="1644">
          <cell r="A1644">
            <v>37547</v>
          </cell>
          <cell r="B1644">
            <v>0.2084</v>
          </cell>
          <cell r="C1644">
            <v>2.2543843617777171E-2</v>
          </cell>
          <cell r="D1644">
            <v>3.1567658655881572</v>
          </cell>
          <cell r="E1644">
            <v>1454</v>
          </cell>
          <cell r="F1644">
            <v>3.8751000000000002</v>
          </cell>
          <cell r="G1644">
            <v>3.8759000000000001</v>
          </cell>
        </row>
        <row r="1645">
          <cell r="A1645">
            <v>37550</v>
          </cell>
          <cell r="B1645">
            <v>0.2084</v>
          </cell>
          <cell r="C1645">
            <v>2.2543843617777171E-2</v>
          </cell>
          <cell r="D1645">
            <v>3.1591380534552158</v>
          </cell>
          <cell r="E1645">
            <v>1455</v>
          </cell>
          <cell r="F1645">
            <v>3.9117000000000002</v>
          </cell>
          <cell r="G1645">
            <v>3.9125000000000001</v>
          </cell>
        </row>
        <row r="1646">
          <cell r="A1646">
            <v>37551</v>
          </cell>
          <cell r="B1646">
            <v>0.20830000000000001</v>
          </cell>
          <cell r="C1646">
            <v>2.2533984135066909E-2</v>
          </cell>
          <cell r="D1646">
            <v>3.1615120239300181</v>
          </cell>
          <cell r="E1646">
            <v>1456</v>
          </cell>
          <cell r="F1646">
            <v>3.9544000000000001</v>
          </cell>
          <cell r="G1646">
            <v>3.9552</v>
          </cell>
        </row>
        <row r="1647">
          <cell r="A1647">
            <v>37552</v>
          </cell>
          <cell r="B1647">
            <v>0.20810000000000001</v>
          </cell>
          <cell r="C1647">
            <v>2.2514262731203605E-2</v>
          </cell>
          <cell r="D1647">
            <v>3.1638867393230203</v>
          </cell>
          <cell r="E1647">
            <v>1457</v>
          </cell>
          <cell r="F1647">
            <v>3.8696000000000002</v>
          </cell>
          <cell r="G1647">
            <v>3.8704000000000001</v>
          </cell>
        </row>
        <row r="1648">
          <cell r="A1648">
            <v>37553</v>
          </cell>
          <cell r="B1648">
            <v>0.2082</v>
          </cell>
          <cell r="C1648">
            <v>2.2524123839593457E-2</v>
          </cell>
          <cell r="D1648">
            <v>3.1662611585663831</v>
          </cell>
          <cell r="E1648">
            <v>1458</v>
          </cell>
          <cell r="F1648">
            <v>3.8609</v>
          </cell>
          <cell r="G1648">
            <v>3.8616999999999999</v>
          </cell>
        </row>
        <row r="1649">
          <cell r="A1649">
            <v>37554</v>
          </cell>
          <cell r="B1649">
            <v>0.20810000000000001</v>
          </cell>
          <cell r="C1649">
            <v>2.2514262731203605E-2</v>
          </cell>
          <cell r="D1649">
            <v>3.1686384005145181</v>
          </cell>
          <cell r="E1649">
            <v>1459</v>
          </cell>
          <cell r="F1649">
            <v>3.8007</v>
          </cell>
          <cell r="G1649">
            <v>3.8014999999999999</v>
          </cell>
        </row>
        <row r="1650">
          <cell r="A1650">
            <v>37557</v>
          </cell>
          <cell r="B1650">
            <v>0.20810000000000001</v>
          </cell>
          <cell r="C1650">
            <v>2.2514262731203605E-2</v>
          </cell>
          <cell r="D1650">
            <v>3.1710163857628304</v>
          </cell>
          <cell r="E1650">
            <v>1460</v>
          </cell>
          <cell r="F1650">
            <v>3.7397999999999998</v>
          </cell>
          <cell r="G1650">
            <v>3.7405999999999997</v>
          </cell>
        </row>
        <row r="1651">
          <cell r="A1651">
            <v>37558</v>
          </cell>
          <cell r="B1651">
            <v>0.2079</v>
          </cell>
          <cell r="C1651">
            <v>2.2494538075161774E-2</v>
          </cell>
          <cell r="D1651">
            <v>3.1733961556306309</v>
          </cell>
          <cell r="E1651">
            <v>1461</v>
          </cell>
          <cell r="F1651">
            <v>3.8203</v>
          </cell>
          <cell r="G1651">
            <v>3.8210999999999999</v>
          </cell>
        </row>
        <row r="1652">
          <cell r="A1652">
            <v>37559</v>
          </cell>
          <cell r="B1652">
            <v>0.20810000000000001</v>
          </cell>
          <cell r="C1652">
            <v>2.2514262731203605E-2</v>
          </cell>
          <cell r="D1652">
            <v>3.1757756249856444</v>
          </cell>
          <cell r="E1652">
            <v>1462</v>
          </cell>
          <cell r="F1652">
            <v>3.7435</v>
          </cell>
          <cell r="G1652">
            <v>3.7443</v>
          </cell>
        </row>
        <row r="1653">
          <cell r="A1653">
            <v>37560</v>
          </cell>
          <cell r="B1653">
            <v>0.2079</v>
          </cell>
          <cell r="C1653">
            <v>2.2494538075161774E-2</v>
          </cell>
          <cell r="D1653">
            <v>3.1781589665455203</v>
          </cell>
          <cell r="E1653">
            <v>1463</v>
          </cell>
          <cell r="F1653">
            <v>3.6442000000000001</v>
          </cell>
          <cell r="G1653">
            <v>3.645</v>
          </cell>
        </row>
        <row r="1654">
          <cell r="A1654">
            <v>37561</v>
          </cell>
          <cell r="B1654">
            <v>0.20799999999999999</v>
          </cell>
          <cell r="C1654">
            <v>2.2504400809770786E-2</v>
          </cell>
          <cell r="D1654">
            <v>3.1805420071415829</v>
          </cell>
          <cell r="E1654">
            <v>1464</v>
          </cell>
          <cell r="F1654">
            <v>3.6105</v>
          </cell>
          <cell r="G1654">
            <v>3.6113</v>
          </cell>
        </row>
        <row r="1655">
          <cell r="A1655">
            <v>37564</v>
          </cell>
          <cell r="B1655">
            <v>0.20810000000000001</v>
          </cell>
          <cell r="C1655">
            <v>2.2514262731203605E-2</v>
          </cell>
          <cell r="D1655">
            <v>3.1829278802122838</v>
          </cell>
          <cell r="E1655">
            <v>1465</v>
          </cell>
          <cell r="F1655">
            <v>3.5409999999999999</v>
          </cell>
          <cell r="G1655">
            <v>3.5417999999999998</v>
          </cell>
        </row>
        <row r="1656">
          <cell r="A1656">
            <v>37565</v>
          </cell>
          <cell r="B1656">
            <v>0.2082</v>
          </cell>
          <cell r="C1656">
            <v>2.2524123839593457E-2</v>
          </cell>
          <cell r="D1656">
            <v>3.1853165893639361</v>
          </cell>
          <cell r="E1656">
            <v>1466</v>
          </cell>
          <cell r="F1656">
            <v>3.5617000000000001</v>
          </cell>
          <cell r="G1656">
            <v>3.5625</v>
          </cell>
        </row>
        <row r="1657">
          <cell r="A1657">
            <v>37566</v>
          </cell>
          <cell r="B1657">
            <v>0.20830000000000001</v>
          </cell>
          <cell r="C1657">
            <v>2.2533984135066909E-2</v>
          </cell>
          <cell r="D1657">
            <v>3.1877081382081744</v>
          </cell>
          <cell r="E1657">
            <v>1467</v>
          </cell>
          <cell r="F1657">
            <v>3.5968</v>
          </cell>
          <cell r="G1657">
            <v>3.5975999999999999</v>
          </cell>
        </row>
        <row r="1658">
          <cell r="A1658">
            <v>37567</v>
          </cell>
          <cell r="B1658">
            <v>0.20830000000000001</v>
          </cell>
          <cell r="C1658">
            <v>2.2533984135066909E-2</v>
          </cell>
          <cell r="D1658">
            <v>3.1901025303619615</v>
          </cell>
          <cell r="E1658">
            <v>1468</v>
          </cell>
          <cell r="F1658">
            <v>3.621</v>
          </cell>
          <cell r="G1658">
            <v>3.6217999999999999</v>
          </cell>
        </row>
        <row r="1659">
          <cell r="A1659">
            <v>37568</v>
          </cell>
          <cell r="B1659">
            <v>0.20830000000000001</v>
          </cell>
          <cell r="C1659">
            <v>2.2533984135066909E-2</v>
          </cell>
          <cell r="D1659">
            <v>3.192498721022242</v>
          </cell>
          <cell r="E1659">
            <v>1469</v>
          </cell>
          <cell r="F1659">
            <v>3.5263</v>
          </cell>
          <cell r="G1659">
            <v>3.5270999999999999</v>
          </cell>
        </row>
        <row r="1660">
          <cell r="A1660">
            <v>37571</v>
          </cell>
          <cell r="B1660">
            <v>0.2082</v>
          </cell>
          <cell r="C1660">
            <v>2.2524123839593457E-2</v>
          </cell>
          <cell r="D1660">
            <v>3.1948967115399332</v>
          </cell>
          <cell r="E1660">
            <v>1470</v>
          </cell>
          <cell r="F1660">
            <v>3.5026999999999999</v>
          </cell>
          <cell r="G1660">
            <v>3.5034999999999998</v>
          </cell>
        </row>
        <row r="1661">
          <cell r="A1661">
            <v>37572</v>
          </cell>
          <cell r="B1661">
            <v>0.2082</v>
          </cell>
          <cell r="C1661">
            <v>2.2524123839593457E-2</v>
          </cell>
          <cell r="D1661">
            <v>3.1972954531794477</v>
          </cell>
          <cell r="E1661">
            <v>1471</v>
          </cell>
          <cell r="F1661">
            <v>3.5518999999999998</v>
          </cell>
          <cell r="G1661">
            <v>3.5526999999999997</v>
          </cell>
        </row>
        <row r="1662">
          <cell r="A1662">
            <v>37573</v>
          </cell>
          <cell r="B1662">
            <v>0.2079</v>
          </cell>
          <cell r="C1662">
            <v>2.2494538075161774E-2</v>
          </cell>
          <cell r="D1662">
            <v>3.1996959958040874</v>
          </cell>
          <cell r="E1662">
            <v>1472</v>
          </cell>
          <cell r="F1662">
            <v>3.6334</v>
          </cell>
          <cell r="G1662">
            <v>3.6341999999999999</v>
          </cell>
        </row>
        <row r="1663">
          <cell r="A1663">
            <v>37574</v>
          </cell>
          <cell r="B1663">
            <v>0.2079</v>
          </cell>
          <cell r="C1663">
            <v>2.2494538075161774E-2</v>
          </cell>
          <cell r="D1663">
            <v>3.2020951852509727</v>
          </cell>
          <cell r="E1663">
            <v>1473</v>
          </cell>
          <cell r="F1663">
            <v>3.6789000000000001</v>
          </cell>
          <cell r="G1663">
            <v>3.6797</v>
          </cell>
        </row>
        <row r="1664">
          <cell r="A1664">
            <v>37578</v>
          </cell>
          <cell r="B1664">
            <v>0.20780000000000001</v>
          </cell>
          <cell r="C1664">
            <v>2.2484674527236681E-2</v>
          </cell>
          <cell r="D1664">
            <v>3.2044961736531365</v>
          </cell>
          <cell r="E1664">
            <v>1474</v>
          </cell>
          <cell r="F1664">
            <v>3.5880999999999998</v>
          </cell>
          <cell r="G1664">
            <v>3.5888999999999998</v>
          </cell>
        </row>
        <row r="1665">
          <cell r="A1665">
            <v>37579</v>
          </cell>
          <cell r="B1665">
            <v>0.20780000000000001</v>
          </cell>
          <cell r="C1665">
            <v>2.2484674527236681E-2</v>
          </cell>
          <cell r="D1665">
            <v>3.2068979087694154</v>
          </cell>
          <cell r="E1665">
            <v>1475</v>
          </cell>
          <cell r="F1665">
            <v>3.5539000000000001</v>
          </cell>
          <cell r="G1665">
            <v>3.5547</v>
          </cell>
        </row>
        <row r="1666">
          <cell r="A1666">
            <v>37580</v>
          </cell>
          <cell r="B1666">
            <v>0.2079</v>
          </cell>
          <cell r="C1666">
            <v>2.2494538075161774E-2</v>
          </cell>
          <cell r="D1666">
            <v>3.2093014439601073</v>
          </cell>
          <cell r="E1666">
            <v>1476</v>
          </cell>
          <cell r="F1666">
            <v>3.5137999999999998</v>
          </cell>
          <cell r="G1666">
            <v>3.5145999999999997</v>
          </cell>
        </row>
        <row r="1667">
          <cell r="A1667">
            <v>37581</v>
          </cell>
          <cell r="B1667">
            <v>0.216</v>
          </cell>
          <cell r="C1667">
            <v>2.3290796288906179E-2</v>
          </cell>
          <cell r="D1667">
            <v>3.2117078357443019</v>
          </cell>
          <cell r="E1667">
            <v>1477</v>
          </cell>
          <cell r="F1667">
            <v>3.5095000000000001</v>
          </cell>
          <cell r="G1667">
            <v>3.5103</v>
          </cell>
        </row>
        <row r="1668">
          <cell r="A1668">
            <v>37582</v>
          </cell>
          <cell r="B1668">
            <v>0.217</v>
          </cell>
          <cell r="C1668">
            <v>2.3388733193032696E-2</v>
          </cell>
          <cell r="D1668">
            <v>3.214201276842362</v>
          </cell>
          <cell r="E1668">
            <v>1478</v>
          </cell>
          <cell r="F1668">
            <v>3.5608</v>
          </cell>
          <cell r="G1668">
            <v>3.5615999999999999</v>
          </cell>
        </row>
        <row r="1669">
          <cell r="A1669">
            <v>37585</v>
          </cell>
          <cell r="B1669">
            <v>0.2177</v>
          </cell>
          <cell r="C1669">
            <v>2.3457241345563595E-2</v>
          </cell>
          <cell r="D1669">
            <v>3.2167071467121211</v>
          </cell>
          <cell r="E1669">
            <v>1479</v>
          </cell>
          <cell r="F1669">
            <v>3.5484</v>
          </cell>
          <cell r="G1669">
            <v>3.5491999999999999</v>
          </cell>
        </row>
        <row r="1670">
          <cell r="A1670">
            <v>37586</v>
          </cell>
          <cell r="B1670">
            <v>0.21820000000000001</v>
          </cell>
          <cell r="C1670">
            <v>2.3506151728607261E-2</v>
          </cell>
          <cell r="D1670">
            <v>3.2192223159080684</v>
          </cell>
          <cell r="E1670">
            <v>1480</v>
          </cell>
          <cell r="F1670">
            <v>3.5863999999999998</v>
          </cell>
          <cell r="G1670">
            <v>3.5871999999999997</v>
          </cell>
        </row>
        <row r="1671">
          <cell r="A1671">
            <v>37587</v>
          </cell>
          <cell r="B1671">
            <v>0.21829999999999999</v>
          </cell>
          <cell r="C1671">
            <v>2.3515931405762025E-2</v>
          </cell>
          <cell r="D1671">
            <v>3.2217447001815969</v>
          </cell>
          <cell r="E1671">
            <v>1481</v>
          </cell>
          <cell r="F1671">
            <v>3.589</v>
          </cell>
          <cell r="G1671">
            <v>3.5897999999999999</v>
          </cell>
        </row>
        <row r="1672">
          <cell r="A1672">
            <v>37588</v>
          </cell>
          <cell r="B1672">
            <v>0.21809999999999999</v>
          </cell>
          <cell r="C1672">
            <v>2.3496371251812143E-2</v>
          </cell>
          <cell r="D1672">
            <v>3.2242701110941416</v>
          </cell>
          <cell r="E1672">
            <v>1482</v>
          </cell>
          <cell r="F1672">
            <v>3.6021999999999998</v>
          </cell>
          <cell r="G1672">
            <v>3.6029999999999998</v>
          </cell>
        </row>
        <row r="1673">
          <cell r="A1673">
            <v>37589</v>
          </cell>
          <cell r="B1673">
            <v>0.2175</v>
          </cell>
          <cell r="C1673">
            <v>2.3437671591166609E-2</v>
          </cell>
          <cell r="D1673">
            <v>3.2267953993456882</v>
          </cell>
          <cell r="E1673">
            <v>1483</v>
          </cell>
          <cell r="F1673">
            <v>3.6356999999999999</v>
          </cell>
          <cell r="G1673">
            <v>3.6364999999999998</v>
          </cell>
        </row>
        <row r="1674">
          <cell r="A1674">
            <v>37592</v>
          </cell>
          <cell r="B1674">
            <v>0.21809999999999999</v>
          </cell>
          <cell r="C1674">
            <v>2.3496371251812143E-2</v>
          </cell>
          <cell r="D1674">
            <v>3.2293163517077463</v>
          </cell>
          <cell r="E1674">
            <v>1484</v>
          </cell>
          <cell r="F1674">
            <v>3.6152000000000002</v>
          </cell>
          <cell r="G1674">
            <v>3.6160000000000001</v>
          </cell>
        </row>
        <row r="1675">
          <cell r="A1675">
            <v>37593</v>
          </cell>
          <cell r="B1675">
            <v>0.21840000000000001</v>
          </cell>
          <cell r="C1675">
            <v>2.3525710283396339E-2</v>
          </cell>
          <cell r="D1675">
            <v>3.2318455922373888</v>
          </cell>
          <cell r="E1675">
            <v>1485</v>
          </cell>
          <cell r="F1675">
            <v>3.6617000000000002</v>
          </cell>
          <cell r="G1675">
            <v>3.6625000000000001</v>
          </cell>
        </row>
        <row r="1676">
          <cell r="A1676">
            <v>37594</v>
          </cell>
          <cell r="B1676">
            <v>0.21829999999999999</v>
          </cell>
          <cell r="C1676">
            <v>2.3515931405762025E-2</v>
          </cell>
          <cell r="D1676">
            <v>3.2343799743401771</v>
          </cell>
          <cell r="E1676">
            <v>1486</v>
          </cell>
          <cell r="F1676">
            <v>3.7040999999999999</v>
          </cell>
          <cell r="G1676">
            <v>3.7048999999999999</v>
          </cell>
        </row>
        <row r="1677">
          <cell r="A1677">
            <v>37595</v>
          </cell>
          <cell r="B1677">
            <v>0.21840000000000001</v>
          </cell>
          <cell r="C1677">
            <v>2.3525710283396339E-2</v>
          </cell>
          <cell r="D1677">
            <v>3.2369152895940689</v>
          </cell>
          <cell r="E1677">
            <v>1487</v>
          </cell>
          <cell r="F1677">
            <v>3.7505999999999999</v>
          </cell>
          <cell r="G1677">
            <v>3.7513999999999998</v>
          </cell>
        </row>
        <row r="1678">
          <cell r="A1678">
            <v>37596</v>
          </cell>
          <cell r="B1678">
            <v>0.21840000000000001</v>
          </cell>
          <cell r="C1678">
            <v>2.3525710283396339E-2</v>
          </cell>
          <cell r="D1678">
            <v>3.2394536473045652</v>
          </cell>
          <cell r="E1678">
            <v>1488</v>
          </cell>
          <cell r="F1678">
            <v>3.7517999999999998</v>
          </cell>
          <cell r="G1678">
            <v>3.7525999999999997</v>
          </cell>
        </row>
        <row r="1679">
          <cell r="A1679">
            <v>37599</v>
          </cell>
          <cell r="B1679">
            <v>0.21820000000000001</v>
          </cell>
          <cell r="C1679">
            <v>2.3506151728607261E-2</v>
          </cell>
          <cell r="D1679">
            <v>3.2419939955706645</v>
          </cell>
          <cell r="E1679">
            <v>1489</v>
          </cell>
          <cell r="F1679">
            <v>3.7972000000000001</v>
          </cell>
          <cell r="G1679">
            <v>3.798</v>
          </cell>
        </row>
        <row r="1680">
          <cell r="A1680">
            <v>37600</v>
          </cell>
          <cell r="B1680">
            <v>0.218</v>
          </cell>
          <cell r="C1680">
            <v>2.3486589975243444E-2</v>
          </cell>
          <cell r="D1680">
            <v>3.2445342223294351</v>
          </cell>
          <cell r="E1680">
            <v>1490</v>
          </cell>
          <cell r="F1680">
            <v>3.7677</v>
          </cell>
          <cell r="G1680">
            <v>3.7685</v>
          </cell>
        </row>
        <row r="1681">
          <cell r="A1681">
            <v>37601</v>
          </cell>
          <cell r="B1681">
            <v>0.21759999999999999</v>
          </cell>
          <cell r="C1681">
            <v>2.3447456868581629E-2</v>
          </cell>
          <cell r="D1681">
            <v>3.2470743238274515</v>
          </cell>
          <cell r="E1681">
            <v>1491</v>
          </cell>
          <cell r="F1681">
            <v>3.7946</v>
          </cell>
          <cell r="G1681">
            <v>3.7953999999999999</v>
          </cell>
        </row>
        <row r="1682">
          <cell r="A1682">
            <v>37602</v>
          </cell>
          <cell r="B1682">
            <v>0.2175</v>
          </cell>
          <cell r="C1682">
            <v>2.3437671591166609E-2</v>
          </cell>
          <cell r="D1682">
            <v>3.2496121783326855</v>
          </cell>
          <cell r="E1682">
            <v>1492</v>
          </cell>
          <cell r="F1682">
            <v>3.7526999999999999</v>
          </cell>
          <cell r="G1682">
            <v>3.7534999999999998</v>
          </cell>
        </row>
        <row r="1683">
          <cell r="A1683">
            <v>37603</v>
          </cell>
          <cell r="B1683">
            <v>0.21740000000000001</v>
          </cell>
          <cell r="C1683">
            <v>2.3427885513191971E-2</v>
          </cell>
          <cell r="D1683">
            <v>3.2521509564338329</v>
          </cell>
          <cell r="E1683">
            <v>1493</v>
          </cell>
          <cell r="F1683">
            <v>3.7334000000000001</v>
          </cell>
          <cell r="G1683">
            <v>3.7342</v>
          </cell>
        </row>
        <row r="1684">
          <cell r="A1684">
            <v>37606</v>
          </cell>
          <cell r="B1684">
            <v>0.21740000000000001</v>
          </cell>
          <cell r="C1684">
            <v>2.3427885513191971E-2</v>
          </cell>
          <cell r="D1684">
            <v>3.2546906571097978</v>
          </cell>
          <cell r="E1684">
            <v>1494</v>
          </cell>
          <cell r="F1684">
            <v>3.6309999999999998</v>
          </cell>
          <cell r="G1684">
            <v>3.6317999999999997</v>
          </cell>
        </row>
        <row r="1685">
          <cell r="A1685">
            <v>37607</v>
          </cell>
          <cell r="B1685">
            <v>0.21729999999999999</v>
          </cell>
          <cell r="C1685">
            <v>2.3418098634517825E-2</v>
          </cell>
          <cell r="D1685">
            <v>3.2572323411129851</v>
          </cell>
          <cell r="E1685">
            <v>1495</v>
          </cell>
          <cell r="F1685">
            <v>3.5819000000000001</v>
          </cell>
          <cell r="G1685">
            <v>3.5827</v>
          </cell>
        </row>
        <row r="1686">
          <cell r="A1686">
            <v>37608</v>
          </cell>
          <cell r="B1686">
            <v>0.21729999999999999</v>
          </cell>
          <cell r="C1686">
            <v>2.3418098634517825E-2</v>
          </cell>
          <cell r="D1686">
            <v>3.2597749473876427</v>
          </cell>
          <cell r="E1686">
            <v>1496</v>
          </cell>
          <cell r="F1686">
            <v>3.5308000000000002</v>
          </cell>
          <cell r="G1686">
            <v>3.5316000000000001</v>
          </cell>
        </row>
        <row r="1687">
          <cell r="A1687">
            <v>37609</v>
          </cell>
          <cell r="B1687">
            <v>0.24729999999999999</v>
          </cell>
          <cell r="C1687">
            <v>2.6318825446400851E-2</v>
          </cell>
          <cell r="D1687">
            <v>3.2623195384291179</v>
          </cell>
          <cell r="E1687">
            <v>1497</v>
          </cell>
          <cell r="F1687">
            <v>3.5038999999999998</v>
          </cell>
          <cell r="G1687">
            <v>3.5046999999999997</v>
          </cell>
        </row>
        <row r="1688">
          <cell r="A1688">
            <v>37610</v>
          </cell>
          <cell r="B1688">
            <v>0.2475</v>
          </cell>
          <cell r="C1688">
            <v>2.6337929518391867E-2</v>
          </cell>
          <cell r="D1688">
            <v>3.2651815523785279</v>
          </cell>
          <cell r="E1688">
            <v>1498</v>
          </cell>
          <cell r="F1688">
            <v>3.427</v>
          </cell>
          <cell r="G1688">
            <v>3.4278</v>
          </cell>
        </row>
        <row r="1689">
          <cell r="A1689">
            <v>37613</v>
          </cell>
          <cell r="B1689">
            <v>0.24759999999999999</v>
          </cell>
          <cell r="C1689">
            <v>2.6347480410435775E-2</v>
          </cell>
          <cell r="D1689">
            <v>3.2680481564315711</v>
          </cell>
          <cell r="E1689">
            <v>1499</v>
          </cell>
          <cell r="F1689">
            <v>3.4939</v>
          </cell>
          <cell r="G1689">
            <v>3.4946999999999999</v>
          </cell>
        </row>
        <row r="1690">
          <cell r="A1690">
            <v>37614</v>
          </cell>
          <cell r="B1690">
            <v>0.24729999999999999</v>
          </cell>
          <cell r="C1690">
            <v>2.6318825446400851E-2</v>
          </cell>
          <cell r="D1690">
            <v>3.2709183175909691</v>
          </cell>
          <cell r="E1690">
            <v>1500</v>
          </cell>
          <cell r="F1690">
            <v>3.5002</v>
          </cell>
          <cell r="G1690">
            <v>3.5009999999999999</v>
          </cell>
        </row>
        <row r="1691">
          <cell r="A1691">
            <v>37616</v>
          </cell>
          <cell r="B1691">
            <v>0.24740000000000001</v>
          </cell>
          <cell r="C1691">
            <v>2.6328377863757968E-2</v>
          </cell>
          <cell r="D1691">
            <v>3.2737878751993059</v>
          </cell>
          <cell r="E1691">
            <v>1501</v>
          </cell>
          <cell r="F1691">
            <v>3.5243000000000002</v>
          </cell>
          <cell r="G1691">
            <v>3.5251000000000001</v>
          </cell>
        </row>
        <row r="1692">
          <cell r="A1692">
            <v>37617</v>
          </cell>
          <cell r="B1692">
            <v>0.2477</v>
          </cell>
          <cell r="C1692">
            <v>2.6357030540002935E-2</v>
          </cell>
          <cell r="D1692">
            <v>3.2766609926734405</v>
          </cell>
          <cell r="E1692">
            <v>1502</v>
          </cell>
          <cell r="F1692">
            <v>3.5405000000000002</v>
          </cell>
          <cell r="G1692">
            <v>3.5413000000000001</v>
          </cell>
        </row>
        <row r="1693">
          <cell r="A1693">
            <v>37620</v>
          </cell>
          <cell r="B1693">
            <v>0.24809999999999999</v>
          </cell>
          <cell r="C1693">
            <v>2.6395223435982107E-2</v>
          </cell>
          <cell r="D1693">
            <v>3.2795397611352115</v>
          </cell>
          <cell r="E1693">
            <v>1503</v>
          </cell>
          <cell r="F1693">
            <v>3.5325000000000002</v>
          </cell>
          <cell r="G1693">
            <v>3.5333000000000001</v>
          </cell>
        </row>
        <row r="1694">
          <cell r="A1694">
            <v>37621</v>
          </cell>
          <cell r="B1694">
            <v>0.24829999999999999</v>
          </cell>
          <cell r="C1694">
            <v>2.6414315312301984E-2</v>
          </cell>
          <cell r="D1694">
            <v>3.2824252339606232</v>
          </cell>
          <cell r="E1694">
            <v>1504</v>
          </cell>
          <cell r="F1694">
            <v>3.5325000000000002</v>
          </cell>
          <cell r="G1694">
            <v>3.5333000000000001</v>
          </cell>
        </row>
        <row r="1695">
          <cell r="A1695">
            <v>37623</v>
          </cell>
          <cell r="B1695">
            <v>0.2482</v>
          </cell>
          <cell r="C1695">
            <v>2.6404769755017377E-2</v>
          </cell>
          <cell r="D1695">
            <v>3.2853153344645865</v>
          </cell>
          <cell r="E1695">
            <v>1505</v>
          </cell>
          <cell r="F1695">
            <v>3.5215999999999998</v>
          </cell>
          <cell r="G1695">
            <v>3.5223999999999998</v>
          </cell>
        </row>
        <row r="1696">
          <cell r="A1696">
            <v>37624</v>
          </cell>
          <cell r="B1696">
            <v>0.24809999999999999</v>
          </cell>
          <cell r="C1696">
            <v>2.6395223435982107E-2</v>
          </cell>
          <cell r="D1696">
            <v>3.2882069342972251</v>
          </cell>
          <cell r="E1696">
            <v>1506</v>
          </cell>
          <cell r="F1696">
            <v>3.4689999999999999</v>
          </cell>
          <cell r="G1696">
            <v>3.4697999999999998</v>
          </cell>
        </row>
        <row r="1697">
          <cell r="A1697">
            <v>37627</v>
          </cell>
          <cell r="B1697">
            <v>0.24829999999999999</v>
          </cell>
          <cell r="C1697">
            <v>2.6414315312301984E-2</v>
          </cell>
          <cell r="D1697">
            <v>3.2911000328550424</v>
          </cell>
          <cell r="E1697">
            <v>1507</v>
          </cell>
          <cell r="F1697">
            <v>3.3656000000000001</v>
          </cell>
          <cell r="G1697">
            <v>3.3664000000000001</v>
          </cell>
        </row>
        <row r="1698">
          <cell r="A1698">
            <v>37628</v>
          </cell>
          <cell r="B1698">
            <v>0.24829999999999999</v>
          </cell>
          <cell r="C1698">
            <v>2.6414315312301984E-2</v>
          </cell>
          <cell r="D1698">
            <v>3.2939977713214477</v>
          </cell>
          <cell r="E1698">
            <v>1508</v>
          </cell>
          <cell r="F1698">
            <v>3.3414999999999999</v>
          </cell>
          <cell r="G1698">
            <v>3.3422999999999998</v>
          </cell>
        </row>
        <row r="1699">
          <cell r="A1699">
            <v>37629</v>
          </cell>
          <cell r="B1699">
            <v>0.2482</v>
          </cell>
          <cell r="C1699">
            <v>2.6404769755017377E-2</v>
          </cell>
          <cell r="D1699">
            <v>3.2968980611804377</v>
          </cell>
          <cell r="E1699">
            <v>1509</v>
          </cell>
          <cell r="F1699">
            <v>3.3115999999999999</v>
          </cell>
          <cell r="G1699">
            <v>3.3123999999999998</v>
          </cell>
        </row>
        <row r="1700">
          <cell r="A1700">
            <v>37630</v>
          </cell>
          <cell r="B1700">
            <v>0.24809999999999999</v>
          </cell>
          <cell r="C1700">
            <v>2.6395223435982107E-2</v>
          </cell>
          <cell r="D1700">
            <v>3.2997998556541455</v>
          </cell>
          <cell r="E1700">
            <v>1510</v>
          </cell>
          <cell r="F1700">
            <v>3.3289</v>
          </cell>
          <cell r="G1700">
            <v>3.3296999999999999</v>
          </cell>
        </row>
        <row r="1701">
          <cell r="A1701">
            <v>37631</v>
          </cell>
          <cell r="B1701">
            <v>0.24809999999999999</v>
          </cell>
          <cell r="C1701">
            <v>2.6395223435982107E-2</v>
          </cell>
          <cell r="D1701">
            <v>3.302703154136946</v>
          </cell>
          <cell r="E1701">
            <v>1511</v>
          </cell>
          <cell r="F1701">
            <v>3.2909999999999999</v>
          </cell>
          <cell r="G1701">
            <v>3.2917999999999998</v>
          </cell>
        </row>
        <row r="1702">
          <cell r="A1702">
            <v>37634</v>
          </cell>
          <cell r="B1702">
            <v>0.248</v>
          </cell>
          <cell r="C1702">
            <v>2.6385676355089593E-2</v>
          </cell>
          <cell r="D1702">
            <v>3.3056090070601516</v>
          </cell>
          <cell r="E1702">
            <v>1512</v>
          </cell>
          <cell r="F1702">
            <v>3.2948</v>
          </cell>
          <cell r="G1702">
            <v>3.2955999999999999</v>
          </cell>
        </row>
        <row r="1703">
          <cell r="A1703">
            <v>37635</v>
          </cell>
          <cell r="B1703">
            <v>0.24809999999999999</v>
          </cell>
          <cell r="C1703">
            <v>2.6395223435982107E-2</v>
          </cell>
          <cell r="D1703">
            <v>3.3085163647073768</v>
          </cell>
          <cell r="E1703">
            <v>1513</v>
          </cell>
          <cell r="F1703">
            <v>3.2749999999999999</v>
          </cell>
          <cell r="G1703">
            <v>3.2757999999999998</v>
          </cell>
        </row>
        <row r="1704">
          <cell r="A1704">
            <v>37636</v>
          </cell>
          <cell r="B1704">
            <v>0.24829999999999999</v>
          </cell>
          <cell r="C1704">
            <v>2.6414315312301984E-2</v>
          </cell>
          <cell r="D1704">
            <v>3.3114273323303118</v>
          </cell>
          <cell r="E1704">
            <v>1514</v>
          </cell>
          <cell r="F1704">
            <v>3.2974999999999999</v>
          </cell>
          <cell r="G1704">
            <v>3.2982999999999998</v>
          </cell>
        </row>
        <row r="1705">
          <cell r="A1705">
            <v>37637</v>
          </cell>
          <cell r="B1705">
            <v>0.2485</v>
          </cell>
          <cell r="C1705">
            <v>2.6433404142152117E-2</v>
          </cell>
          <cell r="D1705">
            <v>3.3143429685199766</v>
          </cell>
          <cell r="E1705">
            <v>1515</v>
          </cell>
          <cell r="F1705">
            <v>3.2928999999999999</v>
          </cell>
          <cell r="G1705">
            <v>3.2936999999999999</v>
          </cell>
        </row>
        <row r="1706">
          <cell r="A1706">
            <v>37638</v>
          </cell>
          <cell r="B1706">
            <v>0.2485</v>
          </cell>
          <cell r="C1706">
            <v>2.6433404142152117E-2</v>
          </cell>
          <cell r="D1706">
            <v>3.3172632807583962</v>
          </cell>
          <cell r="E1706">
            <v>1516</v>
          </cell>
          <cell r="F1706">
            <v>3.3624000000000001</v>
          </cell>
          <cell r="G1706">
            <v>3.3632</v>
          </cell>
        </row>
        <row r="1707">
          <cell r="A1707">
            <v>37641</v>
          </cell>
          <cell r="B1707">
            <v>0.24840000000000001</v>
          </cell>
          <cell r="C1707">
            <v>2.6423860107975816E-2</v>
          </cell>
          <cell r="D1707">
            <v>3.3201861661232699</v>
          </cell>
          <cell r="E1707">
            <v>1517</v>
          </cell>
          <cell r="F1707">
            <v>3.4095</v>
          </cell>
          <cell r="G1707">
            <v>3.4102999999999999</v>
          </cell>
        </row>
        <row r="1708">
          <cell r="A1708">
            <v>37642</v>
          </cell>
          <cell r="B1708">
            <v>0.24840000000000001</v>
          </cell>
          <cell r="C1708">
            <v>2.6423860107975816E-2</v>
          </cell>
          <cell r="D1708">
            <v>3.323110570616139</v>
          </cell>
          <cell r="E1708">
            <v>1518</v>
          </cell>
          <cell r="F1708">
            <v>3.4394</v>
          </cell>
          <cell r="G1708">
            <v>3.4401999999999999</v>
          </cell>
        </row>
        <row r="1709">
          <cell r="A1709">
            <v>37643</v>
          </cell>
          <cell r="B1709">
            <v>0.24840000000000001</v>
          </cell>
          <cell r="C1709">
            <v>2.6423860107975816E-2</v>
          </cell>
          <cell r="D1709">
            <v>3.3260375509108489</v>
          </cell>
          <cell r="E1709">
            <v>1519</v>
          </cell>
          <cell r="G1709">
            <v>8.0000000000000004E-4</v>
          </cell>
        </row>
        <row r="1710">
          <cell r="A1710">
            <v>37644</v>
          </cell>
          <cell r="B1710">
            <v>0.24840000000000001</v>
          </cell>
          <cell r="C1710">
            <v>2.6423860107975816E-2</v>
          </cell>
          <cell r="D1710">
            <v>3.3289671092761535</v>
          </cell>
          <cell r="E1710">
            <v>1520</v>
          </cell>
          <cell r="G1710">
            <v>8.0000000000000004E-4</v>
          </cell>
        </row>
        <row r="1711">
          <cell r="A1711">
            <v>37645</v>
          </cell>
          <cell r="B1711">
            <v>0.24840000000000001</v>
          </cell>
          <cell r="C1711">
            <v>2.6423860107975816E-2</v>
          </cell>
          <cell r="D1711">
            <v>3.3318992479828058</v>
          </cell>
          <cell r="E1711">
            <v>1521</v>
          </cell>
          <cell r="G1711">
            <v>8.0000000000000004E-4</v>
          </cell>
        </row>
        <row r="1712">
          <cell r="A1712">
            <v>37648</v>
          </cell>
          <cell r="B1712">
            <v>0.24840000000000001</v>
          </cell>
          <cell r="C1712">
            <v>2.6423860107975816E-2</v>
          </cell>
          <cell r="D1712">
            <v>3.334833969303558</v>
          </cell>
          <cell r="E1712">
            <v>1522</v>
          </cell>
          <cell r="G1712">
            <v>8.0000000000000004E-4</v>
          </cell>
        </row>
        <row r="1713">
          <cell r="A1713">
            <v>37649</v>
          </cell>
          <cell r="B1713">
            <v>0.24840000000000001</v>
          </cell>
          <cell r="C1713">
            <v>2.6423860107975816E-2</v>
          </cell>
          <cell r="D1713">
            <v>3.3377712755131648</v>
          </cell>
          <cell r="E1713">
            <v>1523</v>
          </cell>
          <cell r="G1713">
            <v>8.0000000000000004E-4</v>
          </cell>
        </row>
        <row r="1714">
          <cell r="A1714">
            <v>37650</v>
          </cell>
          <cell r="B1714">
            <v>0.24840000000000001</v>
          </cell>
          <cell r="C1714">
            <v>2.6423860107975816E-2</v>
          </cell>
          <cell r="D1714">
            <v>3.3407111688883839</v>
          </cell>
          <cell r="E1714">
            <v>1524</v>
          </cell>
          <cell r="G1714">
            <v>8.0000000000000004E-4</v>
          </cell>
        </row>
        <row r="1715">
          <cell r="A1715">
            <v>37651</v>
          </cell>
          <cell r="B1715">
            <v>0.24840000000000001</v>
          </cell>
          <cell r="C1715">
            <v>2.6423860107975816E-2</v>
          </cell>
          <cell r="D1715">
            <v>3.3436536517079793</v>
          </cell>
          <cell r="E1715">
            <v>1525</v>
          </cell>
          <cell r="G1715">
            <v>8.0000000000000004E-4</v>
          </cell>
        </row>
        <row r="1716">
          <cell r="A1716">
            <v>37652</v>
          </cell>
          <cell r="B1716">
            <v>0.24840000000000001</v>
          </cell>
          <cell r="C1716">
            <v>2.6423860107975816E-2</v>
          </cell>
          <cell r="D1716">
            <v>3.3465987262527213</v>
          </cell>
          <cell r="E1716">
            <v>1526</v>
          </cell>
          <cell r="G1716">
            <v>3.35</v>
          </cell>
        </row>
        <row r="1717">
          <cell r="A1717">
            <v>37655</v>
          </cell>
          <cell r="B1717">
            <v>0.25</v>
          </cell>
          <cell r="C1717">
            <v>2.6576473357706742E-2</v>
          </cell>
          <cell r="D1717">
            <v>3.349546394805389</v>
          </cell>
          <cell r="E1717">
            <v>1527</v>
          </cell>
          <cell r="G1717">
            <v>8.0000000000000004E-4</v>
          </cell>
        </row>
        <row r="1718">
          <cell r="A1718">
            <v>37656</v>
          </cell>
          <cell r="B1718">
            <v>0.25</v>
          </cell>
          <cell r="C1718">
            <v>2.6576473357706742E-2</v>
          </cell>
          <cell r="D1718">
            <v>3.3525136991561206</v>
          </cell>
          <cell r="E1718">
            <v>1528</v>
          </cell>
          <cell r="G1718">
            <v>8.0000000000000004E-4</v>
          </cell>
        </row>
        <row r="1719">
          <cell r="A1719">
            <v>37657</v>
          </cell>
          <cell r="B1719">
            <v>0.25</v>
          </cell>
          <cell r="C1719">
            <v>2.6576473357706742E-2</v>
          </cell>
          <cell r="D1719">
            <v>3.3554836321896864</v>
          </cell>
          <cell r="E1719">
            <v>1529</v>
          </cell>
          <cell r="G1719">
            <v>8.0000000000000004E-4</v>
          </cell>
        </row>
        <row r="1720">
          <cell r="A1720">
            <v>37658</v>
          </cell>
          <cell r="B1720">
            <v>0.25</v>
          </cell>
          <cell r="C1720">
            <v>2.6576473357706742E-2</v>
          </cell>
          <cell r="D1720">
            <v>3.3584561962347901</v>
          </cell>
          <cell r="E1720">
            <v>1530</v>
          </cell>
          <cell r="G1720">
            <v>8.0000000000000004E-4</v>
          </cell>
        </row>
        <row r="1721">
          <cell r="A1721">
            <v>37659</v>
          </cell>
          <cell r="B1721">
            <v>0.25</v>
          </cell>
          <cell r="C1721">
            <v>2.6576473357706742E-2</v>
          </cell>
          <cell r="D1721">
            <v>3.3614313936221989</v>
          </cell>
          <cell r="E1721">
            <v>1531</v>
          </cell>
          <cell r="G1721">
            <v>8.0000000000000004E-4</v>
          </cell>
        </row>
        <row r="1722">
          <cell r="A1722">
            <v>37662</v>
          </cell>
          <cell r="B1722">
            <v>0.25</v>
          </cell>
          <cell r="C1722">
            <v>2.6576473357706742E-2</v>
          </cell>
          <cell r="D1722">
            <v>3.3644092266847441</v>
          </cell>
          <cell r="E1722">
            <v>1532</v>
          </cell>
          <cell r="G1722">
            <v>8.0000000000000004E-4</v>
          </cell>
        </row>
        <row r="1723">
          <cell r="A1723">
            <v>37663</v>
          </cell>
          <cell r="B1723">
            <v>0.25</v>
          </cell>
          <cell r="C1723">
            <v>2.6576473357706742E-2</v>
          </cell>
          <cell r="D1723">
            <v>3.3673896977573246</v>
          </cell>
          <cell r="E1723">
            <v>1533</v>
          </cell>
          <cell r="G1723">
            <v>8.0000000000000004E-4</v>
          </cell>
        </row>
        <row r="1724">
          <cell r="A1724">
            <v>37664</v>
          </cell>
          <cell r="B1724">
            <v>0.25</v>
          </cell>
          <cell r="C1724">
            <v>2.6576473357706742E-2</v>
          </cell>
          <cell r="D1724">
            <v>3.3703728091769065</v>
          </cell>
          <cell r="E1724">
            <v>1534</v>
          </cell>
          <cell r="G1724">
            <v>8.0000000000000004E-4</v>
          </cell>
        </row>
        <row r="1725">
          <cell r="A1725">
            <v>37665</v>
          </cell>
          <cell r="B1725">
            <v>0.25</v>
          </cell>
          <cell r="C1725">
            <v>2.6576473357706742E-2</v>
          </cell>
          <cell r="D1725">
            <v>3.3733585632825274</v>
          </cell>
          <cell r="E1725">
            <v>1535</v>
          </cell>
          <cell r="G1725">
            <v>8.0000000000000004E-4</v>
          </cell>
        </row>
        <row r="1726">
          <cell r="A1726">
            <v>37666</v>
          </cell>
          <cell r="B1726">
            <v>0.25</v>
          </cell>
          <cell r="C1726">
            <v>2.6576473357706742E-2</v>
          </cell>
          <cell r="D1726">
            <v>3.3763469624152962</v>
          </cell>
          <cell r="E1726">
            <v>1536</v>
          </cell>
          <cell r="G1726">
            <v>8.0000000000000004E-4</v>
          </cell>
        </row>
        <row r="1727">
          <cell r="A1727">
            <v>37669</v>
          </cell>
          <cell r="B1727">
            <v>0.25</v>
          </cell>
          <cell r="C1727">
            <v>2.6576473357706742E-2</v>
          </cell>
          <cell r="D1727">
            <v>3.3793380089183964</v>
          </cell>
          <cell r="E1727">
            <v>1537</v>
          </cell>
          <cell r="G1727">
            <v>8.0000000000000004E-4</v>
          </cell>
        </row>
        <row r="1728">
          <cell r="A1728">
            <v>37670</v>
          </cell>
          <cell r="B1728">
            <v>0.25</v>
          </cell>
          <cell r="C1728">
            <v>2.6576473357706742E-2</v>
          </cell>
          <cell r="D1728">
            <v>3.3823317051370867</v>
          </cell>
          <cell r="E1728">
            <v>1538</v>
          </cell>
          <cell r="G1728">
            <v>8.0000000000000004E-4</v>
          </cell>
        </row>
        <row r="1729">
          <cell r="A1729">
            <v>37671</v>
          </cell>
          <cell r="B1729">
            <v>0.25</v>
          </cell>
          <cell r="C1729">
            <v>2.6576473357706742E-2</v>
          </cell>
          <cell r="D1729">
            <v>3.3853280534187036</v>
          </cell>
          <cell r="E1729">
            <v>1539</v>
          </cell>
          <cell r="G1729">
            <v>8.0000000000000004E-4</v>
          </cell>
        </row>
        <row r="1730">
          <cell r="A1730">
            <v>37672</v>
          </cell>
          <cell r="B1730">
            <v>0.25</v>
          </cell>
          <cell r="C1730">
            <v>2.6576473357706742E-2</v>
          </cell>
          <cell r="D1730">
            <v>3.3883270561126628</v>
          </cell>
          <cell r="E1730">
            <v>1540</v>
          </cell>
          <cell r="G1730">
            <v>8.0000000000000004E-4</v>
          </cell>
        </row>
        <row r="1731">
          <cell r="A1731">
            <v>37673</v>
          </cell>
          <cell r="B1731">
            <v>0.25</v>
          </cell>
          <cell r="C1731">
            <v>2.6576473357706742E-2</v>
          </cell>
          <cell r="D1731">
            <v>3.3913287155704621</v>
          </cell>
          <cell r="E1731">
            <v>1541</v>
          </cell>
          <cell r="G1731">
            <v>8.0000000000000004E-4</v>
          </cell>
        </row>
        <row r="1732">
          <cell r="A1732">
            <v>37676</v>
          </cell>
          <cell r="B1732">
            <v>0.25</v>
          </cell>
          <cell r="C1732">
            <v>2.6576473357706742E-2</v>
          </cell>
          <cell r="D1732">
            <v>3.3943330341456814</v>
          </cell>
          <cell r="E1732">
            <v>1542</v>
          </cell>
          <cell r="G1732">
            <v>8.0000000000000004E-4</v>
          </cell>
        </row>
        <row r="1733">
          <cell r="A1733">
            <v>37677</v>
          </cell>
          <cell r="B1733">
            <v>0.25</v>
          </cell>
          <cell r="C1733">
            <v>2.6576473357706742E-2</v>
          </cell>
          <cell r="D1733">
            <v>3.3973400141939867</v>
          </cell>
          <cell r="E1733">
            <v>1543</v>
          </cell>
          <cell r="G1733">
            <v>8.0000000000000004E-4</v>
          </cell>
        </row>
        <row r="1734">
          <cell r="A1734">
            <v>37678</v>
          </cell>
          <cell r="B1734">
            <v>0.25</v>
          </cell>
          <cell r="C1734">
            <v>2.6576473357706742E-2</v>
          </cell>
          <cell r="D1734">
            <v>3.4003496580731301</v>
          </cell>
          <cell r="E1734">
            <v>1544</v>
          </cell>
          <cell r="G1734">
            <v>8.0000000000000004E-4</v>
          </cell>
        </row>
        <row r="1735">
          <cell r="A1735">
            <v>37679</v>
          </cell>
          <cell r="B1735">
            <v>0.25</v>
          </cell>
          <cell r="C1735">
            <v>2.6576473357706742E-2</v>
          </cell>
          <cell r="D1735">
            <v>3.4033619681429523</v>
          </cell>
          <cell r="E1735">
            <v>1545</v>
          </cell>
          <cell r="G1735">
            <v>8.0000000000000004E-4</v>
          </cell>
        </row>
        <row r="1736">
          <cell r="A1736">
            <v>37680</v>
          </cell>
          <cell r="B1736">
            <v>0.25</v>
          </cell>
          <cell r="C1736">
            <v>2.6576473357706742E-2</v>
          </cell>
          <cell r="D1736">
            <v>3.406376946765385</v>
          </cell>
          <cell r="E1736">
            <v>1546</v>
          </cell>
          <cell r="G1736">
            <v>3.3816000000000002</v>
          </cell>
        </row>
        <row r="1737">
          <cell r="A1737">
            <v>37683</v>
          </cell>
          <cell r="B1737">
            <v>0.25</v>
          </cell>
          <cell r="C1737">
            <v>2.6576473357706742E-2</v>
          </cell>
          <cell r="D1737">
            <v>3.4093945963044523</v>
          </cell>
          <cell r="E1737">
            <v>1547</v>
          </cell>
          <cell r="G1737">
            <v>8.0000000000000004E-4</v>
          </cell>
        </row>
        <row r="1738">
          <cell r="A1738">
            <v>37684</v>
          </cell>
          <cell r="B1738">
            <v>0.25</v>
          </cell>
          <cell r="C1738">
            <v>2.6576473357706742E-2</v>
          </cell>
          <cell r="D1738">
            <v>3.412414919126272</v>
          </cell>
          <cell r="E1738">
            <v>1548</v>
          </cell>
          <cell r="G1738">
            <v>8.0000000000000004E-4</v>
          </cell>
        </row>
        <row r="1739">
          <cell r="A1739">
            <v>37685</v>
          </cell>
          <cell r="B1739">
            <v>0.25</v>
          </cell>
          <cell r="C1739">
            <v>2.6576473357706742E-2</v>
          </cell>
          <cell r="D1739">
            <v>3.4154379175990588</v>
          </cell>
          <cell r="E1739">
            <v>1549</v>
          </cell>
          <cell r="G1739">
            <v>8.0000000000000004E-4</v>
          </cell>
        </row>
        <row r="1740">
          <cell r="A1740">
            <v>37686</v>
          </cell>
          <cell r="B1740">
            <v>0.25</v>
          </cell>
          <cell r="C1740">
            <v>2.6576473357706742E-2</v>
          </cell>
          <cell r="D1740">
            <v>3.4184635940931245</v>
          </cell>
          <cell r="E1740">
            <v>1550</v>
          </cell>
          <cell r="G1740">
            <v>8.0000000000000004E-4</v>
          </cell>
        </row>
        <row r="1741">
          <cell r="A1741">
            <v>37687</v>
          </cell>
          <cell r="B1741">
            <v>0.25</v>
          </cell>
          <cell r="C1741">
            <v>2.6576473357706742E-2</v>
          </cell>
          <cell r="D1741">
            <v>3.4214919509808812</v>
          </cell>
          <cell r="E1741">
            <v>1551</v>
          </cell>
          <cell r="G1741">
            <v>8.0000000000000004E-4</v>
          </cell>
        </row>
        <row r="1742">
          <cell r="A1742">
            <v>37688</v>
          </cell>
          <cell r="B1742">
            <v>0.25</v>
          </cell>
          <cell r="C1742">
            <v>2.6576473357706742E-2</v>
          </cell>
          <cell r="D1742">
            <v>3.4245229906368428</v>
          </cell>
          <cell r="E1742">
            <v>1552</v>
          </cell>
          <cell r="G1742">
            <v>8.0000000000000004E-4</v>
          </cell>
        </row>
        <row r="1743">
          <cell r="A1743">
            <v>37689</v>
          </cell>
          <cell r="B1743">
            <v>0.25</v>
          </cell>
          <cell r="C1743">
            <v>2.6576473357706742E-2</v>
          </cell>
          <cell r="D1743">
            <v>3.4275567154376265</v>
          </cell>
          <cell r="E1743">
            <v>1553</v>
          </cell>
          <cell r="G1743">
            <v>8.0000000000000004E-4</v>
          </cell>
        </row>
        <row r="1744">
          <cell r="A1744">
            <v>37690</v>
          </cell>
          <cell r="B1744">
            <v>0.25</v>
          </cell>
          <cell r="C1744">
            <v>2.6576473357706742E-2</v>
          </cell>
          <cell r="D1744">
            <v>3.4305931277619552</v>
          </cell>
          <cell r="E1744">
            <v>1554</v>
          </cell>
          <cell r="G1744">
            <v>8.0000000000000004E-4</v>
          </cell>
        </row>
        <row r="1745">
          <cell r="A1745">
            <v>37691</v>
          </cell>
          <cell r="B1745">
            <v>0.25</v>
          </cell>
          <cell r="C1745">
            <v>2.6576473357706742E-2</v>
          </cell>
          <cell r="D1745">
            <v>3.4336322299906583</v>
          </cell>
          <cell r="E1745">
            <v>1555</v>
          </cell>
          <cell r="G1745">
            <v>8.0000000000000004E-4</v>
          </cell>
        </row>
        <row r="1746">
          <cell r="A1746">
            <v>37692</v>
          </cell>
          <cell r="B1746">
            <v>0.25</v>
          </cell>
          <cell r="C1746">
            <v>2.6576473357706742E-2</v>
          </cell>
          <cell r="D1746">
            <v>3.4366740245066754</v>
          </cell>
          <cell r="E1746">
            <v>1556</v>
          </cell>
          <cell r="G1746">
            <v>8.0000000000000004E-4</v>
          </cell>
        </row>
        <row r="1747">
          <cell r="A1747">
            <v>37693</v>
          </cell>
          <cell r="B1747">
            <v>0.25</v>
          </cell>
          <cell r="C1747">
            <v>2.6576473357706742E-2</v>
          </cell>
          <cell r="D1747">
            <v>3.4397185136950563</v>
          </cell>
          <cell r="E1747">
            <v>1557</v>
          </cell>
          <cell r="G1747">
            <v>8.0000000000000004E-4</v>
          </cell>
        </row>
        <row r="1748">
          <cell r="A1748">
            <v>37694</v>
          </cell>
          <cell r="B1748">
            <v>0.25</v>
          </cell>
          <cell r="C1748">
            <v>2.6576473357706742E-2</v>
          </cell>
          <cell r="D1748">
            <v>3.4427656999429641</v>
          </cell>
          <cell r="E1748">
            <v>1558</v>
          </cell>
          <cell r="G1748">
            <v>8.0000000000000004E-4</v>
          </cell>
        </row>
        <row r="1749">
          <cell r="A1749">
            <v>37695</v>
          </cell>
          <cell r="B1749">
            <v>0.25</v>
          </cell>
          <cell r="C1749">
            <v>2.6576473357706742E-2</v>
          </cell>
          <cell r="D1749">
            <v>3.4458155856396759</v>
          </cell>
          <cell r="E1749">
            <v>1559</v>
          </cell>
          <cell r="G1749">
            <v>8.0000000000000004E-4</v>
          </cell>
        </row>
        <row r="1750">
          <cell r="A1750">
            <v>37696</v>
          </cell>
          <cell r="B1750">
            <v>0.25</v>
          </cell>
          <cell r="C1750">
            <v>2.6576473357706742E-2</v>
          </cell>
          <cell r="D1750">
            <v>3.4488681731765869</v>
          </cell>
          <cell r="E1750">
            <v>1560</v>
          </cell>
          <cell r="G1750">
            <v>8.0000000000000004E-4</v>
          </cell>
        </row>
        <row r="1751">
          <cell r="A1751">
            <v>37697</v>
          </cell>
          <cell r="B1751">
            <v>0.25</v>
          </cell>
          <cell r="C1751">
            <v>2.6576473357706742E-2</v>
          </cell>
          <cell r="D1751">
            <v>3.451923464947209</v>
          </cell>
          <cell r="E1751">
            <v>1561</v>
          </cell>
          <cell r="G1751">
            <v>8.0000000000000004E-4</v>
          </cell>
        </row>
        <row r="1752">
          <cell r="A1752">
            <v>37698</v>
          </cell>
          <cell r="B1752">
            <v>0.25</v>
          </cell>
          <cell r="C1752">
            <v>2.6576473357706742E-2</v>
          </cell>
          <cell r="D1752">
            <v>3.4549814633471763</v>
          </cell>
          <cell r="E1752">
            <v>1562</v>
          </cell>
          <cell r="G1752">
            <v>8.0000000000000004E-4</v>
          </cell>
        </row>
        <row r="1753">
          <cell r="A1753">
            <v>37699</v>
          </cell>
          <cell r="B1753">
            <v>0.25</v>
          </cell>
          <cell r="C1753">
            <v>2.6576473357706742E-2</v>
          </cell>
          <cell r="D1753">
            <v>3.4580421707742435</v>
          </cell>
          <cell r="E1753">
            <v>1563</v>
          </cell>
          <cell r="G1753">
            <v>8.0000000000000004E-4</v>
          </cell>
        </row>
        <row r="1754">
          <cell r="A1754">
            <v>37700</v>
          </cell>
          <cell r="B1754">
            <v>0.25</v>
          </cell>
          <cell r="C1754">
            <v>2.6576473357706742E-2</v>
          </cell>
          <cell r="D1754">
            <v>3.4611055896282905</v>
          </cell>
          <cell r="E1754">
            <v>1564</v>
          </cell>
          <cell r="G1754">
            <v>8.0000000000000004E-4</v>
          </cell>
        </row>
        <row r="1755">
          <cell r="A1755">
            <v>37701</v>
          </cell>
          <cell r="B1755">
            <v>0.25</v>
          </cell>
          <cell r="C1755">
            <v>2.6576473357706742E-2</v>
          </cell>
          <cell r="D1755">
            <v>3.4641717223113226</v>
          </cell>
          <cell r="E1755">
            <v>1565</v>
          </cell>
          <cell r="G1755">
            <v>8.0000000000000004E-4</v>
          </cell>
        </row>
        <row r="1756">
          <cell r="A1756">
            <v>37702</v>
          </cell>
          <cell r="B1756">
            <v>0.25</v>
          </cell>
          <cell r="C1756">
            <v>2.6576473357706742E-2</v>
          </cell>
          <cell r="D1756">
            <v>3.4672405712274736</v>
          </cell>
          <cell r="E1756">
            <v>1566</v>
          </cell>
          <cell r="G1756">
            <v>8.0000000000000004E-4</v>
          </cell>
        </row>
        <row r="1757">
          <cell r="A1757">
            <v>37703</v>
          </cell>
          <cell r="B1757">
            <v>0.25</v>
          </cell>
          <cell r="C1757">
            <v>2.6576473357706742E-2</v>
          </cell>
          <cell r="D1757">
            <v>3.4703121387830067</v>
          </cell>
          <cell r="E1757">
            <v>1567</v>
          </cell>
          <cell r="G1757">
            <v>8.0000000000000004E-4</v>
          </cell>
        </row>
        <row r="1758">
          <cell r="A1758">
            <v>37704</v>
          </cell>
          <cell r="B1758">
            <v>0.25</v>
          </cell>
          <cell r="C1758">
            <v>2.6576473357706742E-2</v>
          </cell>
          <cell r="D1758">
            <v>3.4733864273863166</v>
          </cell>
          <cell r="E1758">
            <v>1568</v>
          </cell>
          <cell r="G1758">
            <v>8.0000000000000004E-4</v>
          </cell>
        </row>
        <row r="1759">
          <cell r="A1759">
            <v>37705</v>
          </cell>
          <cell r="B1759">
            <v>0.25</v>
          </cell>
          <cell r="C1759">
            <v>2.6576473357706742E-2</v>
          </cell>
          <cell r="D1759">
            <v>3.4764634394479317</v>
          </cell>
          <cell r="E1759">
            <v>1569</v>
          </cell>
          <cell r="G1759">
            <v>8.0000000000000004E-4</v>
          </cell>
        </row>
        <row r="1760">
          <cell r="A1760">
            <v>37706</v>
          </cell>
          <cell r="B1760">
            <v>0.25</v>
          </cell>
          <cell r="C1760">
            <v>2.6576473357706742E-2</v>
          </cell>
          <cell r="D1760">
            <v>3.4795431773805161</v>
          </cell>
          <cell r="E1760">
            <v>1570</v>
          </cell>
          <cell r="G1760">
            <v>8.0000000000000004E-4</v>
          </cell>
        </row>
        <row r="1761">
          <cell r="A1761">
            <v>37707</v>
          </cell>
          <cell r="B1761">
            <v>0.25</v>
          </cell>
          <cell r="C1761">
            <v>2.6576473357706742E-2</v>
          </cell>
          <cell r="D1761">
            <v>3.4826256435988707</v>
          </cell>
          <cell r="E1761">
            <v>1571</v>
          </cell>
          <cell r="G1761">
            <v>8.0000000000000004E-4</v>
          </cell>
        </row>
        <row r="1762">
          <cell r="A1762">
            <v>37708</v>
          </cell>
          <cell r="B1762">
            <v>0.25</v>
          </cell>
          <cell r="C1762">
            <v>2.6576473357706742E-2</v>
          </cell>
          <cell r="D1762">
            <v>3.4857108405199364</v>
          </cell>
          <cell r="E1762">
            <v>1572</v>
          </cell>
          <cell r="G1762">
            <v>3.4</v>
          </cell>
        </row>
        <row r="1763">
          <cell r="A1763">
            <v>37709</v>
          </cell>
          <cell r="B1763">
            <v>0.25</v>
          </cell>
          <cell r="C1763">
            <v>2.6576473357706742E-2</v>
          </cell>
          <cell r="D1763">
            <v>3.4887987705627945</v>
          </cell>
          <cell r="E1763">
            <v>1573</v>
          </cell>
          <cell r="G1763">
            <v>8.0000000000000004E-4</v>
          </cell>
        </row>
        <row r="1764">
          <cell r="A1764">
            <v>37710</v>
          </cell>
          <cell r="B1764">
            <v>0.25</v>
          </cell>
          <cell r="C1764">
            <v>2.6576473357706742E-2</v>
          </cell>
          <cell r="D1764">
            <v>3.4918894361486701</v>
          </cell>
          <cell r="E1764">
            <v>1574</v>
          </cell>
          <cell r="G1764">
            <v>8.0000000000000004E-4</v>
          </cell>
        </row>
        <row r="1765">
          <cell r="A1765">
            <v>37711</v>
          </cell>
          <cell r="B1765">
            <v>0.25</v>
          </cell>
          <cell r="C1765">
            <v>2.6576473357706742E-2</v>
          </cell>
          <cell r="D1765">
            <v>3.4949828397009322</v>
          </cell>
          <cell r="E1765">
            <v>1575</v>
          </cell>
          <cell r="G1765">
            <v>3.4131999999999998</v>
          </cell>
        </row>
        <row r="1766">
          <cell r="A1766">
            <v>37712</v>
          </cell>
          <cell r="B1766">
            <v>0.21</v>
          </cell>
          <cell r="C1766">
            <v>2.2701484913054681E-2</v>
          </cell>
          <cell r="D1766">
            <v>3.4980789836450974</v>
          </cell>
          <cell r="E1766">
            <v>1576</v>
          </cell>
          <cell r="G1766">
            <v>8.0000000000000004E-4</v>
          </cell>
        </row>
        <row r="1767">
          <cell r="A1767">
            <v>37713</v>
          </cell>
          <cell r="B1767">
            <v>0.21</v>
          </cell>
          <cell r="C1767">
            <v>2.2701484913054681E-2</v>
          </cell>
          <cell r="D1767">
            <v>3.5007260365541604</v>
          </cell>
          <cell r="E1767">
            <v>1577</v>
          </cell>
          <cell r="G1767">
            <v>8.0000000000000004E-4</v>
          </cell>
        </row>
        <row r="1768">
          <cell r="A1768">
            <v>37714</v>
          </cell>
          <cell r="B1768">
            <v>0.21</v>
          </cell>
          <cell r="C1768">
            <v>2.2701484913054681E-2</v>
          </cell>
          <cell r="D1768">
            <v>3.5033750925309461</v>
          </cell>
          <cell r="E1768">
            <v>1578</v>
          </cell>
          <cell r="G1768">
            <v>8.0000000000000004E-4</v>
          </cell>
        </row>
        <row r="1769">
          <cell r="A1769">
            <v>37715</v>
          </cell>
          <cell r="B1769">
            <v>0.21</v>
          </cell>
          <cell r="C1769">
            <v>2.2701484913054681E-2</v>
          </cell>
          <cell r="D1769">
            <v>3.506026153091208</v>
          </cell>
          <cell r="E1769">
            <v>1579</v>
          </cell>
          <cell r="G1769">
            <v>8.0000000000000004E-4</v>
          </cell>
        </row>
        <row r="1770">
          <cell r="A1770">
            <v>37716</v>
          </cell>
          <cell r="B1770">
            <v>0.21</v>
          </cell>
          <cell r="C1770">
            <v>2.2701484913054681E-2</v>
          </cell>
          <cell r="D1770">
            <v>3.5086792197518473</v>
          </cell>
          <cell r="E1770">
            <v>1580</v>
          </cell>
          <cell r="G1770">
            <v>8.0000000000000004E-4</v>
          </cell>
        </row>
        <row r="1771">
          <cell r="A1771">
            <v>37717</v>
          </cell>
          <cell r="B1771">
            <v>0.21</v>
          </cell>
          <cell r="C1771">
            <v>2.2701484913054681E-2</v>
          </cell>
          <cell r="D1771">
            <v>3.5113342940309122</v>
          </cell>
          <cell r="E1771">
            <v>1581</v>
          </cell>
          <cell r="G1771">
            <v>8.0000000000000004E-4</v>
          </cell>
        </row>
        <row r="1772">
          <cell r="A1772">
            <v>37718</v>
          </cell>
          <cell r="B1772">
            <v>0.21</v>
          </cell>
          <cell r="C1772">
            <v>2.2701484913054681E-2</v>
          </cell>
          <cell r="D1772">
            <v>3.5139913774476002</v>
          </cell>
          <cell r="E1772">
            <v>1582</v>
          </cell>
          <cell r="G1772">
            <v>8.0000000000000004E-4</v>
          </cell>
        </row>
        <row r="1773">
          <cell r="A1773">
            <v>37719</v>
          </cell>
          <cell r="B1773">
            <v>0.21</v>
          </cell>
          <cell r="C1773">
            <v>2.2701484913054681E-2</v>
          </cell>
          <cell r="D1773">
            <v>3.516650471522258</v>
          </cell>
          <cell r="E1773">
            <v>1583</v>
          </cell>
          <cell r="G1773">
            <v>8.0000000000000004E-4</v>
          </cell>
        </row>
        <row r="1774">
          <cell r="A1774">
            <v>37720</v>
          </cell>
          <cell r="B1774">
            <v>0.21</v>
          </cell>
          <cell r="C1774">
            <v>2.2701484913054681E-2</v>
          </cell>
          <cell r="D1774">
            <v>3.5193115777763828</v>
          </cell>
          <cell r="E1774">
            <v>1584</v>
          </cell>
          <cell r="G1774">
            <v>8.0000000000000004E-4</v>
          </cell>
        </row>
        <row r="1775">
          <cell r="A1775">
            <v>37721</v>
          </cell>
          <cell r="B1775">
            <v>0.21</v>
          </cell>
          <cell r="C1775">
            <v>2.2701484913054681E-2</v>
          </cell>
          <cell r="D1775">
            <v>3.5219746977326238</v>
          </cell>
          <cell r="E1775">
            <v>1585</v>
          </cell>
          <cell r="G1775">
            <v>8.0000000000000004E-4</v>
          </cell>
        </row>
        <row r="1776">
          <cell r="A1776">
            <v>37722</v>
          </cell>
          <cell r="B1776">
            <v>0.21</v>
          </cell>
          <cell r="C1776">
            <v>2.2701484913054681E-2</v>
          </cell>
          <cell r="D1776">
            <v>3.5246398329147817</v>
          </cell>
          <cell r="E1776">
            <v>1586</v>
          </cell>
          <cell r="G1776">
            <v>8.0000000000000004E-4</v>
          </cell>
        </row>
        <row r="1777">
          <cell r="A1777">
            <v>37723</v>
          </cell>
          <cell r="B1777">
            <v>0.21</v>
          </cell>
          <cell r="C1777">
            <v>2.2701484913054681E-2</v>
          </cell>
          <cell r="D1777">
            <v>3.5273069848478107</v>
          </cell>
          <cell r="E1777">
            <v>1587</v>
          </cell>
          <cell r="G1777">
            <v>8.0000000000000004E-4</v>
          </cell>
        </row>
        <row r="1778">
          <cell r="A1778">
            <v>37724</v>
          </cell>
          <cell r="B1778">
            <v>0.21</v>
          </cell>
          <cell r="C1778">
            <v>2.2701484913054681E-2</v>
          </cell>
          <cell r="D1778">
            <v>3.5299761550578186</v>
          </cell>
          <cell r="E1778">
            <v>1588</v>
          </cell>
          <cell r="G1778">
            <v>8.0000000000000004E-4</v>
          </cell>
        </row>
        <row r="1779">
          <cell r="A1779">
            <v>37725</v>
          </cell>
          <cell r="B1779">
            <v>0.21</v>
          </cell>
          <cell r="C1779">
            <v>2.2701484913054681E-2</v>
          </cell>
          <cell r="D1779">
            <v>3.5326473450720681</v>
          </cell>
          <cell r="E1779">
            <v>1589</v>
          </cell>
          <cell r="G1779">
            <v>8.0000000000000004E-4</v>
          </cell>
        </row>
        <row r="1780">
          <cell r="A1780">
            <v>37726</v>
          </cell>
          <cell r="B1780">
            <v>0.21</v>
          </cell>
          <cell r="C1780">
            <v>2.2701484913054681E-2</v>
          </cell>
          <cell r="D1780">
            <v>3.535320556418978</v>
          </cell>
          <cell r="E1780">
            <v>1590</v>
          </cell>
          <cell r="G1780">
            <v>8.0000000000000004E-4</v>
          </cell>
        </row>
        <row r="1781">
          <cell r="A1781">
            <v>37727</v>
          </cell>
          <cell r="B1781">
            <v>0.21</v>
          </cell>
          <cell r="C1781">
            <v>2.2701484913054681E-2</v>
          </cell>
          <cell r="D1781">
            <v>3.5379957906281234</v>
          </cell>
          <cell r="E1781">
            <v>1591</v>
          </cell>
          <cell r="G1781">
            <v>8.0000000000000004E-4</v>
          </cell>
        </row>
        <row r="1782">
          <cell r="A1782">
            <v>37728</v>
          </cell>
          <cell r="B1782">
            <v>0.21</v>
          </cell>
          <cell r="C1782">
            <v>2.2701484913054681E-2</v>
          </cell>
          <cell r="D1782">
            <v>3.5406730492302367</v>
          </cell>
          <cell r="E1782">
            <v>1592</v>
          </cell>
          <cell r="G1782">
            <v>8.0000000000000004E-4</v>
          </cell>
        </row>
        <row r="1783">
          <cell r="A1783">
            <v>37729</v>
          </cell>
          <cell r="B1783">
            <v>0.21</v>
          </cell>
          <cell r="C1783">
            <v>2.2701484913054681E-2</v>
          </cell>
          <cell r="D1783">
            <v>3.5433523337572086</v>
          </cell>
          <cell r="E1783">
            <v>1593</v>
          </cell>
          <cell r="G1783">
            <v>8.0000000000000004E-4</v>
          </cell>
        </row>
        <row r="1784">
          <cell r="A1784">
            <v>37730</v>
          </cell>
          <cell r="B1784">
            <v>0.21</v>
          </cell>
          <cell r="C1784">
            <v>2.2701484913054681E-2</v>
          </cell>
          <cell r="D1784">
            <v>3.5460336457420896</v>
          </cell>
          <cell r="E1784">
            <v>1594</v>
          </cell>
          <cell r="G1784">
            <v>8.0000000000000004E-4</v>
          </cell>
        </row>
        <row r="1785">
          <cell r="A1785">
            <v>37731</v>
          </cell>
          <cell r="B1785">
            <v>0.21</v>
          </cell>
          <cell r="C1785">
            <v>2.2701484913054681E-2</v>
          </cell>
          <cell r="D1785">
            <v>3.5487169867190893</v>
          </cell>
          <cell r="E1785">
            <v>1595</v>
          </cell>
          <cell r="G1785">
            <v>8.0000000000000004E-4</v>
          </cell>
        </row>
        <row r="1786">
          <cell r="A1786">
            <v>37732</v>
          </cell>
          <cell r="B1786">
            <v>0.21</v>
          </cell>
          <cell r="C1786">
            <v>2.2701484913054681E-2</v>
          </cell>
          <cell r="D1786">
            <v>3.5514023582235796</v>
          </cell>
          <cell r="E1786">
            <v>1596</v>
          </cell>
          <cell r="G1786">
            <v>8.0000000000000004E-4</v>
          </cell>
        </row>
        <row r="1787">
          <cell r="A1787">
            <v>37733</v>
          </cell>
          <cell r="B1787">
            <v>0.21</v>
          </cell>
          <cell r="C1787">
            <v>2.2701484913054681E-2</v>
          </cell>
          <cell r="D1787">
            <v>3.5540897617920928</v>
          </cell>
          <cell r="E1787">
            <v>1597</v>
          </cell>
          <cell r="G1787">
            <v>8.0000000000000004E-4</v>
          </cell>
        </row>
        <row r="1788">
          <cell r="A1788">
            <v>37734</v>
          </cell>
          <cell r="B1788">
            <v>0.21</v>
          </cell>
          <cell r="C1788">
            <v>2.2701484913054681E-2</v>
          </cell>
          <cell r="D1788">
            <v>3.556779198962325</v>
          </cell>
          <cell r="E1788">
            <v>1598</v>
          </cell>
          <cell r="G1788">
            <v>8.0000000000000004E-4</v>
          </cell>
        </row>
        <row r="1789">
          <cell r="A1789">
            <v>37735</v>
          </cell>
          <cell r="B1789">
            <v>0.21</v>
          </cell>
          <cell r="C1789">
            <v>2.2701484913054681E-2</v>
          </cell>
          <cell r="D1789">
            <v>3.5594706712731354</v>
          </cell>
          <cell r="E1789">
            <v>1599</v>
          </cell>
          <cell r="G1789">
            <v>8.0000000000000004E-4</v>
          </cell>
        </row>
        <row r="1790">
          <cell r="A1790">
            <v>37736</v>
          </cell>
          <cell r="B1790">
            <v>0.21</v>
          </cell>
          <cell r="C1790">
            <v>2.2701484913054681E-2</v>
          </cell>
          <cell r="D1790">
            <v>3.5621641802645478</v>
          </cell>
          <cell r="E1790">
            <v>1600</v>
          </cell>
          <cell r="G1790">
            <v>8.0000000000000004E-4</v>
          </cell>
        </row>
        <row r="1791">
          <cell r="A1791">
            <v>37737</v>
          </cell>
          <cell r="B1791">
            <v>0.21</v>
          </cell>
          <cell r="C1791">
            <v>2.2701484913054681E-2</v>
          </cell>
          <cell r="D1791">
            <v>3.5648597274777512</v>
          </cell>
          <cell r="E1791">
            <v>1601</v>
          </cell>
          <cell r="G1791">
            <v>8.0000000000000004E-4</v>
          </cell>
        </row>
        <row r="1792">
          <cell r="A1792">
            <v>37738</v>
          </cell>
          <cell r="B1792">
            <v>0.21</v>
          </cell>
          <cell r="C1792">
            <v>2.2701484913054681E-2</v>
          </cell>
          <cell r="D1792">
            <v>3.5675573144551009</v>
          </cell>
          <cell r="E1792">
            <v>1602</v>
          </cell>
          <cell r="G1792">
            <v>8.0000000000000004E-4</v>
          </cell>
        </row>
        <row r="1793">
          <cell r="A1793">
            <v>37739</v>
          </cell>
          <cell r="B1793">
            <v>0.21</v>
          </cell>
          <cell r="C1793">
            <v>2.2701484913054681E-2</v>
          </cell>
          <cell r="D1793">
            <v>3.5702569427401194</v>
          </cell>
          <cell r="E1793">
            <v>1603</v>
          </cell>
          <cell r="G1793">
            <v>8.0000000000000004E-4</v>
          </cell>
        </row>
        <row r="1794">
          <cell r="A1794">
            <v>37740</v>
          </cell>
          <cell r="B1794">
            <v>0.21</v>
          </cell>
          <cell r="C1794">
            <v>2.2701484913054681E-2</v>
          </cell>
          <cell r="D1794">
            <v>3.5729586138774976</v>
          </cell>
          <cell r="E1794">
            <v>1604</v>
          </cell>
          <cell r="G1794">
            <v>8.0000000000000004E-4</v>
          </cell>
        </row>
        <row r="1795">
          <cell r="A1795">
            <v>37741</v>
          </cell>
          <cell r="B1795">
            <v>0.21</v>
          </cell>
          <cell r="C1795">
            <v>2.2701484913054681E-2</v>
          </cell>
          <cell r="D1795">
            <v>3.5756623294130945</v>
          </cell>
          <cell r="E1795">
            <v>1605</v>
          </cell>
          <cell r="G1795">
            <v>3.4447999999999999</v>
          </cell>
        </row>
        <row r="1796">
          <cell r="A1796">
            <v>37742</v>
          </cell>
          <cell r="B1796">
            <v>0.2</v>
          </cell>
          <cell r="C1796">
            <v>2.1712800876867444E-2</v>
          </cell>
          <cell r="D1796">
            <v>3.5783680908939393</v>
          </cell>
          <cell r="E1796">
            <v>1606</v>
          </cell>
          <cell r="G1796">
            <v>8.0000000000000004E-4</v>
          </cell>
        </row>
        <row r="1797">
          <cell r="A1797">
            <v>37743</v>
          </cell>
          <cell r="B1797">
            <v>0.2</v>
          </cell>
          <cell r="C1797">
            <v>2.1712800876867444E-2</v>
          </cell>
          <cell r="D1797">
            <v>3.5809579706879964</v>
          </cell>
          <cell r="E1797">
            <v>1607</v>
          </cell>
          <cell r="G1797">
            <v>8.0000000000000004E-4</v>
          </cell>
        </row>
        <row r="1798">
          <cell r="A1798">
            <v>37744</v>
          </cell>
          <cell r="B1798">
            <v>0.2</v>
          </cell>
          <cell r="C1798">
            <v>2.1712800876867444E-2</v>
          </cell>
          <cell r="D1798">
            <v>3.5835497249335289</v>
          </cell>
          <cell r="E1798">
            <v>1608</v>
          </cell>
          <cell r="G1798">
            <v>8.0000000000000004E-4</v>
          </cell>
        </row>
        <row r="1799">
          <cell r="A1799">
            <v>37745</v>
          </cell>
          <cell r="B1799">
            <v>0.2</v>
          </cell>
          <cell r="C1799">
            <v>2.1712800876867444E-2</v>
          </cell>
          <cell r="D1799">
            <v>3.5861433549871902</v>
          </cell>
          <cell r="E1799">
            <v>1609</v>
          </cell>
          <cell r="G1799">
            <v>8.0000000000000004E-4</v>
          </cell>
        </row>
        <row r="1800">
          <cell r="A1800">
            <v>37746</v>
          </cell>
          <cell r="B1800">
            <v>0.2</v>
          </cell>
          <cell r="C1800">
            <v>2.1712800876867444E-2</v>
          </cell>
          <cell r="D1800">
            <v>3.5887388622066148</v>
          </cell>
          <cell r="E1800">
            <v>1610</v>
          </cell>
          <cell r="G1800">
            <v>8.0000000000000004E-4</v>
          </cell>
        </row>
        <row r="1801">
          <cell r="A1801">
            <v>37747</v>
          </cell>
          <cell r="B1801">
            <v>0.2</v>
          </cell>
          <cell r="C1801">
            <v>2.1712800876867444E-2</v>
          </cell>
          <cell r="D1801">
            <v>3.5913362479504203</v>
          </cell>
          <cell r="E1801">
            <v>1611</v>
          </cell>
          <cell r="G1801">
            <v>8.0000000000000004E-4</v>
          </cell>
        </row>
        <row r="1802">
          <cell r="A1802">
            <v>37748</v>
          </cell>
          <cell r="B1802">
            <v>0.2</v>
          </cell>
          <cell r="C1802">
            <v>2.1712800876867444E-2</v>
          </cell>
          <cell r="D1802">
            <v>3.5939355135782076</v>
          </cell>
          <cell r="E1802">
            <v>1612</v>
          </cell>
          <cell r="G1802">
            <v>8.0000000000000004E-4</v>
          </cell>
        </row>
        <row r="1803">
          <cell r="A1803">
            <v>37749</v>
          </cell>
          <cell r="B1803">
            <v>0.2</v>
          </cell>
          <cell r="C1803">
            <v>2.1712800876867444E-2</v>
          </cell>
          <cell r="D1803">
            <v>3.5965366604505618</v>
          </cell>
          <cell r="E1803">
            <v>1613</v>
          </cell>
          <cell r="G1803">
            <v>8.0000000000000004E-4</v>
          </cell>
        </row>
        <row r="1804">
          <cell r="A1804">
            <v>37750</v>
          </cell>
          <cell r="B1804">
            <v>0.2</v>
          </cell>
          <cell r="C1804">
            <v>2.1712800876867444E-2</v>
          </cell>
          <cell r="D1804">
            <v>3.5991396899290522</v>
          </cell>
          <cell r="E1804">
            <v>1614</v>
          </cell>
          <cell r="G1804">
            <v>8.0000000000000004E-4</v>
          </cell>
        </row>
        <row r="1805">
          <cell r="A1805">
            <v>37751</v>
          </cell>
          <cell r="B1805">
            <v>0.2</v>
          </cell>
          <cell r="C1805">
            <v>2.1712800876867444E-2</v>
          </cell>
          <cell r="D1805">
            <v>3.6017446033762344</v>
          </cell>
          <cell r="E1805">
            <v>1615</v>
          </cell>
          <cell r="G1805">
            <v>8.0000000000000004E-4</v>
          </cell>
        </row>
        <row r="1806">
          <cell r="A1806">
            <v>37752</v>
          </cell>
          <cell r="B1806">
            <v>0.2</v>
          </cell>
          <cell r="C1806">
            <v>2.1712800876867444E-2</v>
          </cell>
          <cell r="D1806">
            <v>3.6043514021556491</v>
          </cell>
          <cell r="E1806">
            <v>1616</v>
          </cell>
          <cell r="G1806">
            <v>8.0000000000000004E-4</v>
          </cell>
        </row>
        <row r="1807">
          <cell r="A1807">
            <v>37753</v>
          </cell>
          <cell r="B1807">
            <v>0.2</v>
          </cell>
          <cell r="C1807">
            <v>2.1712800876867444E-2</v>
          </cell>
          <cell r="D1807">
            <v>3.6069600876318244</v>
          </cell>
          <cell r="E1807">
            <v>1617</v>
          </cell>
          <cell r="G1807">
            <v>8.0000000000000004E-4</v>
          </cell>
        </row>
        <row r="1808">
          <cell r="A1808">
            <v>37754</v>
          </cell>
          <cell r="B1808">
            <v>0.2</v>
          </cell>
          <cell r="C1808">
            <v>2.1712800876867444E-2</v>
          </cell>
          <cell r="D1808">
            <v>3.6095706611702765</v>
          </cell>
          <cell r="E1808">
            <v>1618</v>
          </cell>
          <cell r="G1808">
            <v>8.0000000000000004E-4</v>
          </cell>
        </row>
        <row r="1809">
          <cell r="A1809">
            <v>37755</v>
          </cell>
          <cell r="B1809">
            <v>0.2</v>
          </cell>
          <cell r="C1809">
            <v>2.1712800876867444E-2</v>
          </cell>
          <cell r="D1809">
            <v>3.6121831241375091</v>
          </cell>
          <cell r="E1809">
            <v>1619</v>
          </cell>
          <cell r="G1809">
            <v>8.0000000000000004E-4</v>
          </cell>
        </row>
        <row r="1810">
          <cell r="A1810">
            <v>37756</v>
          </cell>
          <cell r="B1810">
            <v>0.2</v>
          </cell>
          <cell r="C1810">
            <v>2.1712800876867444E-2</v>
          </cell>
          <cell r="D1810">
            <v>3.614797477901015</v>
          </cell>
          <cell r="E1810">
            <v>1620</v>
          </cell>
          <cell r="G1810">
            <v>8.0000000000000004E-4</v>
          </cell>
        </row>
        <row r="1811">
          <cell r="A1811">
            <v>37757</v>
          </cell>
          <cell r="B1811">
            <v>0.2</v>
          </cell>
          <cell r="C1811">
            <v>2.1712800876867444E-2</v>
          </cell>
          <cell r="D1811">
            <v>3.6174137238292774</v>
          </cell>
          <cell r="E1811">
            <v>1621</v>
          </cell>
          <cell r="G1811">
            <v>8.0000000000000004E-4</v>
          </cell>
        </row>
        <row r="1812">
          <cell r="A1812">
            <v>37758</v>
          </cell>
          <cell r="B1812">
            <v>0.2</v>
          </cell>
          <cell r="C1812">
            <v>2.1712800876867444E-2</v>
          </cell>
          <cell r="D1812">
            <v>3.6200318632917692</v>
          </cell>
          <cell r="E1812">
            <v>1622</v>
          </cell>
          <cell r="G1812">
            <v>8.0000000000000004E-4</v>
          </cell>
        </row>
        <row r="1813">
          <cell r="A1813">
            <v>37759</v>
          </cell>
          <cell r="B1813">
            <v>0.2</v>
          </cell>
          <cell r="C1813">
            <v>2.1712800876867444E-2</v>
          </cell>
          <cell r="D1813">
            <v>3.622651897658955</v>
          </cell>
          <cell r="E1813">
            <v>1623</v>
          </cell>
          <cell r="G1813">
            <v>8.0000000000000004E-4</v>
          </cell>
        </row>
        <row r="1814">
          <cell r="A1814">
            <v>37760</v>
          </cell>
          <cell r="B1814">
            <v>0.2</v>
          </cell>
          <cell r="C1814">
            <v>2.1712800876867444E-2</v>
          </cell>
          <cell r="D1814">
            <v>3.6252738283022907</v>
          </cell>
          <cell r="E1814">
            <v>1624</v>
          </cell>
          <cell r="G1814">
            <v>8.0000000000000004E-4</v>
          </cell>
        </row>
        <row r="1815">
          <cell r="A1815">
            <v>37761</v>
          </cell>
          <cell r="B1815">
            <v>0.2</v>
          </cell>
          <cell r="C1815">
            <v>2.1712800876867444E-2</v>
          </cell>
          <cell r="D1815">
            <v>3.6278976565942256</v>
          </cell>
          <cell r="E1815">
            <v>1625</v>
          </cell>
          <cell r="G1815">
            <v>8.0000000000000004E-4</v>
          </cell>
        </row>
        <row r="1816">
          <cell r="A1816">
            <v>37762</v>
          </cell>
          <cell r="B1816">
            <v>0.2</v>
          </cell>
          <cell r="C1816">
            <v>2.1712800876867444E-2</v>
          </cell>
          <cell r="D1816">
            <v>3.6305233839082018</v>
          </cell>
          <cell r="E1816">
            <v>1626</v>
          </cell>
          <cell r="G1816">
            <v>8.0000000000000004E-4</v>
          </cell>
        </row>
        <row r="1817">
          <cell r="A1817">
            <v>37763</v>
          </cell>
          <cell r="B1817">
            <v>0.2</v>
          </cell>
          <cell r="C1817">
            <v>2.1712800876867444E-2</v>
          </cell>
          <cell r="D1817">
            <v>3.6331510116186556</v>
          </cell>
          <cell r="E1817">
            <v>1627</v>
          </cell>
          <cell r="G1817">
            <v>8.0000000000000004E-4</v>
          </cell>
        </row>
        <row r="1818">
          <cell r="A1818">
            <v>37764</v>
          </cell>
          <cell r="B1818">
            <v>0.2</v>
          </cell>
          <cell r="C1818">
            <v>2.1712800876867444E-2</v>
          </cell>
          <cell r="D1818">
            <v>3.6357805411010178</v>
          </cell>
          <cell r="E1818">
            <v>1628</v>
          </cell>
          <cell r="G1818">
            <v>8.0000000000000004E-4</v>
          </cell>
        </row>
        <row r="1819">
          <cell r="A1819">
            <v>37765</v>
          </cell>
          <cell r="B1819">
            <v>0.2</v>
          </cell>
          <cell r="C1819">
            <v>2.1712800876867444E-2</v>
          </cell>
          <cell r="D1819">
            <v>3.6384119737317149</v>
          </cell>
          <cell r="E1819">
            <v>1629</v>
          </cell>
          <cell r="G1819">
            <v>8.0000000000000004E-4</v>
          </cell>
        </row>
        <row r="1820">
          <cell r="A1820">
            <v>37766</v>
          </cell>
          <cell r="B1820">
            <v>0.2</v>
          </cell>
          <cell r="C1820">
            <v>2.1712800876867444E-2</v>
          </cell>
          <cell r="D1820">
            <v>3.64104531088817</v>
          </cell>
          <cell r="E1820">
            <v>1630</v>
          </cell>
          <cell r="G1820">
            <v>8.0000000000000004E-4</v>
          </cell>
        </row>
        <row r="1821">
          <cell r="A1821">
            <v>37767</v>
          </cell>
          <cell r="B1821">
            <v>0.2</v>
          </cell>
          <cell r="C1821">
            <v>2.1712800876867444E-2</v>
          </cell>
          <cell r="D1821">
            <v>3.6436805539488022</v>
          </cell>
          <cell r="E1821">
            <v>1631</v>
          </cell>
          <cell r="G1821">
            <v>8.0000000000000004E-4</v>
          </cell>
        </row>
        <row r="1822">
          <cell r="A1822">
            <v>37768</v>
          </cell>
          <cell r="B1822">
            <v>0.2</v>
          </cell>
          <cell r="C1822">
            <v>2.1712800876867444E-2</v>
          </cell>
          <cell r="D1822">
            <v>3.646317704293029</v>
          </cell>
          <cell r="E1822">
            <v>1632</v>
          </cell>
          <cell r="G1822">
            <v>8.0000000000000004E-4</v>
          </cell>
        </row>
        <row r="1823">
          <cell r="A1823">
            <v>37769</v>
          </cell>
          <cell r="B1823">
            <v>0.2</v>
          </cell>
          <cell r="C1823">
            <v>2.1712800876867444E-2</v>
          </cell>
          <cell r="D1823">
            <v>3.6489567633012663</v>
          </cell>
          <cell r="E1823">
            <v>1633</v>
          </cell>
          <cell r="G1823">
            <v>8.0000000000000004E-4</v>
          </cell>
        </row>
        <row r="1824">
          <cell r="A1824">
            <v>37770</v>
          </cell>
          <cell r="B1824">
            <v>0.2</v>
          </cell>
          <cell r="C1824">
            <v>2.1712800876867444E-2</v>
          </cell>
          <cell r="D1824">
            <v>3.6515977323549285</v>
          </cell>
          <cell r="E1824">
            <v>1634</v>
          </cell>
          <cell r="G1824">
            <v>8.0000000000000004E-4</v>
          </cell>
        </row>
        <row r="1825">
          <cell r="A1825">
            <v>37771</v>
          </cell>
          <cell r="B1825">
            <v>0.2</v>
          </cell>
          <cell r="C1825">
            <v>2.1712800876867444E-2</v>
          </cell>
          <cell r="D1825">
            <v>3.6542406128364298</v>
          </cell>
          <cell r="E1825">
            <v>1635</v>
          </cell>
          <cell r="G1825">
            <v>8.0000000000000004E-4</v>
          </cell>
        </row>
        <row r="1826">
          <cell r="A1826">
            <v>37772</v>
          </cell>
          <cell r="B1826">
            <v>0.2</v>
          </cell>
          <cell r="C1826">
            <v>2.1712800876867444E-2</v>
          </cell>
          <cell r="D1826">
            <v>3.6568854061291858</v>
          </cell>
          <cell r="E1826">
            <v>1636</v>
          </cell>
          <cell r="G1826">
            <v>3.4763999999999999</v>
          </cell>
        </row>
        <row r="1827">
          <cell r="A1827">
            <v>37773</v>
          </cell>
          <cell r="B1827">
            <v>0.2</v>
          </cell>
          <cell r="C1827">
            <v>2.1712800876867444E-2</v>
          </cell>
          <cell r="D1827">
            <v>3.6595321136176127</v>
          </cell>
          <cell r="E1827">
            <v>1637</v>
          </cell>
          <cell r="G1827">
            <v>8.0000000000000004E-4</v>
          </cell>
        </row>
        <row r="1828">
          <cell r="A1828">
            <v>37774</v>
          </cell>
          <cell r="B1828">
            <v>0.2</v>
          </cell>
          <cell r="C1828">
            <v>2.1712800876867444E-2</v>
          </cell>
          <cell r="D1828">
            <v>3.6621807366871288</v>
          </cell>
          <cell r="E1828">
            <v>1638</v>
          </cell>
          <cell r="G1828">
            <v>8.0000000000000004E-4</v>
          </cell>
        </row>
        <row r="1829">
          <cell r="A1829">
            <v>37775</v>
          </cell>
          <cell r="B1829">
            <v>0.2</v>
          </cell>
          <cell r="C1829">
            <v>2.1712800876867444E-2</v>
          </cell>
          <cell r="D1829">
            <v>3.6648312767241551</v>
          </cell>
          <cell r="E1829">
            <v>1639</v>
          </cell>
          <cell r="G1829">
            <v>8.0000000000000004E-4</v>
          </cell>
        </row>
        <row r="1830">
          <cell r="A1830">
            <v>37776</v>
          </cell>
          <cell r="B1830">
            <v>0.2</v>
          </cell>
          <cell r="C1830">
            <v>2.1712800876867444E-2</v>
          </cell>
          <cell r="D1830">
            <v>3.6674837351161158</v>
          </cell>
          <cell r="E1830">
            <v>1640</v>
          </cell>
          <cell r="G1830">
            <v>8.0000000000000004E-4</v>
          </cell>
        </row>
        <row r="1831">
          <cell r="A1831">
            <v>37777</v>
          </cell>
          <cell r="B1831">
            <v>0.2</v>
          </cell>
          <cell r="C1831">
            <v>2.1712800876867444E-2</v>
          </cell>
          <cell r="D1831">
            <v>3.6701381132514399</v>
          </cell>
          <cell r="E1831">
            <v>1641</v>
          </cell>
          <cell r="G1831">
            <v>8.0000000000000004E-4</v>
          </cell>
        </row>
        <row r="1832">
          <cell r="A1832">
            <v>37778</v>
          </cell>
          <cell r="B1832">
            <v>0.2</v>
          </cell>
          <cell r="C1832">
            <v>2.1712800876867444E-2</v>
          </cell>
          <cell r="D1832">
            <v>3.6727944125195608</v>
          </cell>
          <cell r="E1832">
            <v>1642</v>
          </cell>
          <cell r="G1832">
            <v>8.0000000000000004E-4</v>
          </cell>
        </row>
        <row r="1833">
          <cell r="A1833">
            <v>37779</v>
          </cell>
          <cell r="B1833">
            <v>0.2</v>
          </cell>
          <cell r="C1833">
            <v>2.1712800876867444E-2</v>
          </cell>
          <cell r="D1833">
            <v>3.675452634310918</v>
          </cell>
          <cell r="E1833">
            <v>1643</v>
          </cell>
          <cell r="G1833">
            <v>8.0000000000000004E-4</v>
          </cell>
        </row>
        <row r="1834">
          <cell r="A1834">
            <v>37780</v>
          </cell>
          <cell r="B1834">
            <v>0.2</v>
          </cell>
          <cell r="C1834">
            <v>2.1712800876867444E-2</v>
          </cell>
          <cell r="D1834">
            <v>3.6781127800169564</v>
          </cell>
          <cell r="E1834">
            <v>1644</v>
          </cell>
          <cell r="G1834">
            <v>8.0000000000000004E-4</v>
          </cell>
        </row>
        <row r="1835">
          <cell r="A1835">
            <v>37781</v>
          </cell>
          <cell r="B1835">
            <v>0.2</v>
          </cell>
          <cell r="C1835">
            <v>2.1712800876867444E-2</v>
          </cell>
          <cell r="D1835">
            <v>3.6807748510301286</v>
          </cell>
          <cell r="E1835">
            <v>1645</v>
          </cell>
          <cell r="G1835">
            <v>8.0000000000000004E-4</v>
          </cell>
        </row>
        <row r="1836">
          <cell r="A1836">
            <v>37782</v>
          </cell>
          <cell r="B1836">
            <v>0.2</v>
          </cell>
          <cell r="C1836">
            <v>2.1712800876867444E-2</v>
          </cell>
          <cell r="D1836">
            <v>3.6834388487438954</v>
          </cell>
          <cell r="E1836">
            <v>1646</v>
          </cell>
          <cell r="G1836">
            <v>8.0000000000000004E-4</v>
          </cell>
        </row>
        <row r="1837">
          <cell r="A1837">
            <v>37783</v>
          </cell>
          <cell r="B1837">
            <v>0.2</v>
          </cell>
          <cell r="C1837">
            <v>2.1712800876867444E-2</v>
          </cell>
          <cell r="D1837">
            <v>3.6861047745527253</v>
          </cell>
          <cell r="E1837">
            <v>1647</v>
          </cell>
          <cell r="G1837">
            <v>8.0000000000000004E-4</v>
          </cell>
        </row>
        <row r="1838">
          <cell r="A1838">
            <v>37784</v>
          </cell>
          <cell r="B1838">
            <v>0.2</v>
          </cell>
          <cell r="C1838">
            <v>2.1712800876867444E-2</v>
          </cell>
          <cell r="D1838">
            <v>3.6887726298520964</v>
          </cell>
          <cell r="E1838">
            <v>1648</v>
          </cell>
          <cell r="G1838">
            <v>8.0000000000000004E-4</v>
          </cell>
        </row>
        <row r="1839">
          <cell r="A1839">
            <v>37785</v>
          </cell>
          <cell r="B1839">
            <v>0.2</v>
          </cell>
          <cell r="C1839">
            <v>2.1712800876867444E-2</v>
          </cell>
          <cell r="D1839">
            <v>3.6914424160384969</v>
          </cell>
          <cell r="E1839">
            <v>1649</v>
          </cell>
          <cell r="G1839">
            <v>8.0000000000000004E-4</v>
          </cell>
        </row>
        <row r="1840">
          <cell r="A1840">
            <v>37786</v>
          </cell>
          <cell r="B1840">
            <v>0.2</v>
          </cell>
          <cell r="C1840">
            <v>2.1712800876867444E-2</v>
          </cell>
          <cell r="D1840">
            <v>3.6941141345094257</v>
          </cell>
          <cell r="E1840">
            <v>1650</v>
          </cell>
          <cell r="G1840">
            <v>8.0000000000000004E-4</v>
          </cell>
        </row>
        <row r="1841">
          <cell r="A1841">
            <v>37787</v>
          </cell>
          <cell r="B1841">
            <v>0.2</v>
          </cell>
          <cell r="C1841">
            <v>2.1712800876867444E-2</v>
          </cell>
          <cell r="D1841">
            <v>3.6967877866633931</v>
          </cell>
          <cell r="E1841">
            <v>1651</v>
          </cell>
          <cell r="G1841">
            <v>8.0000000000000004E-4</v>
          </cell>
        </row>
        <row r="1842">
          <cell r="A1842">
            <v>37788</v>
          </cell>
          <cell r="B1842">
            <v>0.2</v>
          </cell>
          <cell r="C1842">
            <v>2.1712800876867444E-2</v>
          </cell>
          <cell r="D1842">
            <v>3.6994633738999219</v>
          </cell>
          <cell r="E1842">
            <v>1652</v>
          </cell>
          <cell r="G1842">
            <v>8.0000000000000004E-4</v>
          </cell>
        </row>
        <row r="1843">
          <cell r="A1843">
            <v>37789</v>
          </cell>
          <cell r="B1843">
            <v>0.2</v>
          </cell>
          <cell r="C1843">
            <v>2.1712800876867444E-2</v>
          </cell>
          <cell r="D1843">
            <v>3.7021408976195471</v>
          </cell>
          <cell r="E1843">
            <v>1653</v>
          </cell>
          <cell r="G1843">
            <v>8.0000000000000004E-4</v>
          </cell>
        </row>
        <row r="1844">
          <cell r="A1844">
            <v>37790</v>
          </cell>
          <cell r="B1844">
            <v>0.2</v>
          </cell>
          <cell r="C1844">
            <v>2.1712800876867444E-2</v>
          </cell>
          <cell r="D1844">
            <v>3.704820359223818</v>
          </cell>
          <cell r="E1844">
            <v>1654</v>
          </cell>
          <cell r="G1844">
            <v>8.0000000000000004E-4</v>
          </cell>
        </row>
        <row r="1845">
          <cell r="A1845">
            <v>37791</v>
          </cell>
          <cell r="B1845">
            <v>0.2</v>
          </cell>
          <cell r="C1845">
            <v>2.1712800876867444E-2</v>
          </cell>
          <cell r="D1845">
            <v>3.7075017601152975</v>
          </cell>
          <cell r="E1845">
            <v>1655</v>
          </cell>
          <cell r="G1845">
            <v>8.0000000000000004E-4</v>
          </cell>
        </row>
        <row r="1846">
          <cell r="A1846">
            <v>37792</v>
          </cell>
          <cell r="B1846">
            <v>0.2</v>
          </cell>
          <cell r="C1846">
            <v>2.1712800876867444E-2</v>
          </cell>
          <cell r="D1846">
            <v>3.7101851016975647</v>
          </cell>
          <cell r="E1846">
            <v>1656</v>
          </cell>
          <cell r="G1846">
            <v>8.0000000000000004E-4</v>
          </cell>
        </row>
        <row r="1847">
          <cell r="A1847">
            <v>37793</v>
          </cell>
          <cell r="B1847">
            <v>0.2</v>
          </cell>
          <cell r="C1847">
            <v>2.1712800876867444E-2</v>
          </cell>
          <cell r="D1847">
            <v>3.7128703853752141</v>
          </cell>
          <cell r="E1847">
            <v>1657</v>
          </cell>
          <cell r="G1847">
            <v>8.0000000000000004E-4</v>
          </cell>
        </row>
        <row r="1848">
          <cell r="A1848">
            <v>37794</v>
          </cell>
          <cell r="B1848">
            <v>0.2</v>
          </cell>
          <cell r="C1848">
            <v>2.1712800876867444E-2</v>
          </cell>
          <cell r="D1848">
            <v>3.7155576125538565</v>
          </cell>
          <cell r="E1848">
            <v>1658</v>
          </cell>
          <cell r="G1848">
            <v>8.0000000000000004E-4</v>
          </cell>
        </row>
        <row r="1849">
          <cell r="A1849">
            <v>37795</v>
          </cell>
          <cell r="B1849">
            <v>0.2</v>
          </cell>
          <cell r="C1849">
            <v>2.1712800876867444E-2</v>
          </cell>
          <cell r="D1849">
            <v>3.7182467846401202</v>
          </cell>
          <cell r="E1849">
            <v>1659</v>
          </cell>
          <cell r="G1849">
            <v>8.0000000000000004E-4</v>
          </cell>
        </row>
        <row r="1850">
          <cell r="A1850">
            <v>37796</v>
          </cell>
          <cell r="B1850">
            <v>0.2</v>
          </cell>
          <cell r="C1850">
            <v>2.1712800876867444E-2</v>
          </cell>
          <cell r="D1850">
            <v>3.7209379030416514</v>
          </cell>
          <cell r="E1850">
            <v>1660</v>
          </cell>
          <cell r="G1850">
            <v>8.0000000000000004E-4</v>
          </cell>
        </row>
        <row r="1851">
          <cell r="A1851">
            <v>37797</v>
          </cell>
          <cell r="B1851">
            <v>0.2</v>
          </cell>
          <cell r="C1851">
            <v>2.1712800876867444E-2</v>
          </cell>
          <cell r="D1851">
            <v>3.7236309691671159</v>
          </cell>
          <cell r="E1851">
            <v>1661</v>
          </cell>
          <cell r="G1851">
            <v>8.0000000000000004E-4</v>
          </cell>
        </row>
        <row r="1852">
          <cell r="A1852">
            <v>37798</v>
          </cell>
          <cell r="B1852">
            <v>0.2</v>
          </cell>
          <cell r="C1852">
            <v>2.1712800876867444E-2</v>
          </cell>
          <cell r="D1852">
            <v>3.726325984426198</v>
          </cell>
          <cell r="E1852">
            <v>1662</v>
          </cell>
          <cell r="G1852">
            <v>8.0000000000000004E-4</v>
          </cell>
        </row>
        <row r="1853">
          <cell r="A1853">
            <v>37799</v>
          </cell>
          <cell r="B1853">
            <v>0.2</v>
          </cell>
          <cell r="C1853">
            <v>2.1712800876867444E-2</v>
          </cell>
          <cell r="D1853">
            <v>3.7290229502296026</v>
          </cell>
          <cell r="E1853">
            <v>1663</v>
          </cell>
          <cell r="G1853">
            <v>8.0000000000000004E-4</v>
          </cell>
        </row>
        <row r="1854">
          <cell r="A1854">
            <v>37800</v>
          </cell>
          <cell r="B1854">
            <v>0.2</v>
          </cell>
          <cell r="C1854">
            <v>2.1712800876867444E-2</v>
          </cell>
          <cell r="D1854">
            <v>3.731721867989056</v>
          </cell>
          <cell r="E1854">
            <v>1664</v>
          </cell>
          <cell r="G1854">
            <v>8.0000000000000004E-4</v>
          </cell>
        </row>
        <row r="1855">
          <cell r="A1855">
            <v>37801</v>
          </cell>
          <cell r="B1855">
            <v>0.2</v>
          </cell>
          <cell r="C1855">
            <v>2.1712800876867444E-2</v>
          </cell>
          <cell r="D1855">
            <v>3.7344227391173059</v>
          </cell>
          <cell r="E1855">
            <v>1665</v>
          </cell>
          <cell r="G1855">
            <v>8.0000000000000004E-4</v>
          </cell>
        </row>
        <row r="1856">
          <cell r="A1856">
            <v>37802</v>
          </cell>
          <cell r="B1856">
            <v>0.2</v>
          </cell>
          <cell r="C1856">
            <v>2.1712800876867444E-2</v>
          </cell>
          <cell r="D1856">
            <v>3.7371255650281228</v>
          </cell>
          <cell r="E1856">
            <v>1666</v>
          </cell>
          <cell r="G1856">
            <v>3.508</v>
          </cell>
        </row>
        <row r="1857">
          <cell r="A1857">
            <v>37803</v>
          </cell>
          <cell r="B1857">
            <v>0.2</v>
          </cell>
          <cell r="C1857">
            <v>2.1712800876867444E-2</v>
          </cell>
          <cell r="D1857">
            <v>3.7398303471362997</v>
          </cell>
          <cell r="E1857">
            <v>1667</v>
          </cell>
          <cell r="G1857">
            <v>8.0000000000000004E-4</v>
          </cell>
        </row>
        <row r="1858">
          <cell r="A1858">
            <v>37804</v>
          </cell>
          <cell r="B1858">
            <v>0.2</v>
          </cell>
          <cell r="C1858">
            <v>2.1712800876867444E-2</v>
          </cell>
          <cell r="D1858">
            <v>3.7425370868576544</v>
          </cell>
          <cell r="E1858">
            <v>1668</v>
          </cell>
          <cell r="G1858">
            <v>8.0000000000000004E-4</v>
          </cell>
        </row>
        <row r="1859">
          <cell r="A1859">
            <v>37805</v>
          </cell>
          <cell r="B1859">
            <v>0.2</v>
          </cell>
          <cell r="C1859">
            <v>2.1712800876867444E-2</v>
          </cell>
          <cell r="D1859">
            <v>3.7452457856090287</v>
          </cell>
          <cell r="E1859">
            <v>1669</v>
          </cell>
          <cell r="G1859">
            <v>8.0000000000000004E-4</v>
          </cell>
        </row>
        <row r="1860">
          <cell r="A1860">
            <v>37806</v>
          </cell>
          <cell r="B1860">
            <v>0.2</v>
          </cell>
          <cell r="C1860">
            <v>2.1712800876867444E-2</v>
          </cell>
          <cell r="D1860">
            <v>3.7479564448082905</v>
          </cell>
          <cell r="E1860">
            <v>1670</v>
          </cell>
          <cell r="G1860">
            <v>8.0000000000000004E-4</v>
          </cell>
        </row>
        <row r="1861">
          <cell r="A1861">
            <v>37807</v>
          </cell>
          <cell r="B1861">
            <v>0.2</v>
          </cell>
          <cell r="C1861">
            <v>2.1712800876867444E-2</v>
          </cell>
          <cell r="D1861">
            <v>3.7506690658743338</v>
          </cell>
          <cell r="E1861">
            <v>1671</v>
          </cell>
          <cell r="G1861">
            <v>8.0000000000000004E-4</v>
          </cell>
        </row>
        <row r="1862">
          <cell r="A1862">
            <v>37808</v>
          </cell>
          <cell r="B1862">
            <v>0.2</v>
          </cell>
          <cell r="C1862">
            <v>2.1712800876867444E-2</v>
          </cell>
          <cell r="D1862">
            <v>3.7533836502270792</v>
          </cell>
          <cell r="E1862">
            <v>1672</v>
          </cell>
          <cell r="G1862">
            <v>8.0000000000000004E-4</v>
          </cell>
        </row>
        <row r="1863">
          <cell r="A1863">
            <v>37809</v>
          </cell>
          <cell r="B1863">
            <v>0.2</v>
          </cell>
          <cell r="C1863">
            <v>2.1712800876867444E-2</v>
          </cell>
          <cell r="D1863">
            <v>3.756100199287475</v>
          </cell>
          <cell r="E1863">
            <v>1673</v>
          </cell>
          <cell r="G1863">
            <v>8.0000000000000004E-4</v>
          </cell>
        </row>
        <row r="1864">
          <cell r="A1864">
            <v>37810</v>
          </cell>
          <cell r="B1864">
            <v>0.2</v>
          </cell>
          <cell r="C1864">
            <v>2.1712800876867444E-2</v>
          </cell>
          <cell r="D1864">
            <v>3.7588187144774978</v>
          </cell>
          <cell r="E1864">
            <v>1674</v>
          </cell>
          <cell r="G1864">
            <v>8.0000000000000004E-4</v>
          </cell>
        </row>
        <row r="1865">
          <cell r="A1865">
            <v>37811</v>
          </cell>
          <cell r="B1865">
            <v>0.2</v>
          </cell>
          <cell r="C1865">
            <v>2.1712800876867444E-2</v>
          </cell>
          <cell r="D1865">
            <v>3.7615391972201544</v>
          </cell>
          <cell r="E1865">
            <v>1675</v>
          </cell>
          <cell r="G1865">
            <v>8.0000000000000004E-4</v>
          </cell>
        </row>
        <row r="1866">
          <cell r="A1866">
            <v>37812</v>
          </cell>
          <cell r="B1866">
            <v>0.2</v>
          </cell>
          <cell r="C1866">
            <v>2.1712800876867444E-2</v>
          </cell>
          <cell r="D1866">
            <v>3.7642616489394802</v>
          </cell>
          <cell r="E1866">
            <v>1676</v>
          </cell>
          <cell r="G1866">
            <v>8.0000000000000004E-4</v>
          </cell>
        </row>
        <row r="1867">
          <cell r="A1867">
            <v>37813</v>
          </cell>
          <cell r="B1867">
            <v>0.2</v>
          </cell>
          <cell r="C1867">
            <v>2.1712800876867444E-2</v>
          </cell>
          <cell r="D1867">
            <v>3.7669860710605421</v>
          </cell>
          <cell r="E1867">
            <v>1677</v>
          </cell>
          <cell r="G1867">
            <v>8.0000000000000004E-4</v>
          </cell>
        </row>
        <row r="1868">
          <cell r="A1868">
            <v>37814</v>
          </cell>
          <cell r="B1868">
            <v>0.2</v>
          </cell>
          <cell r="C1868">
            <v>2.1712800876867444E-2</v>
          </cell>
          <cell r="D1868">
            <v>3.7697124650094378</v>
          </cell>
          <cell r="E1868">
            <v>1678</v>
          </cell>
          <cell r="G1868">
            <v>8.0000000000000004E-4</v>
          </cell>
        </row>
        <row r="1869">
          <cell r="A1869">
            <v>37815</v>
          </cell>
          <cell r="B1869">
            <v>0.2</v>
          </cell>
          <cell r="C1869">
            <v>2.1712800876867444E-2</v>
          </cell>
          <cell r="D1869">
            <v>3.7724408322132978</v>
          </cell>
          <cell r="E1869">
            <v>1679</v>
          </cell>
          <cell r="G1869">
            <v>8.0000000000000004E-4</v>
          </cell>
        </row>
        <row r="1870">
          <cell r="A1870">
            <v>37816</v>
          </cell>
          <cell r="B1870">
            <v>0.2</v>
          </cell>
          <cell r="C1870">
            <v>2.1712800876867444E-2</v>
          </cell>
          <cell r="D1870">
            <v>3.7751711741002847</v>
          </cell>
          <cell r="E1870">
            <v>1680</v>
          </cell>
          <cell r="G1870">
            <v>8.0000000000000004E-4</v>
          </cell>
        </row>
        <row r="1871">
          <cell r="A1871">
            <v>37817</v>
          </cell>
          <cell r="B1871">
            <v>0.2</v>
          </cell>
          <cell r="C1871">
            <v>2.1712800876867444E-2</v>
          </cell>
          <cell r="D1871">
            <v>3.7779034920995955</v>
          </cell>
          <cell r="E1871">
            <v>1681</v>
          </cell>
          <cell r="G1871">
            <v>8.0000000000000004E-4</v>
          </cell>
        </row>
        <row r="1872">
          <cell r="A1872">
            <v>37818</v>
          </cell>
          <cell r="B1872">
            <v>0.2</v>
          </cell>
          <cell r="C1872">
            <v>2.1712800876867444E-2</v>
          </cell>
          <cell r="D1872">
            <v>3.7806377876414614</v>
          </cell>
          <cell r="E1872">
            <v>1682</v>
          </cell>
          <cell r="G1872">
            <v>8.0000000000000004E-4</v>
          </cell>
        </row>
        <row r="1873">
          <cell r="A1873">
            <v>37819</v>
          </cell>
          <cell r="B1873">
            <v>0.2</v>
          </cell>
          <cell r="C1873">
            <v>2.1712800876867444E-2</v>
          </cell>
          <cell r="D1873">
            <v>3.7833740621571486</v>
          </cell>
          <cell r="E1873">
            <v>1683</v>
          </cell>
          <cell r="G1873">
            <v>8.0000000000000004E-4</v>
          </cell>
        </row>
        <row r="1874">
          <cell r="A1874">
            <v>37820</v>
          </cell>
          <cell r="B1874">
            <v>0.2</v>
          </cell>
          <cell r="C1874">
            <v>2.1712800876867444E-2</v>
          </cell>
          <cell r="D1874">
            <v>3.7861123170789592</v>
          </cell>
          <cell r="E1874">
            <v>1684</v>
          </cell>
          <cell r="G1874">
            <v>8.0000000000000004E-4</v>
          </cell>
        </row>
        <row r="1875">
          <cell r="A1875">
            <v>37821</v>
          </cell>
          <cell r="B1875">
            <v>0.2</v>
          </cell>
          <cell r="C1875">
            <v>2.1712800876867444E-2</v>
          </cell>
          <cell r="D1875">
            <v>3.7888525538402322</v>
          </cell>
          <cell r="E1875">
            <v>1685</v>
          </cell>
          <cell r="G1875">
            <v>8.0000000000000004E-4</v>
          </cell>
        </row>
        <row r="1876">
          <cell r="A1876">
            <v>37822</v>
          </cell>
          <cell r="B1876">
            <v>0.2</v>
          </cell>
          <cell r="C1876">
            <v>2.1712800876867444E-2</v>
          </cell>
          <cell r="D1876">
            <v>3.7915947738753437</v>
          </cell>
          <cell r="E1876">
            <v>1686</v>
          </cell>
          <cell r="G1876">
            <v>8.0000000000000004E-4</v>
          </cell>
        </row>
        <row r="1877">
          <cell r="A1877">
            <v>37823</v>
          </cell>
          <cell r="B1877">
            <v>0.2</v>
          </cell>
          <cell r="C1877">
            <v>2.1712800876867444E-2</v>
          </cell>
          <cell r="D1877">
            <v>3.7943389786197081</v>
          </cell>
          <cell r="E1877">
            <v>1687</v>
          </cell>
          <cell r="G1877">
            <v>8.0000000000000004E-4</v>
          </cell>
        </row>
        <row r="1878">
          <cell r="A1878">
            <v>37824</v>
          </cell>
          <cell r="B1878">
            <v>0.2</v>
          </cell>
          <cell r="C1878">
            <v>2.1712800876867444E-2</v>
          </cell>
          <cell r="D1878">
            <v>3.7970851695097783</v>
          </cell>
          <cell r="E1878">
            <v>1688</v>
          </cell>
          <cell r="G1878">
            <v>8.0000000000000004E-4</v>
          </cell>
        </row>
        <row r="1879">
          <cell r="A1879">
            <v>37825</v>
          </cell>
          <cell r="B1879">
            <v>0.2</v>
          </cell>
          <cell r="C1879">
            <v>2.1712800876867444E-2</v>
          </cell>
          <cell r="D1879">
            <v>3.7998333479830473</v>
          </cell>
          <cell r="E1879">
            <v>1689</v>
          </cell>
          <cell r="G1879">
            <v>8.0000000000000004E-4</v>
          </cell>
        </row>
        <row r="1880">
          <cell r="A1880">
            <v>37826</v>
          </cell>
          <cell r="B1880">
            <v>0.2</v>
          </cell>
          <cell r="C1880">
            <v>2.1712800876867444E-2</v>
          </cell>
          <cell r="D1880">
            <v>3.8025835154780485</v>
          </cell>
          <cell r="E1880">
            <v>1690</v>
          </cell>
          <cell r="G1880">
            <v>8.0000000000000004E-4</v>
          </cell>
        </row>
        <row r="1881">
          <cell r="A1881">
            <v>37827</v>
          </cell>
          <cell r="B1881">
            <v>0.2</v>
          </cell>
          <cell r="C1881">
            <v>2.1712800876867444E-2</v>
          </cell>
          <cell r="D1881">
            <v>3.8053356734343562</v>
          </cell>
          <cell r="E1881">
            <v>1691</v>
          </cell>
          <cell r="G1881">
            <v>8.0000000000000004E-4</v>
          </cell>
        </row>
        <row r="1882">
          <cell r="A1882">
            <v>37828</v>
          </cell>
          <cell r="B1882">
            <v>0.2</v>
          </cell>
          <cell r="C1882">
            <v>2.1712800876867444E-2</v>
          </cell>
          <cell r="D1882">
            <v>3.8080898232925868</v>
          </cell>
          <cell r="E1882">
            <v>1692</v>
          </cell>
          <cell r="G1882">
            <v>8.0000000000000004E-4</v>
          </cell>
        </row>
        <row r="1883">
          <cell r="A1883">
            <v>37829</v>
          </cell>
          <cell r="B1883">
            <v>0.2</v>
          </cell>
          <cell r="C1883">
            <v>2.1712800876867444E-2</v>
          </cell>
          <cell r="D1883">
            <v>3.8108459664943992</v>
          </cell>
          <cell r="E1883">
            <v>1693</v>
          </cell>
          <cell r="G1883">
            <v>8.0000000000000004E-4</v>
          </cell>
        </row>
        <row r="1884">
          <cell r="A1884">
            <v>37830</v>
          </cell>
          <cell r="B1884">
            <v>0.2</v>
          </cell>
          <cell r="C1884">
            <v>2.1712800876867444E-2</v>
          </cell>
          <cell r="D1884">
            <v>3.8136041044824962</v>
          </cell>
          <cell r="E1884">
            <v>1694</v>
          </cell>
          <cell r="G1884">
            <v>8.0000000000000004E-4</v>
          </cell>
        </row>
        <row r="1885">
          <cell r="A1885">
            <v>37831</v>
          </cell>
          <cell r="B1885">
            <v>0.2</v>
          </cell>
          <cell r="C1885">
            <v>2.1712800876867444E-2</v>
          </cell>
          <cell r="D1885">
            <v>3.8163642387006238</v>
          </cell>
          <cell r="E1885">
            <v>1695</v>
          </cell>
          <cell r="G1885">
            <v>8.0000000000000004E-4</v>
          </cell>
        </row>
        <row r="1886">
          <cell r="A1886">
            <v>37832</v>
          </cell>
          <cell r="B1886">
            <v>0.2</v>
          </cell>
          <cell r="C1886">
            <v>2.1712800876867444E-2</v>
          </cell>
          <cell r="D1886">
            <v>3.8191263705935738</v>
          </cell>
          <cell r="E1886">
            <v>1696</v>
          </cell>
          <cell r="G1886">
            <v>8.0000000000000004E-4</v>
          </cell>
        </row>
        <row r="1887">
          <cell r="A1887">
            <v>37833</v>
          </cell>
          <cell r="B1887">
            <v>0.2</v>
          </cell>
          <cell r="C1887">
            <v>2.1712800876867444E-2</v>
          </cell>
          <cell r="D1887">
            <v>3.8218905016071836</v>
          </cell>
          <cell r="E1887">
            <v>1697</v>
          </cell>
          <cell r="G1887">
            <v>3.5394999999999999</v>
          </cell>
        </row>
        <row r="1888">
          <cell r="A1888">
            <v>37834</v>
          </cell>
          <cell r="B1888">
            <v>0.19</v>
          </cell>
          <cell r="C1888">
            <v>2.0715876206338635E-2</v>
          </cell>
          <cell r="D1888">
            <v>3.8246566331883365</v>
          </cell>
          <cell r="E1888">
            <v>1698</v>
          </cell>
          <cell r="G1888">
            <v>8.0000000000000004E-4</v>
          </cell>
        </row>
        <row r="1889">
          <cell r="A1889">
            <v>37835</v>
          </cell>
          <cell r="B1889">
            <v>0.19</v>
          </cell>
          <cell r="C1889">
            <v>2.0715876206338635E-2</v>
          </cell>
          <cell r="D1889">
            <v>3.8272976702998327</v>
          </cell>
          <cell r="E1889">
            <v>1699</v>
          </cell>
          <cell r="G1889">
            <v>8.0000000000000004E-4</v>
          </cell>
        </row>
        <row r="1890">
          <cell r="A1890">
            <v>37836</v>
          </cell>
          <cell r="B1890">
            <v>0.19</v>
          </cell>
          <cell r="C1890">
            <v>2.0715876206338635E-2</v>
          </cell>
          <cell r="D1890">
            <v>3.8299405311245907</v>
          </cell>
          <cell r="E1890">
            <v>1700</v>
          </cell>
          <cell r="G1890">
            <v>8.0000000000000004E-4</v>
          </cell>
        </row>
        <row r="1891">
          <cell r="A1891">
            <v>37837</v>
          </cell>
          <cell r="B1891">
            <v>0.19</v>
          </cell>
          <cell r="C1891">
            <v>2.0715876206338635E-2</v>
          </cell>
          <cell r="D1891">
            <v>3.8325852169219377</v>
          </cell>
          <cell r="E1891">
            <v>1701</v>
          </cell>
          <cell r="G1891">
            <v>8.0000000000000004E-4</v>
          </cell>
        </row>
        <row r="1892">
          <cell r="A1892">
            <v>37838</v>
          </cell>
          <cell r="B1892">
            <v>0.19</v>
          </cell>
          <cell r="C1892">
            <v>2.0715876206338635E-2</v>
          </cell>
          <cell r="D1892">
            <v>3.835231728952071</v>
          </cell>
          <cell r="E1892">
            <v>1702</v>
          </cell>
          <cell r="G1892">
            <v>8.0000000000000004E-4</v>
          </cell>
        </row>
        <row r="1893">
          <cell r="A1893">
            <v>37839</v>
          </cell>
          <cell r="B1893">
            <v>0.19</v>
          </cell>
          <cell r="C1893">
            <v>2.0715876206338635E-2</v>
          </cell>
          <cell r="D1893">
            <v>3.8378800684760574</v>
          </cell>
          <cell r="E1893">
            <v>1703</v>
          </cell>
          <cell r="G1893">
            <v>8.0000000000000004E-4</v>
          </cell>
        </row>
        <row r="1894">
          <cell r="A1894">
            <v>37840</v>
          </cell>
          <cell r="B1894">
            <v>0.19</v>
          </cell>
          <cell r="C1894">
            <v>2.0715876206338635E-2</v>
          </cell>
          <cell r="D1894">
            <v>3.8405302367558347</v>
          </cell>
          <cell r="E1894">
            <v>1704</v>
          </cell>
          <cell r="G1894">
            <v>8.0000000000000004E-4</v>
          </cell>
        </row>
        <row r="1895">
          <cell r="A1895">
            <v>37841</v>
          </cell>
          <cell r="B1895">
            <v>0.19</v>
          </cell>
          <cell r="C1895">
            <v>2.0715876206338635E-2</v>
          </cell>
          <cell r="D1895">
            <v>3.8431822350542126</v>
          </cell>
          <cell r="E1895">
            <v>1705</v>
          </cell>
          <cell r="G1895">
            <v>8.0000000000000004E-4</v>
          </cell>
        </row>
        <row r="1896">
          <cell r="A1896">
            <v>37842</v>
          </cell>
          <cell r="B1896">
            <v>0.19</v>
          </cell>
          <cell r="C1896">
            <v>2.0715876206338635E-2</v>
          </cell>
          <cell r="D1896">
            <v>3.8458360646348719</v>
          </cell>
          <cell r="E1896">
            <v>1706</v>
          </cell>
          <cell r="G1896">
            <v>8.0000000000000004E-4</v>
          </cell>
        </row>
        <row r="1897">
          <cell r="A1897">
            <v>37843</v>
          </cell>
          <cell r="B1897">
            <v>0.19</v>
          </cell>
          <cell r="C1897">
            <v>2.0715876206338635E-2</v>
          </cell>
          <cell r="D1897">
            <v>3.8484917267623668</v>
          </cell>
          <cell r="E1897">
            <v>1707</v>
          </cell>
          <cell r="G1897">
            <v>8.0000000000000004E-4</v>
          </cell>
        </row>
        <row r="1898">
          <cell r="A1898">
            <v>37844</v>
          </cell>
          <cell r="B1898">
            <v>0.19</v>
          </cell>
          <cell r="C1898">
            <v>2.0715876206338635E-2</v>
          </cell>
          <cell r="D1898">
            <v>3.8511492227021242</v>
          </cell>
          <cell r="E1898">
            <v>1708</v>
          </cell>
          <cell r="G1898">
            <v>8.0000000000000004E-4</v>
          </cell>
        </row>
        <row r="1899">
          <cell r="A1899">
            <v>37845</v>
          </cell>
          <cell r="B1899">
            <v>0.19</v>
          </cell>
          <cell r="C1899">
            <v>2.0715876206338635E-2</v>
          </cell>
          <cell r="D1899">
            <v>3.8538085537204454</v>
          </cell>
          <cell r="E1899">
            <v>1709</v>
          </cell>
          <cell r="G1899">
            <v>8.0000000000000004E-4</v>
          </cell>
        </row>
        <row r="1900">
          <cell r="A1900">
            <v>37846</v>
          </cell>
          <cell r="B1900">
            <v>0.19</v>
          </cell>
          <cell r="C1900">
            <v>2.0715876206338635E-2</v>
          </cell>
          <cell r="D1900">
            <v>3.8564697210845056</v>
          </cell>
          <cell r="E1900">
            <v>1710</v>
          </cell>
          <cell r="G1900">
            <v>8.0000000000000004E-4</v>
          </cell>
        </row>
        <row r="1901">
          <cell r="A1901">
            <v>37847</v>
          </cell>
          <cell r="B1901">
            <v>0.19</v>
          </cell>
          <cell r="C1901">
            <v>2.0715876206338635E-2</v>
          </cell>
          <cell r="D1901">
            <v>3.8591327260623549</v>
          </cell>
          <cell r="E1901">
            <v>1711</v>
          </cell>
          <cell r="G1901">
            <v>8.0000000000000004E-4</v>
          </cell>
        </row>
        <row r="1902">
          <cell r="A1902">
            <v>37848</v>
          </cell>
          <cell r="B1902">
            <v>0.19</v>
          </cell>
          <cell r="C1902">
            <v>2.0715876206338635E-2</v>
          </cell>
          <cell r="D1902">
            <v>3.8617975699229197</v>
          </cell>
          <cell r="E1902">
            <v>1712</v>
          </cell>
          <cell r="G1902">
            <v>8.0000000000000004E-4</v>
          </cell>
        </row>
        <row r="1903">
          <cell r="A1903">
            <v>37849</v>
          </cell>
          <cell r="B1903">
            <v>0.19</v>
          </cell>
          <cell r="C1903">
            <v>2.0715876206338635E-2</v>
          </cell>
          <cell r="D1903">
            <v>3.8644642539360019</v>
          </cell>
          <cell r="E1903">
            <v>1713</v>
          </cell>
          <cell r="G1903">
            <v>8.0000000000000004E-4</v>
          </cell>
        </row>
        <row r="1904">
          <cell r="A1904">
            <v>37850</v>
          </cell>
          <cell r="B1904">
            <v>0.19</v>
          </cell>
          <cell r="C1904">
            <v>2.0715876206338635E-2</v>
          </cell>
          <cell r="D1904">
            <v>3.8671327793722807</v>
          </cell>
          <cell r="E1904">
            <v>1714</v>
          </cell>
          <cell r="G1904">
            <v>8.0000000000000004E-4</v>
          </cell>
        </row>
        <row r="1905">
          <cell r="A1905">
            <v>37851</v>
          </cell>
          <cell r="B1905">
            <v>0.19</v>
          </cell>
          <cell r="C1905">
            <v>2.0715876206338635E-2</v>
          </cell>
          <cell r="D1905">
            <v>3.8698031475033123</v>
          </cell>
          <cell r="E1905">
            <v>1715</v>
          </cell>
          <cell r="G1905">
            <v>8.0000000000000004E-4</v>
          </cell>
        </row>
        <row r="1906">
          <cell r="A1906">
            <v>37852</v>
          </cell>
          <cell r="B1906">
            <v>0.19</v>
          </cell>
          <cell r="C1906">
            <v>2.0715876206338635E-2</v>
          </cell>
          <cell r="D1906">
            <v>3.8724753596015318</v>
          </cell>
          <cell r="E1906">
            <v>1716</v>
          </cell>
          <cell r="G1906">
            <v>8.0000000000000004E-4</v>
          </cell>
        </row>
        <row r="1907">
          <cell r="A1907">
            <v>37853</v>
          </cell>
          <cell r="B1907">
            <v>0.19</v>
          </cell>
          <cell r="C1907">
            <v>2.0715876206338635E-2</v>
          </cell>
          <cell r="D1907">
            <v>3.8751494169402521</v>
          </cell>
          <cell r="E1907">
            <v>1717</v>
          </cell>
          <cell r="G1907">
            <v>8.0000000000000004E-4</v>
          </cell>
        </row>
        <row r="1908">
          <cell r="A1908">
            <v>37854</v>
          </cell>
          <cell r="B1908">
            <v>0.19</v>
          </cell>
          <cell r="C1908">
            <v>2.0715876206338635E-2</v>
          </cell>
          <cell r="D1908">
            <v>3.8778253207936655</v>
          </cell>
          <cell r="E1908">
            <v>1718</v>
          </cell>
          <cell r="G1908">
            <v>8.0000000000000004E-4</v>
          </cell>
        </row>
        <row r="1909">
          <cell r="A1909">
            <v>37855</v>
          </cell>
          <cell r="B1909">
            <v>0.19</v>
          </cell>
          <cell r="C1909">
            <v>2.0715876206338635E-2</v>
          </cell>
          <cell r="D1909">
            <v>3.8805030724368446</v>
          </cell>
          <cell r="E1909">
            <v>1719</v>
          </cell>
          <cell r="G1909">
            <v>8.0000000000000004E-4</v>
          </cell>
        </row>
        <row r="1910">
          <cell r="A1910">
            <v>37856</v>
          </cell>
          <cell r="B1910">
            <v>0.19</v>
          </cell>
          <cell r="C1910">
            <v>2.0715876206338635E-2</v>
          </cell>
          <cell r="D1910">
            <v>3.8831826731457419</v>
          </cell>
          <cell r="E1910">
            <v>1720</v>
          </cell>
          <cell r="G1910">
            <v>8.0000000000000004E-4</v>
          </cell>
        </row>
        <row r="1911">
          <cell r="A1911">
            <v>37857</v>
          </cell>
          <cell r="B1911">
            <v>0.19</v>
          </cell>
          <cell r="C1911">
            <v>2.0715876206338635E-2</v>
          </cell>
          <cell r="D1911">
            <v>3.8858641241971914</v>
          </cell>
          <cell r="E1911">
            <v>1721</v>
          </cell>
          <cell r="G1911">
            <v>8.0000000000000004E-4</v>
          </cell>
        </row>
        <row r="1912">
          <cell r="A1912">
            <v>37858</v>
          </cell>
          <cell r="B1912">
            <v>0.19</v>
          </cell>
          <cell r="C1912">
            <v>2.0715876206338635E-2</v>
          </cell>
          <cell r="D1912">
            <v>3.8885474268689086</v>
          </cell>
          <cell r="E1912">
            <v>1722</v>
          </cell>
          <cell r="G1912">
            <v>8.0000000000000004E-4</v>
          </cell>
        </row>
        <row r="1913">
          <cell r="A1913">
            <v>37859</v>
          </cell>
          <cell r="B1913">
            <v>0.19</v>
          </cell>
          <cell r="C1913">
            <v>2.0715876206338635E-2</v>
          </cell>
          <cell r="D1913">
            <v>3.8912325824394918</v>
          </cell>
          <cell r="E1913">
            <v>1723</v>
          </cell>
          <cell r="G1913">
            <v>8.0000000000000004E-4</v>
          </cell>
        </row>
        <row r="1914">
          <cell r="A1914">
            <v>37860</v>
          </cell>
          <cell r="B1914">
            <v>0.19</v>
          </cell>
          <cell r="C1914">
            <v>2.0715876206338635E-2</v>
          </cell>
          <cell r="D1914">
            <v>3.8939195921884213</v>
          </cell>
          <cell r="E1914">
            <v>1724</v>
          </cell>
          <cell r="G1914">
            <v>8.0000000000000004E-4</v>
          </cell>
        </row>
        <row r="1915">
          <cell r="A1915">
            <v>37861</v>
          </cell>
          <cell r="B1915">
            <v>0.19</v>
          </cell>
          <cell r="C1915">
            <v>2.0715876206338635E-2</v>
          </cell>
          <cell r="D1915">
            <v>3.8966084573960615</v>
          </cell>
          <cell r="E1915">
            <v>1725</v>
          </cell>
          <cell r="G1915">
            <v>8.0000000000000004E-4</v>
          </cell>
        </row>
        <row r="1916">
          <cell r="A1916">
            <v>37862</v>
          </cell>
          <cell r="B1916">
            <v>0.19</v>
          </cell>
          <cell r="C1916">
            <v>2.0715876206338635E-2</v>
          </cell>
          <cell r="D1916">
            <v>3.8992991793436613</v>
          </cell>
          <cell r="E1916">
            <v>1726</v>
          </cell>
          <cell r="G1916">
            <v>8.0000000000000004E-4</v>
          </cell>
        </row>
        <row r="1917">
          <cell r="A1917">
            <v>37863</v>
          </cell>
          <cell r="B1917">
            <v>0.19</v>
          </cell>
          <cell r="C1917">
            <v>2.0715876206338635E-2</v>
          </cell>
          <cell r="D1917">
            <v>3.9019917593133533</v>
          </cell>
          <cell r="E1917">
            <v>1727</v>
          </cell>
          <cell r="G1917">
            <v>8.0000000000000004E-4</v>
          </cell>
        </row>
        <row r="1918">
          <cell r="A1918">
            <v>37864</v>
          </cell>
          <cell r="B1918">
            <v>0.19</v>
          </cell>
          <cell r="C1918">
            <v>2.0715876206338635E-2</v>
          </cell>
          <cell r="D1918">
            <v>3.9046861985881565</v>
          </cell>
          <cell r="E1918">
            <v>1728</v>
          </cell>
          <cell r="G1918">
            <v>3.5710999999999999</v>
          </cell>
        </row>
        <row r="1919">
          <cell r="A1919">
            <v>37865</v>
          </cell>
          <cell r="B1919">
            <v>0.19</v>
          </cell>
          <cell r="C1919">
            <v>2.0715876206338635E-2</v>
          </cell>
          <cell r="D1919">
            <v>3.9073824984519749</v>
          </cell>
          <cell r="E1919">
            <v>1729</v>
          </cell>
          <cell r="G1919">
            <v>8.0000000000000004E-4</v>
          </cell>
        </row>
        <row r="1920">
          <cell r="A1920">
            <v>37866</v>
          </cell>
          <cell r="B1920">
            <v>0.19</v>
          </cell>
          <cell r="C1920">
            <v>2.0715876206338635E-2</v>
          </cell>
          <cell r="D1920">
            <v>3.9100806601895997</v>
          </cell>
          <cell r="E1920">
            <v>1730</v>
          </cell>
          <cell r="G1920">
            <v>8.0000000000000004E-4</v>
          </cell>
        </row>
        <row r="1921">
          <cell r="A1921">
            <v>37867</v>
          </cell>
          <cell r="B1921">
            <v>0.19</v>
          </cell>
          <cell r="C1921">
            <v>2.0715876206338635E-2</v>
          </cell>
          <cell r="D1921">
            <v>3.9127806850867093</v>
          </cell>
          <cell r="E1921">
            <v>1731</v>
          </cell>
          <cell r="G1921">
            <v>8.0000000000000004E-4</v>
          </cell>
        </row>
        <row r="1922">
          <cell r="A1922">
            <v>37868</v>
          </cell>
          <cell r="B1922">
            <v>0.19</v>
          </cell>
          <cell r="C1922">
            <v>2.0715876206338635E-2</v>
          </cell>
          <cell r="D1922">
            <v>3.9154825744298698</v>
          </cell>
          <cell r="E1922">
            <v>1732</v>
          </cell>
          <cell r="G1922">
            <v>8.0000000000000004E-4</v>
          </cell>
        </row>
        <row r="1923">
          <cell r="A1923">
            <v>37869</v>
          </cell>
          <cell r="B1923">
            <v>0.19</v>
          </cell>
          <cell r="C1923">
            <v>2.0715876206338635E-2</v>
          </cell>
          <cell r="D1923">
            <v>3.9181863295065353</v>
          </cell>
          <cell r="E1923">
            <v>1733</v>
          </cell>
          <cell r="G1923">
            <v>8.0000000000000004E-4</v>
          </cell>
        </row>
        <row r="1924">
          <cell r="A1924">
            <v>37870</v>
          </cell>
          <cell r="B1924">
            <v>0.19</v>
          </cell>
          <cell r="C1924">
            <v>2.0715876206338635E-2</v>
          </cell>
          <cell r="D1924">
            <v>3.9208919516050496</v>
          </cell>
          <cell r="E1924">
            <v>1734</v>
          </cell>
          <cell r="G1924">
            <v>8.0000000000000004E-4</v>
          </cell>
        </row>
        <row r="1925">
          <cell r="A1925">
            <v>37871</v>
          </cell>
          <cell r="B1925">
            <v>0.19</v>
          </cell>
          <cell r="C1925">
            <v>2.0715876206338635E-2</v>
          </cell>
          <cell r="D1925">
            <v>3.9235994420146456</v>
          </cell>
          <cell r="E1925">
            <v>1735</v>
          </cell>
          <cell r="G1925">
            <v>8.0000000000000004E-4</v>
          </cell>
        </row>
        <row r="1926">
          <cell r="A1926">
            <v>37872</v>
          </cell>
          <cell r="B1926">
            <v>0.19</v>
          </cell>
          <cell r="C1926">
            <v>2.0715876206338635E-2</v>
          </cell>
          <cell r="D1926">
            <v>3.9263088020254466</v>
          </cell>
          <cell r="E1926">
            <v>1736</v>
          </cell>
          <cell r="G1926">
            <v>8.0000000000000004E-4</v>
          </cell>
        </row>
        <row r="1927">
          <cell r="A1927">
            <v>37873</v>
          </cell>
          <cell r="B1927">
            <v>0.19</v>
          </cell>
          <cell r="C1927">
            <v>2.0715876206338635E-2</v>
          </cell>
          <cell r="D1927">
            <v>3.929020032928467</v>
          </cell>
          <cell r="E1927">
            <v>1737</v>
          </cell>
          <cell r="G1927">
            <v>8.0000000000000004E-4</v>
          </cell>
        </row>
        <row r="1928">
          <cell r="A1928">
            <v>37874</v>
          </cell>
          <cell r="B1928">
            <v>0.19</v>
          </cell>
          <cell r="C1928">
            <v>2.0715876206338635E-2</v>
          </cell>
          <cell r="D1928">
            <v>3.9317331360156129</v>
          </cell>
          <cell r="E1928">
            <v>1738</v>
          </cell>
          <cell r="G1928">
            <v>8.0000000000000004E-4</v>
          </cell>
        </row>
        <row r="1929">
          <cell r="A1929">
            <v>37875</v>
          </cell>
          <cell r="B1929">
            <v>0.19</v>
          </cell>
          <cell r="C1929">
            <v>2.0715876206338635E-2</v>
          </cell>
          <cell r="D1929">
            <v>3.9344481125796817</v>
          </cell>
          <cell r="E1929">
            <v>1739</v>
          </cell>
          <cell r="G1929">
            <v>8.0000000000000004E-4</v>
          </cell>
        </row>
        <row r="1930">
          <cell r="A1930">
            <v>37876</v>
          </cell>
          <cell r="B1930">
            <v>0.19</v>
          </cell>
          <cell r="C1930">
            <v>2.0715876206338635E-2</v>
          </cell>
          <cell r="D1930">
            <v>3.937164963914364</v>
          </cell>
          <cell r="E1930">
            <v>1740</v>
          </cell>
          <cell r="G1930">
            <v>8.0000000000000004E-4</v>
          </cell>
        </row>
        <row r="1931">
          <cell r="A1931">
            <v>37877</v>
          </cell>
          <cell r="B1931">
            <v>0.19</v>
          </cell>
          <cell r="C1931">
            <v>2.0715876206338635E-2</v>
          </cell>
          <cell r="D1931">
            <v>3.9398836913142437</v>
          </cell>
          <cell r="E1931">
            <v>1741</v>
          </cell>
          <cell r="G1931">
            <v>8.0000000000000004E-4</v>
          </cell>
        </row>
        <row r="1932">
          <cell r="A1932">
            <v>37878</v>
          </cell>
          <cell r="B1932">
            <v>0.19</v>
          </cell>
          <cell r="C1932">
            <v>2.0715876206338635E-2</v>
          </cell>
          <cell r="D1932">
            <v>3.9426042960747982</v>
          </cell>
          <cell r="E1932">
            <v>1742</v>
          </cell>
          <cell r="G1932">
            <v>8.0000000000000004E-4</v>
          </cell>
        </row>
        <row r="1933">
          <cell r="A1933">
            <v>37879</v>
          </cell>
          <cell r="B1933">
            <v>0.19</v>
          </cell>
          <cell r="C1933">
            <v>2.0715876206338635E-2</v>
          </cell>
          <cell r="D1933">
            <v>3.9453267794924005</v>
          </cell>
          <cell r="E1933">
            <v>1743</v>
          </cell>
          <cell r="G1933">
            <v>8.0000000000000004E-4</v>
          </cell>
        </row>
        <row r="1934">
          <cell r="A1934">
            <v>37880</v>
          </cell>
          <cell r="B1934">
            <v>0.19</v>
          </cell>
          <cell r="C1934">
            <v>2.0715876206338635E-2</v>
          </cell>
          <cell r="D1934">
            <v>3.9480511428643177</v>
          </cell>
          <cell r="E1934">
            <v>1744</v>
          </cell>
          <cell r="G1934">
            <v>8.0000000000000004E-4</v>
          </cell>
        </row>
        <row r="1935">
          <cell r="A1935">
            <v>37881</v>
          </cell>
          <cell r="B1935">
            <v>0.19</v>
          </cell>
          <cell r="C1935">
            <v>2.0715876206338635E-2</v>
          </cell>
          <cell r="D1935">
            <v>3.9507773874887135</v>
          </cell>
          <cell r="E1935">
            <v>1745</v>
          </cell>
          <cell r="G1935">
            <v>8.0000000000000004E-4</v>
          </cell>
        </row>
        <row r="1936">
          <cell r="A1936">
            <v>37882</v>
          </cell>
          <cell r="B1936">
            <v>0.19</v>
          </cell>
          <cell r="C1936">
            <v>2.0715876206338635E-2</v>
          </cell>
          <cell r="D1936">
            <v>3.9535055146646476</v>
          </cell>
          <cell r="E1936">
            <v>1746</v>
          </cell>
          <cell r="G1936">
            <v>8.0000000000000004E-4</v>
          </cell>
        </row>
        <row r="1937">
          <cell r="A1937">
            <v>37883</v>
          </cell>
          <cell r="B1937">
            <v>0.19</v>
          </cell>
          <cell r="C1937">
            <v>2.0715876206338635E-2</v>
          </cell>
          <cell r="D1937">
            <v>3.9562355256920765</v>
          </cell>
          <cell r="E1937">
            <v>1747</v>
          </cell>
          <cell r="G1937">
            <v>8.0000000000000004E-4</v>
          </cell>
        </row>
        <row r="1938">
          <cell r="A1938">
            <v>37884</v>
          </cell>
          <cell r="B1938">
            <v>0.19</v>
          </cell>
          <cell r="C1938">
            <v>2.0715876206338635E-2</v>
          </cell>
          <cell r="D1938">
            <v>3.9589674218718551</v>
          </cell>
          <cell r="E1938">
            <v>1748</v>
          </cell>
          <cell r="G1938">
            <v>8.0000000000000004E-4</v>
          </cell>
        </row>
        <row r="1939">
          <cell r="A1939">
            <v>37885</v>
          </cell>
          <cell r="B1939">
            <v>0.19</v>
          </cell>
          <cell r="C1939">
            <v>2.0715876206338635E-2</v>
          </cell>
          <cell r="D1939">
            <v>3.961701204505736</v>
          </cell>
          <cell r="E1939">
            <v>1749</v>
          </cell>
          <cell r="G1939">
            <v>8.0000000000000004E-4</v>
          </cell>
        </row>
        <row r="1940">
          <cell r="A1940">
            <v>37886</v>
          </cell>
          <cell r="B1940">
            <v>0.19</v>
          </cell>
          <cell r="C1940">
            <v>2.0715876206338635E-2</v>
          </cell>
          <cell r="D1940">
            <v>3.964436874896371</v>
          </cell>
          <cell r="E1940">
            <v>1750</v>
          </cell>
          <cell r="G1940">
            <v>8.0000000000000004E-4</v>
          </cell>
        </row>
        <row r="1941">
          <cell r="A1941">
            <v>37887</v>
          </cell>
          <cell r="B1941">
            <v>0.19</v>
          </cell>
          <cell r="C1941">
            <v>2.0715876206338635E-2</v>
          </cell>
          <cell r="D1941">
            <v>3.967174434347311</v>
          </cell>
          <cell r="E1941">
            <v>1751</v>
          </cell>
          <cell r="G1941">
            <v>8.0000000000000004E-4</v>
          </cell>
        </row>
        <row r="1942">
          <cell r="A1942">
            <v>37888</v>
          </cell>
          <cell r="B1942">
            <v>0.19</v>
          </cell>
          <cell r="C1942">
            <v>2.0715876206338635E-2</v>
          </cell>
          <cell r="D1942">
            <v>3.9699138841630073</v>
          </cell>
          <cell r="E1942">
            <v>1752</v>
          </cell>
          <cell r="G1942">
            <v>8.0000000000000004E-4</v>
          </cell>
        </row>
        <row r="1943">
          <cell r="A1943">
            <v>37889</v>
          </cell>
          <cell r="B1943">
            <v>0.19</v>
          </cell>
          <cell r="C1943">
            <v>2.0715876206338635E-2</v>
          </cell>
          <cell r="D1943">
            <v>3.9726552256488121</v>
          </cell>
          <cell r="E1943">
            <v>1753</v>
          </cell>
          <cell r="G1943">
            <v>8.0000000000000004E-4</v>
          </cell>
        </row>
        <row r="1944">
          <cell r="A1944">
            <v>37890</v>
          </cell>
          <cell r="B1944">
            <v>0.19</v>
          </cell>
          <cell r="C1944">
            <v>2.0715876206338635E-2</v>
          </cell>
          <cell r="D1944">
            <v>3.9753984601109789</v>
          </cell>
          <cell r="E1944">
            <v>1754</v>
          </cell>
          <cell r="G1944">
            <v>8.0000000000000004E-4</v>
          </cell>
        </row>
        <row r="1945">
          <cell r="A1945">
            <v>37891</v>
          </cell>
          <cell r="B1945">
            <v>0.19</v>
          </cell>
          <cell r="C1945">
            <v>2.0715876206338635E-2</v>
          </cell>
          <cell r="D1945">
            <v>3.9781435888566632</v>
          </cell>
          <cell r="E1945">
            <v>1755</v>
          </cell>
          <cell r="G1945">
            <v>8.0000000000000004E-4</v>
          </cell>
        </row>
        <row r="1946">
          <cell r="A1946">
            <v>37892</v>
          </cell>
          <cell r="B1946">
            <v>0.19</v>
          </cell>
          <cell r="C1946">
            <v>2.0715876206338635E-2</v>
          </cell>
          <cell r="D1946">
            <v>3.9808906131939228</v>
          </cell>
          <cell r="E1946">
            <v>1756</v>
          </cell>
          <cell r="G1946">
            <v>8.0000000000000004E-4</v>
          </cell>
        </row>
        <row r="1947">
          <cell r="A1947">
            <v>37893</v>
          </cell>
          <cell r="B1947">
            <v>0.19</v>
          </cell>
          <cell r="C1947">
            <v>2.0715876206338635E-2</v>
          </cell>
          <cell r="D1947">
            <v>3.9836395344317195</v>
          </cell>
          <cell r="E1947">
            <v>1757</v>
          </cell>
          <cell r="G1947">
            <v>8.0000000000000004E-4</v>
          </cell>
        </row>
        <row r="1948">
          <cell r="A1948">
            <v>37894</v>
          </cell>
          <cell r="B1948">
            <v>0.19</v>
          </cell>
          <cell r="C1948">
            <v>2.0715876206338635E-2</v>
          </cell>
          <cell r="D1948">
            <v>3.9863903538799184</v>
          </cell>
          <cell r="E1948">
            <v>1758</v>
          </cell>
          <cell r="G1948">
            <v>3.6027</v>
          </cell>
        </row>
        <row r="1949">
          <cell r="A1949">
            <v>37895</v>
          </cell>
          <cell r="B1949">
            <v>0.16</v>
          </cell>
          <cell r="C1949">
            <v>1.7674252504453758E-2</v>
          </cell>
          <cell r="D1949">
            <v>3.9891430728492892</v>
          </cell>
          <cell r="E1949">
            <v>1759</v>
          </cell>
          <cell r="G1949">
            <v>8.0000000000000004E-4</v>
          </cell>
        </row>
        <row r="1950">
          <cell r="A1950">
            <v>37896</v>
          </cell>
          <cell r="B1950">
            <v>0.16</v>
          </cell>
          <cell r="C1950">
            <v>1.7674252504453758E-2</v>
          </cell>
          <cell r="D1950">
            <v>3.9914932435808201</v>
          </cell>
          <cell r="E1950">
            <v>1760</v>
          </cell>
          <cell r="G1950">
            <v>8.0000000000000004E-4</v>
          </cell>
        </row>
        <row r="1951">
          <cell r="A1951">
            <v>37897</v>
          </cell>
          <cell r="B1951">
            <v>0.16</v>
          </cell>
          <cell r="C1951">
            <v>1.7674252504453758E-2</v>
          </cell>
          <cell r="D1951">
            <v>3.993844798896049</v>
          </cell>
          <cell r="E1951">
            <v>1761</v>
          </cell>
          <cell r="G1951">
            <v>8.0000000000000004E-4</v>
          </cell>
        </row>
        <row r="1952">
          <cell r="A1952">
            <v>37898</v>
          </cell>
          <cell r="B1952">
            <v>0.16</v>
          </cell>
          <cell r="C1952">
            <v>1.7674252504453758E-2</v>
          </cell>
          <cell r="D1952">
            <v>3.9961977396106918</v>
          </cell>
          <cell r="E1952">
            <v>1762</v>
          </cell>
          <cell r="G1952">
            <v>8.0000000000000004E-4</v>
          </cell>
        </row>
        <row r="1953">
          <cell r="A1953">
            <v>37899</v>
          </cell>
          <cell r="B1953">
            <v>0.16</v>
          </cell>
          <cell r="C1953">
            <v>1.7674252504453758E-2</v>
          </cell>
          <cell r="D1953">
            <v>3.9985520665409453</v>
          </cell>
          <cell r="E1953">
            <v>1763</v>
          </cell>
          <cell r="G1953">
            <v>8.0000000000000004E-4</v>
          </cell>
        </row>
        <row r="1954">
          <cell r="A1954">
            <v>37900</v>
          </cell>
          <cell r="B1954">
            <v>0.16</v>
          </cell>
          <cell r="C1954">
            <v>1.7674252504453758E-2</v>
          </cell>
          <cell r="D1954">
            <v>4.0009077805034874</v>
          </cell>
          <cell r="E1954">
            <v>1764</v>
          </cell>
          <cell r="G1954">
            <v>8.0000000000000004E-4</v>
          </cell>
        </row>
        <row r="1955">
          <cell r="A1955">
            <v>37901</v>
          </cell>
          <cell r="B1955">
            <v>0.16</v>
          </cell>
          <cell r="C1955">
            <v>1.7674252504453758E-2</v>
          </cell>
          <cell r="D1955">
            <v>4.0032648823154755</v>
          </cell>
          <cell r="E1955">
            <v>1765</v>
          </cell>
          <cell r="G1955">
            <v>8.0000000000000004E-4</v>
          </cell>
        </row>
        <row r="1956">
          <cell r="A1956">
            <v>37902</v>
          </cell>
          <cell r="B1956">
            <v>0.16</v>
          </cell>
          <cell r="C1956">
            <v>1.7674252504453758E-2</v>
          </cell>
          <cell r="D1956">
            <v>4.0056233727945507</v>
          </cell>
          <cell r="E1956">
            <v>1766</v>
          </cell>
          <cell r="G1956">
            <v>8.0000000000000004E-4</v>
          </cell>
        </row>
        <row r="1957">
          <cell r="A1957">
            <v>37903</v>
          </cell>
          <cell r="B1957">
            <v>0.16</v>
          </cell>
          <cell r="C1957">
            <v>1.7674252504453758E-2</v>
          </cell>
          <cell r="D1957">
            <v>4.0079832527588346</v>
          </cell>
          <cell r="E1957">
            <v>1767</v>
          </cell>
          <cell r="G1957">
            <v>8.0000000000000004E-4</v>
          </cell>
        </row>
        <row r="1958">
          <cell r="A1958">
            <v>37904</v>
          </cell>
          <cell r="B1958">
            <v>0.16</v>
          </cell>
          <cell r="C1958">
            <v>1.7674252504453758E-2</v>
          </cell>
          <cell r="D1958">
            <v>4.010344523026931</v>
          </cell>
          <cell r="E1958">
            <v>1768</v>
          </cell>
          <cell r="G1958">
            <v>8.0000000000000004E-4</v>
          </cell>
        </row>
        <row r="1959">
          <cell r="A1959">
            <v>37905</v>
          </cell>
          <cell r="B1959">
            <v>0.16</v>
          </cell>
          <cell r="C1959">
            <v>1.7674252504453758E-2</v>
          </cell>
          <cell r="D1959">
            <v>4.0127071844179252</v>
          </cell>
          <cell r="E1959">
            <v>1769</v>
          </cell>
          <cell r="G1959">
            <v>8.0000000000000004E-4</v>
          </cell>
        </row>
        <row r="1960">
          <cell r="A1960">
            <v>37906</v>
          </cell>
          <cell r="B1960">
            <v>0.16</v>
          </cell>
          <cell r="C1960">
            <v>1.7674252504453758E-2</v>
          </cell>
          <cell r="D1960">
            <v>4.0150712377513864</v>
          </cell>
          <cell r="E1960">
            <v>1770</v>
          </cell>
          <cell r="G1960">
            <v>8.0000000000000004E-4</v>
          </cell>
        </row>
        <row r="1961">
          <cell r="A1961">
            <v>37907</v>
          </cell>
          <cell r="B1961">
            <v>0.16</v>
          </cell>
          <cell r="C1961">
            <v>1.7674252504453758E-2</v>
          </cell>
          <cell r="D1961">
            <v>4.0174366838473663</v>
          </cell>
          <cell r="E1961">
            <v>1771</v>
          </cell>
          <cell r="G1961">
            <v>8.0000000000000004E-4</v>
          </cell>
        </row>
        <row r="1962">
          <cell r="A1962">
            <v>37908</v>
          </cell>
          <cell r="B1962">
            <v>0.16</v>
          </cell>
          <cell r="C1962">
            <v>1.7674252504453758E-2</v>
          </cell>
          <cell r="D1962">
            <v>4.0198035235263987</v>
          </cell>
          <cell r="E1962">
            <v>1772</v>
          </cell>
          <cell r="G1962">
            <v>8.0000000000000004E-4</v>
          </cell>
        </row>
        <row r="1963">
          <cell r="A1963">
            <v>37909</v>
          </cell>
          <cell r="B1963">
            <v>0.16</v>
          </cell>
          <cell r="C1963">
            <v>1.7674252504453758E-2</v>
          </cell>
          <cell r="D1963">
            <v>4.0221717576095024</v>
          </cell>
          <cell r="E1963">
            <v>1773</v>
          </cell>
          <cell r="G1963">
            <v>8.0000000000000004E-4</v>
          </cell>
        </row>
        <row r="1964">
          <cell r="A1964">
            <v>37910</v>
          </cell>
          <cell r="B1964">
            <v>0.16</v>
          </cell>
          <cell r="C1964">
            <v>1.7674252504453758E-2</v>
          </cell>
          <cell r="D1964">
            <v>4.0245413869181785</v>
          </cell>
          <cell r="E1964">
            <v>1774</v>
          </cell>
          <cell r="G1964">
            <v>8.0000000000000004E-4</v>
          </cell>
        </row>
        <row r="1965">
          <cell r="A1965">
            <v>37911</v>
          </cell>
          <cell r="B1965">
            <v>0.16</v>
          </cell>
          <cell r="C1965">
            <v>1.7674252504453758E-2</v>
          </cell>
          <cell r="D1965">
            <v>4.0269124122744122</v>
          </cell>
          <cell r="E1965">
            <v>1775</v>
          </cell>
          <cell r="G1965">
            <v>8.0000000000000004E-4</v>
          </cell>
        </row>
        <row r="1966">
          <cell r="A1966">
            <v>37912</v>
          </cell>
          <cell r="B1966">
            <v>0.16</v>
          </cell>
          <cell r="C1966">
            <v>1.7674252504453758E-2</v>
          </cell>
          <cell r="D1966">
            <v>4.0292848345006744</v>
          </cell>
          <cell r="E1966">
            <v>1776</v>
          </cell>
          <cell r="G1966">
            <v>8.0000000000000004E-4</v>
          </cell>
        </row>
        <row r="1967">
          <cell r="A1967">
            <v>37913</v>
          </cell>
          <cell r="B1967">
            <v>0.16</v>
          </cell>
          <cell r="C1967">
            <v>1.7674252504453758E-2</v>
          </cell>
          <cell r="D1967">
            <v>4.0316586544199184</v>
          </cell>
          <cell r="E1967">
            <v>1777</v>
          </cell>
          <cell r="G1967">
            <v>8.0000000000000004E-4</v>
          </cell>
        </row>
        <row r="1968">
          <cell r="A1968">
            <v>37914</v>
          </cell>
          <cell r="B1968">
            <v>0.16</v>
          </cell>
          <cell r="C1968">
            <v>1.7674252504453758E-2</v>
          </cell>
          <cell r="D1968">
            <v>4.0340338728555842</v>
          </cell>
          <cell r="E1968">
            <v>1778</v>
          </cell>
          <cell r="G1968">
            <v>8.0000000000000004E-4</v>
          </cell>
        </row>
        <row r="1969">
          <cell r="A1969">
            <v>37915</v>
          </cell>
          <cell r="B1969">
            <v>0.16</v>
          </cell>
          <cell r="C1969">
            <v>1.7674252504453758E-2</v>
          </cell>
          <cell r="D1969">
            <v>4.0364104906315967</v>
          </cell>
          <cell r="E1969">
            <v>1779</v>
          </cell>
          <cell r="G1969">
            <v>8.0000000000000004E-4</v>
          </cell>
        </row>
        <row r="1970">
          <cell r="A1970">
            <v>37916</v>
          </cell>
          <cell r="B1970">
            <v>0.16</v>
          </cell>
          <cell r="C1970">
            <v>1.7674252504453758E-2</v>
          </cell>
          <cell r="D1970">
            <v>4.0387885085723649</v>
          </cell>
          <cell r="E1970">
            <v>1780</v>
          </cell>
          <cell r="G1970">
            <v>8.0000000000000004E-4</v>
          </cell>
        </row>
        <row r="1971">
          <cell r="A1971">
            <v>37917</v>
          </cell>
          <cell r="B1971">
            <v>0.16</v>
          </cell>
          <cell r="C1971">
            <v>1.7674252504453758E-2</v>
          </cell>
          <cell r="D1971">
            <v>4.0411679275027845</v>
          </cell>
          <cell r="E1971">
            <v>1781</v>
          </cell>
          <cell r="G1971">
            <v>8.0000000000000004E-4</v>
          </cell>
        </row>
        <row r="1972">
          <cell r="A1972">
            <v>37918</v>
          </cell>
          <cell r="B1972">
            <v>0.16</v>
          </cell>
          <cell r="C1972">
            <v>1.7674252504453758E-2</v>
          </cell>
          <cell r="D1972">
            <v>4.0435487482482371</v>
          </cell>
          <cell r="E1972">
            <v>1782</v>
          </cell>
          <cell r="G1972">
            <v>8.0000000000000004E-4</v>
          </cell>
        </row>
        <row r="1973">
          <cell r="A1973">
            <v>37919</v>
          </cell>
          <cell r="B1973">
            <v>0.16</v>
          </cell>
          <cell r="C1973">
            <v>1.7674252504453758E-2</v>
          </cell>
          <cell r="D1973">
            <v>4.0459309716345908</v>
          </cell>
          <cell r="E1973">
            <v>1783</v>
          </cell>
          <cell r="G1973">
            <v>8.0000000000000004E-4</v>
          </cell>
        </row>
        <row r="1974">
          <cell r="A1974">
            <v>37920</v>
          </cell>
          <cell r="B1974">
            <v>0.16</v>
          </cell>
          <cell r="C1974">
            <v>1.7674252504453758E-2</v>
          </cell>
          <cell r="D1974">
            <v>4.0483145984881999</v>
          </cell>
          <cell r="E1974">
            <v>1784</v>
          </cell>
          <cell r="G1974">
            <v>8.0000000000000004E-4</v>
          </cell>
        </row>
        <row r="1975">
          <cell r="A1975">
            <v>37921</v>
          </cell>
          <cell r="B1975">
            <v>0.16</v>
          </cell>
          <cell r="C1975">
            <v>1.7674252504453758E-2</v>
          </cell>
          <cell r="D1975">
            <v>4.050699629635905</v>
          </cell>
          <cell r="E1975">
            <v>1785</v>
          </cell>
          <cell r="G1975">
            <v>8.0000000000000004E-4</v>
          </cell>
        </row>
        <row r="1976">
          <cell r="A1976">
            <v>37922</v>
          </cell>
          <cell r="B1976">
            <v>0.16</v>
          </cell>
          <cell r="C1976">
            <v>1.7674252504453758E-2</v>
          </cell>
          <cell r="D1976">
            <v>4.0530860659050347</v>
          </cell>
          <cell r="E1976">
            <v>1786</v>
          </cell>
          <cell r="G1976">
            <v>8.0000000000000004E-4</v>
          </cell>
        </row>
        <row r="1977">
          <cell r="A1977">
            <v>37923</v>
          </cell>
          <cell r="B1977">
            <v>0.16</v>
          </cell>
          <cell r="C1977">
            <v>1.7674252504453758E-2</v>
          </cell>
          <cell r="D1977">
            <v>4.0554739081234041</v>
          </cell>
          <cell r="E1977">
            <v>1787</v>
          </cell>
          <cell r="G1977">
            <v>8.0000000000000004E-4</v>
          </cell>
        </row>
        <row r="1978">
          <cell r="A1978">
            <v>37924</v>
          </cell>
          <cell r="B1978">
            <v>0.16</v>
          </cell>
          <cell r="C1978">
            <v>1.7674252504453758E-2</v>
          </cell>
          <cell r="D1978">
            <v>4.0578631571193178</v>
          </cell>
          <cell r="E1978">
            <v>1788</v>
          </cell>
          <cell r="G1978">
            <v>8.0000000000000004E-4</v>
          </cell>
        </row>
        <row r="1979">
          <cell r="A1979">
            <v>37925</v>
          </cell>
          <cell r="B1979">
            <v>0.16</v>
          </cell>
          <cell r="C1979">
            <v>1.7674252504453758E-2</v>
          </cell>
          <cell r="D1979">
            <v>4.060253813721566</v>
          </cell>
          <cell r="E1979">
            <v>1789</v>
          </cell>
          <cell r="G1979">
            <v>3.6343000000000001</v>
          </cell>
        </row>
        <row r="1980">
          <cell r="A1980">
            <v>37926</v>
          </cell>
          <cell r="B1980">
            <v>0.15</v>
          </cell>
          <cell r="C1980">
            <v>1.6642941224784824E-2</v>
          </cell>
          <cell r="D1980">
            <v>4.0626458787594286</v>
          </cell>
          <cell r="E1980">
            <v>1790</v>
          </cell>
          <cell r="G1980">
            <v>8.0000000000000004E-4</v>
          </cell>
        </row>
        <row r="1981">
          <cell r="A1981">
            <v>37927</v>
          </cell>
          <cell r="B1981">
            <v>0.15</v>
          </cell>
          <cell r="C1981">
            <v>1.6642941224784824E-2</v>
          </cell>
          <cell r="D1981">
            <v>4.0648996913120055</v>
          </cell>
          <cell r="E1981">
            <v>1791</v>
          </cell>
          <cell r="G1981">
            <v>8.0000000000000004E-4</v>
          </cell>
        </row>
        <row r="1982">
          <cell r="A1982">
            <v>37928</v>
          </cell>
          <cell r="B1982">
            <v>0.15</v>
          </cell>
          <cell r="C1982">
            <v>1.6642941224784824E-2</v>
          </cell>
          <cell r="D1982">
            <v>4.067154754200244</v>
          </cell>
          <cell r="E1982">
            <v>1792</v>
          </cell>
          <cell r="G1982">
            <v>8.0000000000000004E-4</v>
          </cell>
        </row>
        <row r="1983">
          <cell r="A1983">
            <v>37929</v>
          </cell>
          <cell r="B1983">
            <v>0.15</v>
          </cell>
          <cell r="C1983">
            <v>1.6642941224784824E-2</v>
          </cell>
          <cell r="D1983">
            <v>4.0694110681177857</v>
          </cell>
          <cell r="E1983">
            <v>1793</v>
          </cell>
          <cell r="G1983">
            <v>8.0000000000000004E-4</v>
          </cell>
        </row>
        <row r="1984">
          <cell r="A1984">
            <v>37930</v>
          </cell>
          <cell r="B1984">
            <v>0.15</v>
          </cell>
          <cell r="C1984">
            <v>1.6642941224784824E-2</v>
          </cell>
          <cell r="D1984">
            <v>4.0716686337586578</v>
          </cell>
          <cell r="E1984">
            <v>1794</v>
          </cell>
          <cell r="G1984">
            <v>8.0000000000000004E-4</v>
          </cell>
        </row>
        <row r="1985">
          <cell r="A1985">
            <v>37931</v>
          </cell>
          <cell r="B1985">
            <v>0.15</v>
          </cell>
          <cell r="C1985">
            <v>1.6642941224784824E-2</v>
          </cell>
          <cell r="D1985">
            <v>4.0739274518172728</v>
          </cell>
          <cell r="E1985">
            <v>1795</v>
          </cell>
          <cell r="G1985">
            <v>8.0000000000000004E-4</v>
          </cell>
        </row>
        <row r="1986">
          <cell r="A1986">
            <v>37932</v>
          </cell>
          <cell r="B1986">
            <v>0.15</v>
          </cell>
          <cell r="C1986">
            <v>1.6642941224784824E-2</v>
          </cell>
          <cell r="D1986">
            <v>4.0761875229884268</v>
          </cell>
          <cell r="E1986">
            <v>1796</v>
          </cell>
          <cell r="G1986">
            <v>8.0000000000000004E-4</v>
          </cell>
        </row>
        <row r="1987">
          <cell r="A1987">
            <v>37933</v>
          </cell>
          <cell r="B1987">
            <v>0.15</v>
          </cell>
          <cell r="C1987">
            <v>1.6642941224784824E-2</v>
          </cell>
          <cell r="D1987">
            <v>4.0784488479673033</v>
          </cell>
          <cell r="E1987">
            <v>1797</v>
          </cell>
          <cell r="G1987">
            <v>8.0000000000000004E-4</v>
          </cell>
        </row>
        <row r="1988">
          <cell r="A1988">
            <v>37934</v>
          </cell>
          <cell r="B1988">
            <v>0.15</v>
          </cell>
          <cell r="C1988">
            <v>1.6642941224784824E-2</v>
          </cell>
          <cell r="D1988">
            <v>4.0807114274494705</v>
          </cell>
          <cell r="E1988">
            <v>1798</v>
          </cell>
          <cell r="G1988">
            <v>8.0000000000000004E-4</v>
          </cell>
        </row>
        <row r="1989">
          <cell r="A1989">
            <v>37935</v>
          </cell>
          <cell r="B1989">
            <v>0.15</v>
          </cell>
          <cell r="C1989">
            <v>1.6642941224784824E-2</v>
          </cell>
          <cell r="D1989">
            <v>4.0829752621308817</v>
          </cell>
          <cell r="E1989">
            <v>1799</v>
          </cell>
          <cell r="G1989">
            <v>8.0000000000000004E-4</v>
          </cell>
        </row>
        <row r="1990">
          <cell r="A1990">
            <v>37936</v>
          </cell>
          <cell r="B1990">
            <v>0.15</v>
          </cell>
          <cell r="C1990">
            <v>1.6642941224784824E-2</v>
          </cell>
          <cell r="D1990">
            <v>4.0852403527078778</v>
          </cell>
          <cell r="E1990">
            <v>1800</v>
          </cell>
          <cell r="G1990">
            <v>8.0000000000000004E-4</v>
          </cell>
        </row>
        <row r="1991">
          <cell r="A1991">
            <v>37937</v>
          </cell>
          <cell r="B1991">
            <v>0.15</v>
          </cell>
          <cell r="C1991">
            <v>1.6642941224784824E-2</v>
          </cell>
          <cell r="D1991">
            <v>4.0875066998771858</v>
          </cell>
          <cell r="E1991">
            <v>1801</v>
          </cell>
          <cell r="G1991">
            <v>8.0000000000000004E-4</v>
          </cell>
        </row>
        <row r="1992">
          <cell r="A1992">
            <v>37938</v>
          </cell>
          <cell r="B1992">
            <v>0.15</v>
          </cell>
          <cell r="C1992">
            <v>1.6642941224784824E-2</v>
          </cell>
          <cell r="D1992">
            <v>4.0897743043359185</v>
          </cell>
          <cell r="E1992">
            <v>1802</v>
          </cell>
          <cell r="G1992">
            <v>8.0000000000000004E-4</v>
          </cell>
        </row>
        <row r="1993">
          <cell r="A1993">
            <v>37939</v>
          </cell>
          <cell r="B1993">
            <v>0.15</v>
          </cell>
          <cell r="C1993">
            <v>1.6642941224784824E-2</v>
          </cell>
          <cell r="D1993">
            <v>4.0920431667815746</v>
          </cell>
          <cell r="E1993">
            <v>1803</v>
          </cell>
          <cell r="G1993">
            <v>8.0000000000000004E-4</v>
          </cell>
        </row>
        <row r="1994">
          <cell r="A1994">
            <v>37940</v>
          </cell>
          <cell r="B1994">
            <v>0.15</v>
          </cell>
          <cell r="C1994">
            <v>1.6642941224784824E-2</v>
          </cell>
          <cell r="D1994">
            <v>4.0943132879120423</v>
          </cell>
          <cell r="E1994">
            <v>1804</v>
          </cell>
          <cell r="G1994">
            <v>8.0000000000000004E-4</v>
          </cell>
        </row>
        <row r="1995">
          <cell r="A1995">
            <v>37941</v>
          </cell>
          <cell r="B1995">
            <v>0.15</v>
          </cell>
          <cell r="C1995">
            <v>1.6642941224784824E-2</v>
          </cell>
          <cell r="D1995">
            <v>4.0965846684255949</v>
          </cell>
          <cell r="E1995">
            <v>1805</v>
          </cell>
          <cell r="G1995">
            <v>8.0000000000000004E-4</v>
          </cell>
        </row>
        <row r="1996">
          <cell r="A1996">
            <v>37942</v>
          </cell>
          <cell r="B1996">
            <v>0.15</v>
          </cell>
          <cell r="C1996">
            <v>1.6642941224784824E-2</v>
          </cell>
          <cell r="D1996">
            <v>4.098857309020894</v>
          </cell>
          <cell r="E1996">
            <v>1806</v>
          </cell>
          <cell r="G1996">
            <v>8.0000000000000004E-4</v>
          </cell>
        </row>
        <row r="1997">
          <cell r="A1997">
            <v>37943</v>
          </cell>
          <cell r="B1997">
            <v>0.15</v>
          </cell>
          <cell r="C1997">
            <v>1.6642941224784824E-2</v>
          </cell>
          <cell r="D1997">
            <v>4.1011312103969875</v>
          </cell>
          <cell r="E1997">
            <v>1807</v>
          </cell>
          <cell r="G1997">
            <v>8.0000000000000004E-4</v>
          </cell>
        </row>
        <row r="1998">
          <cell r="A1998">
            <v>37944</v>
          </cell>
          <cell r="B1998">
            <v>0.15</v>
          </cell>
          <cell r="C1998">
            <v>1.6642941224784824E-2</v>
          </cell>
          <cell r="D1998">
            <v>4.1034063732533133</v>
          </cell>
          <cell r="E1998">
            <v>1808</v>
          </cell>
          <cell r="G1998">
            <v>8.0000000000000004E-4</v>
          </cell>
        </row>
        <row r="1999">
          <cell r="A1999">
            <v>37945</v>
          </cell>
          <cell r="B1999">
            <v>0.15</v>
          </cell>
          <cell r="C1999">
            <v>1.6642941224784824E-2</v>
          </cell>
          <cell r="D1999">
            <v>4.1056827982896955</v>
          </cell>
          <cell r="E1999">
            <v>1809</v>
          </cell>
          <cell r="G1999">
            <v>8.0000000000000004E-4</v>
          </cell>
        </row>
        <row r="2000">
          <cell r="A2000">
            <v>37946</v>
          </cell>
          <cell r="B2000">
            <v>0.15</v>
          </cell>
          <cell r="C2000">
            <v>1.6642941224784824E-2</v>
          </cell>
          <cell r="D2000">
            <v>4.1079604862063475</v>
          </cell>
          <cell r="E2000">
            <v>1810</v>
          </cell>
          <cell r="G2000">
            <v>8.0000000000000004E-4</v>
          </cell>
        </row>
        <row r="2001">
          <cell r="A2001">
            <v>37947</v>
          </cell>
          <cell r="B2001">
            <v>0.15</v>
          </cell>
          <cell r="C2001">
            <v>1.6642941224784824E-2</v>
          </cell>
          <cell r="D2001">
            <v>4.1102394377038696</v>
          </cell>
          <cell r="E2001">
            <v>1811</v>
          </cell>
          <cell r="G2001">
            <v>8.0000000000000004E-4</v>
          </cell>
        </row>
        <row r="2002">
          <cell r="A2002">
            <v>37948</v>
          </cell>
          <cell r="B2002">
            <v>0.15</v>
          </cell>
          <cell r="C2002">
            <v>1.6642941224784824E-2</v>
          </cell>
          <cell r="D2002">
            <v>4.1125196534832531</v>
          </cell>
          <cell r="E2002">
            <v>1812</v>
          </cell>
          <cell r="G2002">
            <v>8.0000000000000004E-4</v>
          </cell>
        </row>
        <row r="2003">
          <cell r="A2003">
            <v>37949</v>
          </cell>
          <cell r="B2003">
            <v>0.15</v>
          </cell>
          <cell r="C2003">
            <v>1.6642941224784824E-2</v>
          </cell>
          <cell r="D2003">
            <v>4.1148011342458766</v>
          </cell>
          <cell r="E2003">
            <v>1813</v>
          </cell>
          <cell r="G2003">
            <v>8.0000000000000004E-4</v>
          </cell>
        </row>
        <row r="2004">
          <cell r="A2004">
            <v>37950</v>
          </cell>
          <cell r="B2004">
            <v>0.15</v>
          </cell>
          <cell r="C2004">
            <v>1.6642941224784824E-2</v>
          </cell>
          <cell r="D2004">
            <v>4.1170838806935075</v>
          </cell>
          <cell r="E2004">
            <v>1814</v>
          </cell>
          <cell r="G2004">
            <v>8.0000000000000004E-4</v>
          </cell>
        </row>
        <row r="2005">
          <cell r="A2005">
            <v>37951</v>
          </cell>
          <cell r="B2005">
            <v>0.15</v>
          </cell>
          <cell r="C2005">
            <v>1.6642941224784824E-2</v>
          </cell>
          <cell r="D2005">
            <v>4.1193678935283042</v>
          </cell>
          <cell r="E2005">
            <v>1815</v>
          </cell>
          <cell r="G2005">
            <v>8.0000000000000004E-4</v>
          </cell>
        </row>
        <row r="2006">
          <cell r="A2006">
            <v>37952</v>
          </cell>
          <cell r="B2006">
            <v>0.15</v>
          </cell>
          <cell r="C2006">
            <v>1.6642941224784824E-2</v>
          </cell>
          <cell r="D2006">
            <v>4.1216531734528132</v>
          </cell>
          <cell r="E2006">
            <v>1816</v>
          </cell>
          <cell r="G2006">
            <v>8.0000000000000004E-4</v>
          </cell>
        </row>
        <row r="2007">
          <cell r="A2007">
            <v>37953</v>
          </cell>
          <cell r="B2007">
            <v>0.15</v>
          </cell>
          <cell r="C2007">
            <v>1.6642941224784824E-2</v>
          </cell>
          <cell r="D2007">
            <v>4.1239397211699709</v>
          </cell>
          <cell r="E2007">
            <v>1817</v>
          </cell>
          <cell r="G2007">
            <v>8.0000000000000004E-4</v>
          </cell>
        </row>
        <row r="2008">
          <cell r="A2008">
            <v>37954</v>
          </cell>
          <cell r="B2008">
            <v>0.15</v>
          </cell>
          <cell r="C2008">
            <v>1.6642941224784824E-2</v>
          </cell>
          <cell r="D2008">
            <v>4.1262275373831034</v>
          </cell>
          <cell r="E2008">
            <v>1818</v>
          </cell>
          <cell r="G2008">
            <v>8.0000000000000004E-4</v>
          </cell>
        </row>
        <row r="2009">
          <cell r="A2009">
            <v>37955</v>
          </cell>
          <cell r="B2009">
            <v>0.15</v>
          </cell>
          <cell r="C2009">
            <v>1.6642941224784824E-2</v>
          </cell>
          <cell r="D2009">
            <v>4.1285166227959289</v>
          </cell>
          <cell r="E2009">
            <v>1819</v>
          </cell>
          <cell r="G2009">
            <v>3.6659000000000002</v>
          </cell>
        </row>
        <row r="2010">
          <cell r="A2010">
            <v>37956</v>
          </cell>
          <cell r="B2010">
            <v>0.15</v>
          </cell>
          <cell r="C2010">
            <v>1.6642941224784824E-2</v>
          </cell>
          <cell r="D2010">
            <v>4.1308069781125534</v>
          </cell>
          <cell r="E2010">
            <v>1820</v>
          </cell>
          <cell r="G2010">
            <v>8.0000000000000004E-4</v>
          </cell>
        </row>
        <row r="2011">
          <cell r="A2011">
            <v>37957</v>
          </cell>
          <cell r="B2011">
            <v>0.15</v>
          </cell>
          <cell r="C2011">
            <v>1.6642941224784824E-2</v>
          </cell>
          <cell r="D2011">
            <v>4.1330986040374755</v>
          </cell>
          <cell r="E2011">
            <v>1821</v>
          </cell>
          <cell r="G2011">
            <v>8.0000000000000004E-4</v>
          </cell>
        </row>
        <row r="2012">
          <cell r="A2012">
            <v>37958</v>
          </cell>
          <cell r="B2012">
            <v>0.15</v>
          </cell>
          <cell r="C2012">
            <v>1.6642941224784824E-2</v>
          </cell>
          <cell r="D2012">
            <v>4.1353915012755831</v>
          </cell>
          <cell r="E2012">
            <v>1822</v>
          </cell>
          <cell r="G2012">
            <v>8.0000000000000004E-4</v>
          </cell>
        </row>
        <row r="2013">
          <cell r="A2013">
            <v>37959</v>
          </cell>
          <cell r="B2013">
            <v>0.15</v>
          </cell>
          <cell r="C2013">
            <v>1.6642941224784824E-2</v>
          </cell>
          <cell r="D2013">
            <v>4.1376856705321563</v>
          </cell>
          <cell r="E2013">
            <v>1823</v>
          </cell>
          <cell r="G2013">
            <v>8.0000000000000004E-4</v>
          </cell>
        </row>
        <row r="2014">
          <cell r="A2014">
            <v>37960</v>
          </cell>
          <cell r="B2014">
            <v>0.15</v>
          </cell>
          <cell r="C2014">
            <v>1.6642941224784824E-2</v>
          </cell>
          <cell r="D2014">
            <v>4.1399811125128663</v>
          </cell>
          <cell r="E2014">
            <v>1824</v>
          </cell>
          <cell r="G2014">
            <v>8.0000000000000004E-4</v>
          </cell>
        </row>
        <row r="2015">
          <cell r="A2015">
            <v>37961</v>
          </cell>
          <cell r="B2015">
            <v>0.15</v>
          </cell>
          <cell r="C2015">
            <v>1.6642941224784824E-2</v>
          </cell>
          <cell r="D2015">
            <v>4.1422778279237749</v>
          </cell>
          <cell r="E2015">
            <v>1825</v>
          </cell>
          <cell r="G2015">
            <v>8.0000000000000004E-4</v>
          </cell>
        </row>
        <row r="2016">
          <cell r="A2016">
            <v>37962</v>
          </cell>
          <cell r="B2016">
            <v>0.15</v>
          </cell>
          <cell r="C2016">
            <v>1.6642941224784824E-2</v>
          </cell>
          <cell r="D2016">
            <v>4.1445758174713374</v>
          </cell>
          <cell r="E2016">
            <v>1826</v>
          </cell>
          <cell r="G2016">
            <v>8.0000000000000004E-4</v>
          </cell>
        </row>
        <row r="2017">
          <cell r="A2017">
            <v>37963</v>
          </cell>
          <cell r="B2017">
            <v>0.15</v>
          </cell>
          <cell r="C2017">
            <v>1.6642941224784824E-2</v>
          </cell>
          <cell r="D2017">
            <v>4.1468750818623992</v>
          </cell>
          <cell r="E2017">
            <v>1827</v>
          </cell>
          <cell r="G2017">
            <v>8.0000000000000004E-4</v>
          </cell>
        </row>
        <row r="2018">
          <cell r="A2018">
            <v>37964</v>
          </cell>
          <cell r="B2018">
            <v>0.15</v>
          </cell>
          <cell r="C2018">
            <v>1.6642941224784824E-2</v>
          </cell>
          <cell r="D2018">
            <v>4.149175621804198</v>
          </cell>
          <cell r="E2018">
            <v>1828</v>
          </cell>
          <cell r="G2018">
            <v>8.0000000000000004E-4</v>
          </cell>
        </row>
        <row r="2019">
          <cell r="A2019">
            <v>37965</v>
          </cell>
          <cell r="B2019">
            <v>0.15</v>
          </cell>
          <cell r="C2019">
            <v>1.6642941224784824E-2</v>
          </cell>
          <cell r="D2019">
            <v>4.1514774380043642</v>
          </cell>
          <cell r="E2019">
            <v>1829</v>
          </cell>
          <cell r="G2019">
            <v>8.0000000000000004E-4</v>
          </cell>
        </row>
        <row r="2020">
          <cell r="A2020">
            <v>37966</v>
          </cell>
          <cell r="B2020">
            <v>0.15</v>
          </cell>
          <cell r="C2020">
            <v>1.6642941224784824E-2</v>
          </cell>
          <cell r="D2020">
            <v>4.1537805311709217</v>
          </cell>
          <cell r="E2020">
            <v>1830</v>
          </cell>
          <cell r="G2020">
            <v>8.0000000000000004E-4</v>
          </cell>
        </row>
        <row r="2021">
          <cell r="A2021">
            <v>37967</v>
          </cell>
          <cell r="B2021">
            <v>0.15</v>
          </cell>
          <cell r="C2021">
            <v>1.6642941224784824E-2</v>
          </cell>
          <cell r="D2021">
            <v>4.1560849020122861</v>
          </cell>
          <cell r="E2021">
            <v>1831</v>
          </cell>
          <cell r="G2021">
            <v>8.0000000000000004E-4</v>
          </cell>
        </row>
        <row r="2022">
          <cell r="A2022">
            <v>37968</v>
          </cell>
          <cell r="B2022">
            <v>0.15</v>
          </cell>
          <cell r="C2022">
            <v>1.6642941224784824E-2</v>
          </cell>
          <cell r="D2022">
            <v>4.1583905512372663</v>
          </cell>
          <cell r="E2022">
            <v>1832</v>
          </cell>
          <cell r="G2022">
            <v>8.0000000000000004E-4</v>
          </cell>
        </row>
        <row r="2023">
          <cell r="A2023">
            <v>37969</v>
          </cell>
          <cell r="B2023">
            <v>0.15</v>
          </cell>
          <cell r="C2023">
            <v>1.6642941224784824E-2</v>
          </cell>
          <cell r="D2023">
            <v>4.160697479555064</v>
          </cell>
          <cell r="E2023">
            <v>1833</v>
          </cell>
          <cell r="G2023">
            <v>8.0000000000000004E-4</v>
          </cell>
        </row>
        <row r="2024">
          <cell r="A2024">
            <v>37970</v>
          </cell>
          <cell r="B2024">
            <v>0.15</v>
          </cell>
          <cell r="C2024">
            <v>1.6642941224784824E-2</v>
          </cell>
          <cell r="D2024">
            <v>4.1630056876752759</v>
          </cell>
          <cell r="E2024">
            <v>1834</v>
          </cell>
          <cell r="G2024">
            <v>8.0000000000000004E-4</v>
          </cell>
        </row>
        <row r="2025">
          <cell r="A2025">
            <v>37971</v>
          </cell>
          <cell r="B2025">
            <v>0.15</v>
          </cell>
          <cell r="C2025">
            <v>1.6642941224784824E-2</v>
          </cell>
          <cell r="D2025">
            <v>4.1653151763078897</v>
          </cell>
          <cell r="E2025">
            <v>1835</v>
          </cell>
          <cell r="G2025">
            <v>8.0000000000000004E-4</v>
          </cell>
        </row>
        <row r="2026">
          <cell r="A2026">
            <v>37972</v>
          </cell>
          <cell r="B2026">
            <v>0.15</v>
          </cell>
          <cell r="C2026">
            <v>1.6642941224784824E-2</v>
          </cell>
          <cell r="D2026">
            <v>4.1676259461632892</v>
          </cell>
          <cell r="E2026">
            <v>1836</v>
          </cell>
          <cell r="G2026">
            <v>8.0000000000000004E-4</v>
          </cell>
        </row>
        <row r="2027">
          <cell r="A2027">
            <v>37973</v>
          </cell>
          <cell r="B2027">
            <v>0.15</v>
          </cell>
          <cell r="C2027">
            <v>1.6642941224784824E-2</v>
          </cell>
          <cell r="D2027">
            <v>4.1699379979522524</v>
          </cell>
          <cell r="E2027">
            <v>1837</v>
          </cell>
          <cell r="G2027">
            <v>8.0000000000000004E-4</v>
          </cell>
        </row>
        <row r="2028">
          <cell r="A2028">
            <v>37974</v>
          </cell>
          <cell r="B2028">
            <v>0.15</v>
          </cell>
          <cell r="C2028">
            <v>1.6642941224784824E-2</v>
          </cell>
          <cell r="D2028">
            <v>4.17225133238595</v>
          </cell>
          <cell r="E2028">
            <v>1838</v>
          </cell>
          <cell r="G2028">
            <v>8.0000000000000004E-4</v>
          </cell>
        </row>
        <row r="2029">
          <cell r="A2029">
            <v>37975</v>
          </cell>
          <cell r="B2029">
            <v>0.15</v>
          </cell>
          <cell r="C2029">
            <v>1.6642941224784824E-2</v>
          </cell>
          <cell r="D2029">
            <v>4.174565950175948</v>
          </cell>
          <cell r="E2029">
            <v>1839</v>
          </cell>
          <cell r="G2029">
            <v>8.0000000000000004E-4</v>
          </cell>
        </row>
        <row r="2030">
          <cell r="A2030">
            <v>37976</v>
          </cell>
          <cell r="B2030">
            <v>0.15</v>
          </cell>
          <cell r="C2030">
            <v>1.6642941224784824E-2</v>
          </cell>
          <cell r="D2030">
            <v>4.1768818520342066</v>
          </cell>
          <cell r="E2030">
            <v>1840</v>
          </cell>
          <cell r="G2030">
            <v>8.0000000000000004E-4</v>
          </cell>
        </row>
        <row r="2031">
          <cell r="A2031">
            <v>37977</v>
          </cell>
          <cell r="B2031">
            <v>0.15</v>
          </cell>
          <cell r="C2031">
            <v>1.6642941224784824E-2</v>
          </cell>
          <cell r="D2031">
            <v>4.1791990386730822</v>
          </cell>
          <cell r="E2031">
            <v>1841</v>
          </cell>
          <cell r="G2031">
            <v>8.0000000000000004E-4</v>
          </cell>
        </row>
        <row r="2032">
          <cell r="A2032">
            <v>37978</v>
          </cell>
          <cell r="B2032">
            <v>0.15</v>
          </cell>
          <cell r="C2032">
            <v>1.6642941224784824E-2</v>
          </cell>
          <cell r="D2032">
            <v>4.1815175108053255</v>
          </cell>
          <cell r="E2032">
            <v>1842</v>
          </cell>
          <cell r="G2032">
            <v>8.0000000000000004E-4</v>
          </cell>
        </row>
        <row r="2033">
          <cell r="A2033">
            <v>37979</v>
          </cell>
          <cell r="B2033">
            <v>0.15</v>
          </cell>
          <cell r="C2033">
            <v>1.6642941224784824E-2</v>
          </cell>
          <cell r="D2033">
            <v>4.1838372691440835</v>
          </cell>
          <cell r="E2033">
            <v>1843</v>
          </cell>
          <cell r="G2033">
            <v>8.0000000000000004E-4</v>
          </cell>
        </row>
        <row r="2034">
          <cell r="A2034">
            <v>37980</v>
          </cell>
          <cell r="B2034">
            <v>0.15</v>
          </cell>
          <cell r="C2034">
            <v>1.6642941224784824E-2</v>
          </cell>
          <cell r="D2034">
            <v>4.1861583144028982</v>
          </cell>
          <cell r="E2034">
            <v>1844</v>
          </cell>
          <cell r="G2034">
            <v>8.0000000000000004E-4</v>
          </cell>
        </row>
        <row r="2035">
          <cell r="A2035">
            <v>37981</v>
          </cell>
          <cell r="B2035">
            <v>0.15</v>
          </cell>
          <cell r="C2035">
            <v>1.6642941224784824E-2</v>
          </cell>
          <cell r="D2035">
            <v>4.188480647295707</v>
          </cell>
          <cell r="E2035">
            <v>1845</v>
          </cell>
          <cell r="G2035">
            <v>8.0000000000000004E-4</v>
          </cell>
        </row>
        <row r="2036">
          <cell r="A2036">
            <v>37982</v>
          </cell>
          <cell r="B2036">
            <v>0.15</v>
          </cell>
          <cell r="C2036">
            <v>1.6642941224784824E-2</v>
          </cell>
          <cell r="D2036">
            <v>4.1908042685368434</v>
          </cell>
          <cell r="E2036">
            <v>1846</v>
          </cell>
          <cell r="G2036">
            <v>8.0000000000000004E-4</v>
          </cell>
        </row>
        <row r="2037">
          <cell r="A2037">
            <v>37983</v>
          </cell>
          <cell r="B2037">
            <v>0.15</v>
          </cell>
          <cell r="C2037">
            <v>1.6642941224784824E-2</v>
          </cell>
          <cell r="D2037">
            <v>4.1931291788410379</v>
          </cell>
          <cell r="E2037">
            <v>1847</v>
          </cell>
          <cell r="G2037">
            <v>8.0000000000000004E-4</v>
          </cell>
        </row>
        <row r="2038">
          <cell r="A2038">
            <v>37984</v>
          </cell>
          <cell r="B2038">
            <v>0.15</v>
          </cell>
          <cell r="C2038">
            <v>1.6642941224784824E-2</v>
          </cell>
          <cell r="D2038">
            <v>4.195455378923417</v>
          </cell>
          <cell r="E2038">
            <v>1848</v>
          </cell>
          <cell r="G2038">
            <v>8.0000000000000004E-4</v>
          </cell>
        </row>
        <row r="2039">
          <cell r="A2039">
            <v>37985</v>
          </cell>
          <cell r="B2039">
            <v>0.15</v>
          </cell>
          <cell r="C2039">
            <v>1.6642941224784824E-2</v>
          </cell>
          <cell r="D2039">
            <v>4.1977828694995045</v>
          </cell>
          <cell r="E2039">
            <v>1849</v>
          </cell>
          <cell r="G2039">
            <v>8.0000000000000004E-4</v>
          </cell>
        </row>
        <row r="2040">
          <cell r="A2040">
            <v>37986</v>
          </cell>
          <cell r="B2040">
            <v>0.15</v>
          </cell>
          <cell r="C2040">
            <v>1.6642941224784824E-2</v>
          </cell>
          <cell r="D2040">
            <v>4.200111651285221</v>
          </cell>
          <cell r="E2040">
            <v>1850</v>
          </cell>
          <cell r="G2040">
            <v>3.6974999999999998</v>
          </cell>
        </row>
        <row r="2041">
          <cell r="A2041">
            <v>37987</v>
          </cell>
          <cell r="D2041">
            <v>4.2024417249968833</v>
          </cell>
          <cell r="E2041">
            <v>1851</v>
          </cell>
          <cell r="G2041">
            <v>8.0000000000000004E-4</v>
          </cell>
        </row>
        <row r="2042">
          <cell r="A2042">
            <v>37988</v>
          </cell>
          <cell r="E2042">
            <v>1852</v>
          </cell>
          <cell r="G2042">
            <v>8.0000000000000004E-4</v>
          </cell>
        </row>
        <row r="2043">
          <cell r="A2043">
            <v>37989</v>
          </cell>
          <cell r="E2043">
            <v>1853</v>
          </cell>
          <cell r="G2043">
            <v>8.0000000000000004E-4</v>
          </cell>
        </row>
        <row r="2044">
          <cell r="A2044">
            <v>37990</v>
          </cell>
          <cell r="E2044">
            <v>1854</v>
          </cell>
          <cell r="G2044">
            <v>8.0000000000000004E-4</v>
          </cell>
        </row>
        <row r="2045">
          <cell r="A2045">
            <v>37991</v>
          </cell>
          <cell r="E2045">
            <v>1855</v>
          </cell>
          <cell r="G2045">
            <v>8.0000000000000004E-4</v>
          </cell>
        </row>
        <row r="2046">
          <cell r="A2046">
            <v>37992</v>
          </cell>
          <cell r="E2046">
            <v>1856</v>
          </cell>
          <cell r="G2046">
            <v>8.0000000000000004E-4</v>
          </cell>
        </row>
        <row r="2047">
          <cell r="A2047">
            <v>37993</v>
          </cell>
          <cell r="E2047">
            <v>1857</v>
          </cell>
          <cell r="G2047">
            <v>8.0000000000000004E-4</v>
          </cell>
        </row>
        <row r="2048">
          <cell r="A2048">
            <v>37994</v>
          </cell>
          <cell r="E2048">
            <v>1858</v>
          </cell>
          <cell r="G2048">
            <v>8.0000000000000004E-4</v>
          </cell>
        </row>
        <row r="2049">
          <cell r="A2049">
            <v>37995</v>
          </cell>
          <cell r="E2049">
            <v>1859</v>
          </cell>
          <cell r="G2049">
            <v>8.0000000000000004E-4</v>
          </cell>
        </row>
        <row r="2050">
          <cell r="A2050">
            <v>37996</v>
          </cell>
          <cell r="E2050">
            <v>1860</v>
          </cell>
          <cell r="G2050">
            <v>8.0000000000000004E-4</v>
          </cell>
        </row>
        <row r="2051">
          <cell r="A2051">
            <v>37997</v>
          </cell>
          <cell r="E2051">
            <v>1861</v>
          </cell>
          <cell r="G2051">
            <v>8.0000000000000004E-4</v>
          </cell>
        </row>
        <row r="2052">
          <cell r="A2052">
            <v>37998</v>
          </cell>
          <cell r="E2052">
            <v>1862</v>
          </cell>
          <cell r="G2052">
            <v>8.0000000000000004E-4</v>
          </cell>
        </row>
        <row r="2053">
          <cell r="A2053">
            <v>37999</v>
          </cell>
          <cell r="E2053">
            <v>1863</v>
          </cell>
          <cell r="G2053">
            <v>8.0000000000000004E-4</v>
          </cell>
        </row>
        <row r="2054">
          <cell r="A2054">
            <v>38000</v>
          </cell>
          <cell r="E2054">
            <v>1864</v>
          </cell>
          <cell r="G2054">
            <v>8.0000000000000004E-4</v>
          </cell>
        </row>
        <row r="2055">
          <cell r="A2055">
            <v>38001</v>
          </cell>
          <cell r="E2055">
            <v>1865</v>
          </cell>
          <cell r="G2055">
            <v>8.0000000000000004E-4</v>
          </cell>
        </row>
        <row r="2056">
          <cell r="A2056">
            <v>38002</v>
          </cell>
          <cell r="E2056">
            <v>1866</v>
          </cell>
          <cell r="G2056">
            <v>8.0000000000000004E-4</v>
          </cell>
        </row>
        <row r="2057">
          <cell r="A2057">
            <v>38003</v>
          </cell>
          <cell r="E2057">
            <v>1867</v>
          </cell>
          <cell r="G2057">
            <v>8.0000000000000004E-4</v>
          </cell>
        </row>
        <row r="2058">
          <cell r="A2058">
            <v>38004</v>
          </cell>
          <cell r="E2058">
            <v>1868</v>
          </cell>
          <cell r="G2058">
            <v>8.0000000000000004E-4</v>
          </cell>
        </row>
        <row r="2059">
          <cell r="A2059">
            <v>38005</v>
          </cell>
          <cell r="E2059">
            <v>1869</v>
          </cell>
          <cell r="G2059">
            <v>8.0000000000000004E-4</v>
          </cell>
        </row>
        <row r="2060">
          <cell r="A2060">
            <v>38006</v>
          </cell>
          <cell r="E2060">
            <v>1870</v>
          </cell>
          <cell r="G2060">
            <v>8.0000000000000004E-4</v>
          </cell>
        </row>
        <row r="2061">
          <cell r="A2061">
            <v>38007</v>
          </cell>
          <cell r="E2061">
            <v>1871</v>
          </cell>
          <cell r="G2061">
            <v>8.0000000000000004E-4</v>
          </cell>
        </row>
        <row r="2062">
          <cell r="A2062">
            <v>38008</v>
          </cell>
          <cell r="E2062">
            <v>1872</v>
          </cell>
          <cell r="G2062">
            <v>8.0000000000000004E-4</v>
          </cell>
        </row>
        <row r="2063">
          <cell r="A2063">
            <v>38009</v>
          </cell>
          <cell r="E2063">
            <v>1873</v>
          </cell>
          <cell r="G2063">
            <v>8.0000000000000004E-4</v>
          </cell>
        </row>
        <row r="2064">
          <cell r="A2064">
            <v>38010</v>
          </cell>
          <cell r="E2064">
            <v>1874</v>
          </cell>
          <cell r="G2064">
            <v>8.0000000000000004E-4</v>
          </cell>
        </row>
        <row r="2065">
          <cell r="A2065">
            <v>38011</v>
          </cell>
          <cell r="E2065">
            <v>1875</v>
          </cell>
          <cell r="G2065">
            <v>8.0000000000000004E-4</v>
          </cell>
        </row>
        <row r="2066">
          <cell r="A2066">
            <v>38012</v>
          </cell>
          <cell r="E2066">
            <v>1876</v>
          </cell>
          <cell r="G2066">
            <v>8.0000000000000004E-4</v>
          </cell>
        </row>
        <row r="2067">
          <cell r="A2067">
            <v>38013</v>
          </cell>
          <cell r="E2067">
            <v>1877</v>
          </cell>
          <cell r="G2067">
            <v>8.0000000000000004E-4</v>
          </cell>
        </row>
        <row r="2068">
          <cell r="A2068">
            <v>38014</v>
          </cell>
          <cell r="E2068">
            <v>1878</v>
          </cell>
          <cell r="G2068">
            <v>8.0000000000000004E-4</v>
          </cell>
        </row>
        <row r="2069">
          <cell r="A2069">
            <v>38015</v>
          </cell>
          <cell r="E2069">
            <v>1879</v>
          </cell>
          <cell r="G2069">
            <v>8.0000000000000004E-4</v>
          </cell>
        </row>
        <row r="2070">
          <cell r="A2070">
            <v>38016</v>
          </cell>
          <cell r="E2070">
            <v>1880</v>
          </cell>
          <cell r="G2070">
            <v>8.0000000000000004E-4</v>
          </cell>
        </row>
        <row r="2071">
          <cell r="A2071">
            <v>38017</v>
          </cell>
          <cell r="E2071">
            <v>1881</v>
          </cell>
          <cell r="G2071">
            <v>8.0000000000000004E-4</v>
          </cell>
        </row>
        <row r="2072">
          <cell r="A2072">
            <v>38018</v>
          </cell>
          <cell r="E2072">
            <v>1882</v>
          </cell>
          <cell r="G2072">
            <v>8.0000000000000004E-4</v>
          </cell>
        </row>
        <row r="2073">
          <cell r="A2073">
            <v>38019</v>
          </cell>
          <cell r="E2073">
            <v>1883</v>
          </cell>
          <cell r="G2073">
            <v>8.0000000000000004E-4</v>
          </cell>
        </row>
        <row r="2074">
          <cell r="A2074">
            <v>38020</v>
          </cell>
          <cell r="E2074">
            <v>1884</v>
          </cell>
          <cell r="G2074">
            <v>8.0000000000000004E-4</v>
          </cell>
        </row>
        <row r="2075">
          <cell r="A2075">
            <v>38021</v>
          </cell>
          <cell r="E2075">
            <v>1885</v>
          </cell>
          <cell r="G2075">
            <v>8.0000000000000004E-4</v>
          </cell>
        </row>
        <row r="2076">
          <cell r="A2076">
            <v>38022</v>
          </cell>
          <cell r="E2076">
            <v>1886</v>
          </cell>
          <cell r="G2076">
            <v>8.0000000000000004E-4</v>
          </cell>
        </row>
        <row r="2077">
          <cell r="A2077">
            <v>38023</v>
          </cell>
          <cell r="E2077">
            <v>1887</v>
          </cell>
          <cell r="G2077">
            <v>8.0000000000000004E-4</v>
          </cell>
        </row>
        <row r="2078">
          <cell r="A2078">
            <v>38024</v>
          </cell>
          <cell r="E2078">
            <v>1888</v>
          </cell>
          <cell r="G2078">
            <v>8.0000000000000004E-4</v>
          </cell>
        </row>
        <row r="2079">
          <cell r="A2079">
            <v>38025</v>
          </cell>
          <cell r="E2079">
            <v>1889</v>
          </cell>
          <cell r="G2079">
            <v>8.0000000000000004E-4</v>
          </cell>
        </row>
        <row r="2080">
          <cell r="A2080">
            <v>38026</v>
          </cell>
          <cell r="E2080">
            <v>1890</v>
          </cell>
          <cell r="G2080">
            <v>8.0000000000000004E-4</v>
          </cell>
        </row>
        <row r="2081">
          <cell r="A2081">
            <v>38027</v>
          </cell>
          <cell r="E2081">
            <v>1891</v>
          </cell>
          <cell r="G2081">
            <v>8.0000000000000004E-4</v>
          </cell>
        </row>
        <row r="2082">
          <cell r="A2082">
            <v>38028</v>
          </cell>
          <cell r="E2082">
            <v>1892</v>
          </cell>
          <cell r="G2082">
            <v>8.0000000000000004E-4</v>
          </cell>
        </row>
        <row r="2083">
          <cell r="A2083">
            <v>38029</v>
          </cell>
          <cell r="E2083">
            <v>1893</v>
          </cell>
          <cell r="G2083">
            <v>8.0000000000000004E-4</v>
          </cell>
        </row>
        <row r="2084">
          <cell r="A2084">
            <v>38030</v>
          </cell>
          <cell r="E2084">
            <v>1894</v>
          </cell>
          <cell r="G2084">
            <v>8.0000000000000004E-4</v>
          </cell>
        </row>
        <row r="2085">
          <cell r="A2085">
            <v>38031</v>
          </cell>
          <cell r="E2085">
            <v>1895</v>
          </cell>
          <cell r="G2085">
            <v>8.0000000000000004E-4</v>
          </cell>
        </row>
        <row r="2086">
          <cell r="A2086">
            <v>38032</v>
          </cell>
          <cell r="E2086">
            <v>1896</v>
          </cell>
          <cell r="G2086">
            <v>8.0000000000000004E-4</v>
          </cell>
        </row>
        <row r="2087">
          <cell r="A2087">
            <v>38033</v>
          </cell>
          <cell r="E2087">
            <v>1897</v>
          </cell>
          <cell r="G2087">
            <v>8.0000000000000004E-4</v>
          </cell>
        </row>
        <row r="2088">
          <cell r="A2088">
            <v>38034</v>
          </cell>
          <cell r="E2088">
            <v>1898</v>
          </cell>
          <cell r="G2088">
            <v>8.0000000000000004E-4</v>
          </cell>
        </row>
        <row r="2089">
          <cell r="A2089">
            <v>38035</v>
          </cell>
          <cell r="E2089">
            <v>1899</v>
          </cell>
          <cell r="G2089">
            <v>8.0000000000000004E-4</v>
          </cell>
        </row>
        <row r="2090">
          <cell r="A2090">
            <v>38036</v>
          </cell>
          <cell r="E2090">
            <v>1900</v>
          </cell>
          <cell r="G2090">
            <v>8.0000000000000004E-4</v>
          </cell>
        </row>
        <row r="2091">
          <cell r="A2091">
            <v>38037</v>
          </cell>
          <cell r="E2091">
            <v>1901</v>
          </cell>
          <cell r="G2091">
            <v>8.0000000000000004E-4</v>
          </cell>
        </row>
        <row r="2092">
          <cell r="A2092">
            <v>38038</v>
          </cell>
          <cell r="E2092">
            <v>1902</v>
          </cell>
          <cell r="G2092">
            <v>8.0000000000000004E-4</v>
          </cell>
        </row>
        <row r="2093">
          <cell r="A2093">
            <v>38039</v>
          </cell>
          <cell r="E2093">
            <v>1903</v>
          </cell>
          <cell r="G2093">
            <v>8.0000000000000004E-4</v>
          </cell>
        </row>
        <row r="2094">
          <cell r="A2094">
            <v>38040</v>
          </cell>
          <cell r="E2094">
            <v>1904</v>
          </cell>
          <cell r="G2094">
            <v>8.0000000000000004E-4</v>
          </cell>
        </row>
        <row r="2095">
          <cell r="A2095">
            <v>38041</v>
          </cell>
          <cell r="E2095">
            <v>1905</v>
          </cell>
          <cell r="G2095">
            <v>8.0000000000000004E-4</v>
          </cell>
        </row>
        <row r="2096">
          <cell r="A2096">
            <v>38042</v>
          </cell>
          <cell r="E2096">
            <v>1906</v>
          </cell>
          <cell r="G2096">
            <v>8.0000000000000004E-4</v>
          </cell>
        </row>
        <row r="2097">
          <cell r="A2097">
            <v>38043</v>
          </cell>
          <cell r="E2097">
            <v>1907</v>
          </cell>
          <cell r="G2097">
            <v>8.0000000000000004E-4</v>
          </cell>
        </row>
        <row r="2098">
          <cell r="A2098">
            <v>38044</v>
          </cell>
          <cell r="E2098">
            <v>1908</v>
          </cell>
          <cell r="G2098">
            <v>8.0000000000000004E-4</v>
          </cell>
        </row>
        <row r="2099">
          <cell r="A2099">
            <v>38045</v>
          </cell>
          <cell r="E2099">
            <v>1909</v>
          </cell>
          <cell r="G2099">
            <v>8.0000000000000004E-4</v>
          </cell>
        </row>
        <row r="2100">
          <cell r="A2100">
            <v>38046</v>
          </cell>
          <cell r="E2100">
            <v>1910</v>
          </cell>
          <cell r="G2100">
            <v>8.0000000000000004E-4</v>
          </cell>
        </row>
        <row r="2101">
          <cell r="A2101">
            <v>38047</v>
          </cell>
          <cell r="E2101">
            <v>1911</v>
          </cell>
          <cell r="G2101">
            <v>8.0000000000000004E-4</v>
          </cell>
        </row>
        <row r="2102">
          <cell r="A2102">
            <v>38048</v>
          </cell>
          <cell r="E2102">
            <v>1912</v>
          </cell>
          <cell r="G2102">
            <v>8.0000000000000004E-4</v>
          </cell>
        </row>
        <row r="2103">
          <cell r="A2103">
            <v>38049</v>
          </cell>
          <cell r="E2103">
            <v>1913</v>
          </cell>
          <cell r="G2103">
            <v>8.0000000000000004E-4</v>
          </cell>
        </row>
        <row r="2104">
          <cell r="A2104">
            <v>38050</v>
          </cell>
          <cell r="E2104">
            <v>1914</v>
          </cell>
          <cell r="G2104">
            <v>8.0000000000000004E-4</v>
          </cell>
        </row>
        <row r="2105">
          <cell r="A2105">
            <v>38051</v>
          </cell>
          <cell r="E2105">
            <v>1915</v>
          </cell>
          <cell r="G2105">
            <v>8.0000000000000004E-4</v>
          </cell>
        </row>
        <row r="2106">
          <cell r="A2106">
            <v>38052</v>
          </cell>
          <cell r="E2106">
            <v>1916</v>
          </cell>
          <cell r="G2106">
            <v>8.0000000000000004E-4</v>
          </cell>
        </row>
        <row r="2107">
          <cell r="A2107">
            <v>38053</v>
          </cell>
          <cell r="E2107">
            <v>1917</v>
          </cell>
          <cell r="G2107">
            <v>8.0000000000000004E-4</v>
          </cell>
        </row>
        <row r="2108">
          <cell r="A2108">
            <v>38054</v>
          </cell>
          <cell r="E2108">
            <v>1918</v>
          </cell>
          <cell r="G2108">
            <v>8.0000000000000004E-4</v>
          </cell>
        </row>
        <row r="2109">
          <cell r="A2109">
            <v>38055</v>
          </cell>
          <cell r="E2109">
            <v>1919</v>
          </cell>
          <cell r="G2109">
            <v>8.0000000000000004E-4</v>
          </cell>
        </row>
        <row r="2110">
          <cell r="A2110">
            <v>38056</v>
          </cell>
          <cell r="E2110">
            <v>1920</v>
          </cell>
          <cell r="G2110">
            <v>8.0000000000000004E-4</v>
          </cell>
        </row>
        <row r="2111">
          <cell r="A2111">
            <v>38057</v>
          </cell>
          <cell r="E2111">
            <v>1921</v>
          </cell>
          <cell r="G2111">
            <v>8.0000000000000004E-4</v>
          </cell>
        </row>
        <row r="2112">
          <cell r="A2112">
            <v>38058</v>
          </cell>
          <cell r="E2112">
            <v>1922</v>
          </cell>
          <cell r="G2112">
            <v>8.0000000000000004E-4</v>
          </cell>
        </row>
        <row r="2113">
          <cell r="A2113">
            <v>38059</v>
          </cell>
          <cell r="E2113">
            <v>1923</v>
          </cell>
          <cell r="G2113">
            <v>8.0000000000000004E-4</v>
          </cell>
        </row>
        <row r="2114">
          <cell r="A2114">
            <v>38060</v>
          </cell>
          <cell r="E2114">
            <v>1924</v>
          </cell>
          <cell r="G2114">
            <v>8.0000000000000004E-4</v>
          </cell>
        </row>
        <row r="2115">
          <cell r="A2115">
            <v>38061</v>
          </cell>
          <cell r="E2115">
            <v>1925</v>
          </cell>
          <cell r="G2115">
            <v>8.0000000000000004E-4</v>
          </cell>
        </row>
        <row r="2116">
          <cell r="A2116">
            <v>38062</v>
          </cell>
          <cell r="E2116">
            <v>1926</v>
          </cell>
          <cell r="G2116">
            <v>8.0000000000000004E-4</v>
          </cell>
        </row>
        <row r="2117">
          <cell r="A2117">
            <v>38063</v>
          </cell>
          <cell r="E2117">
            <v>1927</v>
          </cell>
          <cell r="G2117">
            <v>8.0000000000000004E-4</v>
          </cell>
        </row>
        <row r="2118">
          <cell r="A2118">
            <v>38064</v>
          </cell>
          <cell r="E2118">
            <v>1928</v>
          </cell>
          <cell r="G2118">
            <v>8.0000000000000004E-4</v>
          </cell>
        </row>
        <row r="2119">
          <cell r="A2119">
            <v>38065</v>
          </cell>
          <cell r="E2119">
            <v>1929</v>
          </cell>
          <cell r="G2119">
            <v>8.0000000000000004E-4</v>
          </cell>
        </row>
        <row r="2120">
          <cell r="A2120">
            <v>38066</v>
          </cell>
          <cell r="E2120">
            <v>1930</v>
          </cell>
          <cell r="G2120">
            <v>8.0000000000000004E-4</v>
          </cell>
        </row>
        <row r="2121">
          <cell r="A2121">
            <v>38067</v>
          </cell>
          <cell r="E2121">
            <v>1931</v>
          </cell>
          <cell r="G2121">
            <v>8.0000000000000004E-4</v>
          </cell>
        </row>
        <row r="2122">
          <cell r="A2122">
            <v>38068</v>
          </cell>
          <cell r="E2122">
            <v>1932</v>
          </cell>
          <cell r="G2122">
            <v>8.0000000000000004E-4</v>
          </cell>
        </row>
        <row r="2123">
          <cell r="A2123">
            <v>38069</v>
          </cell>
          <cell r="E2123">
            <v>1933</v>
          </cell>
          <cell r="G2123">
            <v>8.0000000000000004E-4</v>
          </cell>
        </row>
        <row r="2124">
          <cell r="A2124">
            <v>38070</v>
          </cell>
          <cell r="E2124">
            <v>1934</v>
          </cell>
          <cell r="G2124">
            <v>8.0000000000000004E-4</v>
          </cell>
        </row>
        <row r="2125">
          <cell r="A2125">
            <v>38071</v>
          </cell>
          <cell r="E2125">
            <v>1935</v>
          </cell>
          <cell r="G2125">
            <v>8.0000000000000004E-4</v>
          </cell>
        </row>
        <row r="2126">
          <cell r="A2126">
            <v>38072</v>
          </cell>
          <cell r="E2126">
            <v>1936</v>
          </cell>
          <cell r="G2126">
            <v>8.0000000000000004E-4</v>
          </cell>
        </row>
        <row r="2127">
          <cell r="A2127">
            <v>38073</v>
          </cell>
          <cell r="E2127">
            <v>1937</v>
          </cell>
          <cell r="G2127">
            <v>8.0000000000000004E-4</v>
          </cell>
        </row>
        <row r="2128">
          <cell r="A2128">
            <v>38074</v>
          </cell>
          <cell r="E2128">
            <v>1938</v>
          </cell>
          <cell r="G2128">
            <v>8.0000000000000004E-4</v>
          </cell>
        </row>
        <row r="2129">
          <cell r="A2129">
            <v>38075</v>
          </cell>
          <cell r="E2129">
            <v>1939</v>
          </cell>
          <cell r="G2129">
            <v>8.0000000000000004E-4</v>
          </cell>
        </row>
        <row r="2130">
          <cell r="A2130">
            <v>38076</v>
          </cell>
          <cell r="E2130">
            <v>1940</v>
          </cell>
          <cell r="G2130">
            <v>8.0000000000000004E-4</v>
          </cell>
        </row>
        <row r="2131">
          <cell r="A2131">
            <v>38077</v>
          </cell>
          <cell r="E2131">
            <v>1941</v>
          </cell>
          <cell r="G2131">
            <v>8.0000000000000004E-4</v>
          </cell>
        </row>
        <row r="2132">
          <cell r="A2132">
            <v>38078</v>
          </cell>
          <cell r="E2132">
            <v>1942</v>
          </cell>
          <cell r="G2132">
            <v>8.0000000000000004E-4</v>
          </cell>
        </row>
        <row r="2133">
          <cell r="A2133">
            <v>38079</v>
          </cell>
          <cell r="E2133">
            <v>1943</v>
          </cell>
          <cell r="G2133">
            <v>8.0000000000000004E-4</v>
          </cell>
        </row>
        <row r="2134">
          <cell r="A2134">
            <v>38080</v>
          </cell>
          <cell r="E2134">
            <v>1944</v>
          </cell>
          <cell r="G2134">
            <v>8.0000000000000004E-4</v>
          </cell>
        </row>
        <row r="2135">
          <cell r="A2135">
            <v>38081</v>
          </cell>
          <cell r="E2135">
            <v>1945</v>
          </cell>
          <cell r="G2135">
            <v>8.0000000000000004E-4</v>
          </cell>
        </row>
        <row r="2136">
          <cell r="A2136">
            <v>38082</v>
          </cell>
          <cell r="E2136">
            <v>1946</v>
          </cell>
          <cell r="G2136">
            <v>8.0000000000000004E-4</v>
          </cell>
        </row>
        <row r="2137">
          <cell r="A2137">
            <v>38083</v>
          </cell>
          <cell r="E2137">
            <v>1947</v>
          </cell>
          <cell r="G2137">
            <v>8.0000000000000004E-4</v>
          </cell>
        </row>
        <row r="2138">
          <cell r="A2138">
            <v>38084</v>
          </cell>
          <cell r="E2138">
            <v>1948</v>
          </cell>
          <cell r="G2138">
            <v>8.0000000000000004E-4</v>
          </cell>
        </row>
        <row r="2139">
          <cell r="A2139">
            <v>38085</v>
          </cell>
          <cell r="E2139">
            <v>1949</v>
          </cell>
          <cell r="G2139">
            <v>8.0000000000000004E-4</v>
          </cell>
        </row>
        <row r="2140">
          <cell r="A2140">
            <v>38086</v>
          </cell>
          <cell r="E2140">
            <v>1950</v>
          </cell>
          <cell r="G2140">
            <v>8.0000000000000004E-4</v>
          </cell>
        </row>
        <row r="2141">
          <cell r="A2141">
            <v>38087</v>
          </cell>
          <cell r="E2141">
            <v>1951</v>
          </cell>
          <cell r="G2141">
            <v>8.0000000000000004E-4</v>
          </cell>
        </row>
        <row r="2142">
          <cell r="A2142">
            <v>38088</v>
          </cell>
          <cell r="E2142">
            <v>1952</v>
          </cell>
          <cell r="G2142">
            <v>8.0000000000000004E-4</v>
          </cell>
        </row>
        <row r="2143">
          <cell r="A2143">
            <v>38089</v>
          </cell>
          <cell r="E2143">
            <v>1953</v>
          </cell>
          <cell r="G2143">
            <v>8.0000000000000004E-4</v>
          </cell>
        </row>
        <row r="2144">
          <cell r="A2144">
            <v>38090</v>
          </cell>
          <cell r="E2144">
            <v>1954</v>
          </cell>
          <cell r="G2144">
            <v>8.0000000000000004E-4</v>
          </cell>
        </row>
        <row r="2145">
          <cell r="A2145">
            <v>38091</v>
          </cell>
          <cell r="E2145">
            <v>1955</v>
          </cell>
          <cell r="G2145">
            <v>8.0000000000000004E-4</v>
          </cell>
        </row>
        <row r="2146">
          <cell r="A2146">
            <v>38092</v>
          </cell>
          <cell r="E2146">
            <v>1956</v>
          </cell>
          <cell r="G2146">
            <v>8.0000000000000004E-4</v>
          </cell>
        </row>
        <row r="2147">
          <cell r="A2147">
            <v>38093</v>
          </cell>
          <cell r="E2147">
            <v>1957</v>
          </cell>
          <cell r="G2147">
            <v>8.0000000000000004E-4</v>
          </cell>
        </row>
        <row r="2148">
          <cell r="A2148">
            <v>38094</v>
          </cell>
          <cell r="E2148">
            <v>1958</v>
          </cell>
          <cell r="G2148">
            <v>8.0000000000000004E-4</v>
          </cell>
        </row>
        <row r="2149">
          <cell r="A2149">
            <v>38095</v>
          </cell>
          <cell r="E2149">
            <v>1959</v>
          </cell>
          <cell r="G2149">
            <v>8.0000000000000004E-4</v>
          </cell>
        </row>
        <row r="2150">
          <cell r="A2150">
            <v>38096</v>
          </cell>
          <cell r="E2150">
            <v>1960</v>
          </cell>
          <cell r="G2150">
            <v>8.0000000000000004E-4</v>
          </cell>
        </row>
        <row r="2151">
          <cell r="A2151">
            <v>38097</v>
          </cell>
          <cell r="E2151">
            <v>1961</v>
          </cell>
          <cell r="G2151">
            <v>8.0000000000000004E-4</v>
          </cell>
        </row>
        <row r="2152">
          <cell r="A2152">
            <v>38098</v>
          </cell>
          <cell r="E2152">
            <v>1962</v>
          </cell>
        </row>
        <row r="2153">
          <cell r="A2153">
            <v>38099</v>
          </cell>
          <cell r="E2153">
            <v>1963</v>
          </cell>
        </row>
        <row r="2154">
          <cell r="A2154">
            <v>38100</v>
          </cell>
          <cell r="E2154">
            <v>1964</v>
          </cell>
        </row>
        <row r="2155">
          <cell r="A2155">
            <v>38101</v>
          </cell>
          <cell r="E2155">
            <v>1965</v>
          </cell>
        </row>
        <row r="2156">
          <cell r="A2156">
            <v>38102</v>
          </cell>
          <cell r="E2156">
            <v>1966</v>
          </cell>
        </row>
        <row r="2157">
          <cell r="A2157">
            <v>38103</v>
          </cell>
          <cell r="E2157">
            <v>1967</v>
          </cell>
        </row>
        <row r="2158">
          <cell r="A2158">
            <v>38104</v>
          </cell>
          <cell r="E2158">
            <v>1968</v>
          </cell>
        </row>
        <row r="2159">
          <cell r="A2159">
            <v>38105</v>
          </cell>
          <cell r="E2159">
            <v>1969</v>
          </cell>
        </row>
        <row r="2160">
          <cell r="A2160">
            <v>38106</v>
          </cell>
          <cell r="E2160">
            <v>1970</v>
          </cell>
        </row>
        <row r="2161">
          <cell r="A2161">
            <v>38107</v>
          </cell>
          <cell r="E2161">
            <v>1971</v>
          </cell>
        </row>
        <row r="2162">
          <cell r="A2162">
            <v>38108</v>
          </cell>
          <cell r="E2162">
            <v>1972</v>
          </cell>
        </row>
        <row r="2163">
          <cell r="A2163">
            <v>38109</v>
          </cell>
          <cell r="E2163">
            <v>1973</v>
          </cell>
        </row>
        <row r="2164">
          <cell r="A2164">
            <v>38110</v>
          </cell>
          <cell r="E2164">
            <v>1974</v>
          </cell>
        </row>
        <row r="2165">
          <cell r="A2165">
            <v>38111</v>
          </cell>
          <cell r="E2165">
            <v>1975</v>
          </cell>
        </row>
        <row r="2166">
          <cell r="A2166">
            <v>38112</v>
          </cell>
          <cell r="E2166">
            <v>1976</v>
          </cell>
        </row>
        <row r="2167">
          <cell r="A2167">
            <v>38113</v>
          </cell>
          <cell r="E2167">
            <v>1977</v>
          </cell>
        </row>
        <row r="2168">
          <cell r="A2168">
            <v>38114</v>
          </cell>
          <cell r="E2168">
            <v>1978</v>
          </cell>
        </row>
        <row r="2169">
          <cell r="A2169">
            <v>38115</v>
          </cell>
          <cell r="E2169">
            <v>1979</v>
          </cell>
        </row>
        <row r="2170">
          <cell r="A2170">
            <v>38116</v>
          </cell>
          <cell r="E2170">
            <v>1980</v>
          </cell>
        </row>
        <row r="2171">
          <cell r="A2171">
            <v>38117</v>
          </cell>
          <cell r="E2171">
            <v>1981</v>
          </cell>
        </row>
        <row r="2172">
          <cell r="A2172">
            <v>38118</v>
          </cell>
          <cell r="E2172">
            <v>1982</v>
          </cell>
        </row>
        <row r="2173">
          <cell r="A2173">
            <v>38119</v>
          </cell>
          <cell r="E2173">
            <v>1983</v>
          </cell>
        </row>
        <row r="2174">
          <cell r="A2174">
            <v>38120</v>
          </cell>
          <cell r="E2174">
            <v>1984</v>
          </cell>
        </row>
        <row r="2175">
          <cell r="A2175">
            <v>38121</v>
          </cell>
          <cell r="E2175">
            <v>1985</v>
          </cell>
        </row>
        <row r="2176">
          <cell r="A2176">
            <v>38122</v>
          </cell>
          <cell r="E2176">
            <v>1986</v>
          </cell>
        </row>
        <row r="2177">
          <cell r="A2177">
            <v>38123</v>
          </cell>
          <cell r="E2177">
            <v>1987</v>
          </cell>
        </row>
        <row r="2178">
          <cell r="A2178">
            <v>38124</v>
          </cell>
          <cell r="E2178">
            <v>1988</v>
          </cell>
        </row>
        <row r="2179">
          <cell r="A2179">
            <v>38125</v>
          </cell>
          <cell r="E2179">
            <v>1989</v>
          </cell>
        </row>
        <row r="2180">
          <cell r="A2180">
            <v>38126</v>
          </cell>
          <cell r="E2180">
            <v>1990</v>
          </cell>
        </row>
        <row r="2181">
          <cell r="A2181">
            <v>38127</v>
          </cell>
          <cell r="E2181">
            <v>1991</v>
          </cell>
        </row>
        <row r="2182">
          <cell r="A2182">
            <v>38128</v>
          </cell>
          <cell r="E2182">
            <v>1992</v>
          </cell>
        </row>
        <row r="2183">
          <cell r="A2183">
            <v>38129</v>
          </cell>
          <cell r="E2183">
            <v>1993</v>
          </cell>
        </row>
        <row r="2184">
          <cell r="A2184">
            <v>38130</v>
          </cell>
          <cell r="E2184">
            <v>1994</v>
          </cell>
        </row>
        <row r="2185">
          <cell r="A2185">
            <v>38131</v>
          </cell>
          <cell r="E2185">
            <v>1995</v>
          </cell>
        </row>
        <row r="2186">
          <cell r="A2186">
            <v>38132</v>
          </cell>
          <cell r="E2186">
            <v>1996</v>
          </cell>
        </row>
        <row r="2187">
          <cell r="A2187">
            <v>38133</v>
          </cell>
          <cell r="E2187">
            <v>1997</v>
          </cell>
        </row>
        <row r="2188">
          <cell r="A2188">
            <v>38134</v>
          </cell>
          <cell r="E2188">
            <v>1998</v>
          </cell>
        </row>
        <row r="2189">
          <cell r="A2189">
            <v>38135</v>
          </cell>
          <cell r="E2189">
            <v>1999</v>
          </cell>
        </row>
        <row r="2190">
          <cell r="A2190">
            <v>38136</v>
          </cell>
          <cell r="E2190">
            <v>2000</v>
          </cell>
        </row>
        <row r="2191">
          <cell r="A2191">
            <v>38137</v>
          </cell>
          <cell r="E2191">
            <v>2001</v>
          </cell>
        </row>
        <row r="2192">
          <cell r="A2192">
            <v>38138</v>
          </cell>
          <cell r="E2192">
            <v>2002</v>
          </cell>
        </row>
        <row r="2193">
          <cell r="A2193">
            <v>38139</v>
          </cell>
          <cell r="E2193">
            <v>2003</v>
          </cell>
        </row>
        <row r="2194">
          <cell r="A2194">
            <v>38140</v>
          </cell>
          <cell r="E2194">
            <v>2004</v>
          </cell>
        </row>
        <row r="2195">
          <cell r="A2195">
            <v>38141</v>
          </cell>
          <cell r="E2195">
            <v>2005</v>
          </cell>
        </row>
        <row r="2196">
          <cell r="A2196">
            <v>38142</v>
          </cell>
          <cell r="E2196">
            <v>2006</v>
          </cell>
        </row>
        <row r="2197">
          <cell r="A2197">
            <v>38143</v>
          </cell>
          <cell r="E2197">
            <v>2007</v>
          </cell>
        </row>
        <row r="2198">
          <cell r="A2198">
            <v>38144</v>
          </cell>
          <cell r="E2198">
            <v>2008</v>
          </cell>
        </row>
        <row r="2199">
          <cell r="A2199">
            <v>38145</v>
          </cell>
          <cell r="E2199">
            <v>2009</v>
          </cell>
        </row>
        <row r="2200">
          <cell r="A2200">
            <v>38146</v>
          </cell>
          <cell r="E2200">
            <v>2010</v>
          </cell>
        </row>
        <row r="2201">
          <cell r="A2201">
            <v>38147</v>
          </cell>
          <cell r="E2201">
            <v>2011</v>
          </cell>
        </row>
        <row r="2202">
          <cell r="A2202">
            <v>38148</v>
          </cell>
          <cell r="E2202">
            <v>2012</v>
          </cell>
        </row>
        <row r="2203">
          <cell r="A2203">
            <v>38149</v>
          </cell>
          <cell r="E2203">
            <v>2013</v>
          </cell>
        </row>
        <row r="2204">
          <cell r="A2204">
            <v>38150</v>
          </cell>
          <cell r="E2204">
            <v>2014</v>
          </cell>
        </row>
        <row r="2205">
          <cell r="A2205">
            <v>38151</v>
          </cell>
          <cell r="E2205">
            <v>2015</v>
          </cell>
        </row>
        <row r="2206">
          <cell r="A2206">
            <v>38152</v>
          </cell>
          <cell r="E2206">
            <v>2016</v>
          </cell>
        </row>
        <row r="2207">
          <cell r="A2207">
            <v>38153</v>
          </cell>
          <cell r="E2207">
            <v>2017</v>
          </cell>
        </row>
        <row r="2208">
          <cell r="A2208">
            <v>38154</v>
          </cell>
          <cell r="E2208">
            <v>2018</v>
          </cell>
        </row>
        <row r="2209">
          <cell r="A2209">
            <v>38155</v>
          </cell>
          <cell r="E2209">
            <v>2019</v>
          </cell>
        </row>
        <row r="2210">
          <cell r="A2210">
            <v>38156</v>
          </cell>
          <cell r="E2210">
            <v>2020</v>
          </cell>
        </row>
        <row r="2211">
          <cell r="A2211">
            <v>38157</v>
          </cell>
          <cell r="E2211">
            <v>2021</v>
          </cell>
        </row>
        <row r="2212">
          <cell r="A2212">
            <v>38158</v>
          </cell>
          <cell r="E2212">
            <v>2022</v>
          </cell>
        </row>
        <row r="2213">
          <cell r="A2213">
            <v>38159</v>
          </cell>
          <cell r="E2213">
            <v>2023</v>
          </cell>
        </row>
        <row r="2214">
          <cell r="A2214">
            <v>38160</v>
          </cell>
          <cell r="E2214">
            <v>2024</v>
          </cell>
        </row>
        <row r="2215">
          <cell r="A2215">
            <v>38161</v>
          </cell>
          <cell r="E2215">
            <v>2025</v>
          </cell>
        </row>
        <row r="2216">
          <cell r="A2216">
            <v>38162</v>
          </cell>
          <cell r="E2216">
            <v>2026</v>
          </cell>
        </row>
        <row r="2217">
          <cell r="A2217">
            <v>38163</v>
          </cell>
          <cell r="E2217">
            <v>2027</v>
          </cell>
        </row>
        <row r="2218">
          <cell r="A2218">
            <v>38164</v>
          </cell>
          <cell r="E2218">
            <v>2028</v>
          </cell>
        </row>
        <row r="2219">
          <cell r="A2219">
            <v>38165</v>
          </cell>
          <cell r="E2219">
            <v>2029</v>
          </cell>
        </row>
        <row r="2220">
          <cell r="A2220">
            <v>38166</v>
          </cell>
          <cell r="E2220">
            <v>2030</v>
          </cell>
        </row>
        <row r="2221">
          <cell r="A2221">
            <v>38167</v>
          </cell>
          <cell r="E2221">
            <v>2031</v>
          </cell>
        </row>
        <row r="2222">
          <cell r="A2222">
            <v>38168</v>
          </cell>
          <cell r="E2222">
            <v>2032</v>
          </cell>
        </row>
        <row r="2223">
          <cell r="A2223">
            <v>38169</v>
          </cell>
          <cell r="E2223">
            <v>2033</v>
          </cell>
        </row>
        <row r="2224">
          <cell r="A2224">
            <v>38170</v>
          </cell>
          <cell r="E2224">
            <v>2034</v>
          </cell>
        </row>
        <row r="2225">
          <cell r="A2225">
            <v>38171</v>
          </cell>
          <cell r="E2225">
            <v>2035</v>
          </cell>
        </row>
        <row r="2226">
          <cell r="A2226">
            <v>38172</v>
          </cell>
          <cell r="E2226">
            <v>2036</v>
          </cell>
        </row>
        <row r="2227">
          <cell r="A2227">
            <v>38173</v>
          </cell>
          <cell r="E2227">
            <v>2037</v>
          </cell>
        </row>
        <row r="2228">
          <cell r="A2228">
            <v>38174</v>
          </cell>
          <cell r="E2228">
            <v>2038</v>
          </cell>
        </row>
        <row r="2229">
          <cell r="A2229">
            <v>38175</v>
          </cell>
          <cell r="E2229">
            <v>2039</v>
          </cell>
        </row>
        <row r="2230">
          <cell r="A2230">
            <v>38176</v>
          </cell>
          <cell r="E2230">
            <v>2040</v>
          </cell>
        </row>
        <row r="2231">
          <cell r="A2231">
            <v>38177</v>
          </cell>
          <cell r="E2231">
            <v>2041</v>
          </cell>
        </row>
        <row r="2232">
          <cell r="A2232">
            <v>38178</v>
          </cell>
          <cell r="E2232">
            <v>2042</v>
          </cell>
        </row>
        <row r="2233">
          <cell r="A2233">
            <v>38179</v>
          </cell>
          <cell r="E2233">
            <v>2043</v>
          </cell>
        </row>
        <row r="2234">
          <cell r="A2234">
            <v>38180</v>
          </cell>
          <cell r="E2234">
            <v>2044</v>
          </cell>
        </row>
        <row r="2235">
          <cell r="A2235">
            <v>38181</v>
          </cell>
          <cell r="E2235">
            <v>2045</v>
          </cell>
        </row>
        <row r="2236">
          <cell r="A2236">
            <v>38182</v>
          </cell>
          <cell r="E2236">
            <v>2046</v>
          </cell>
        </row>
        <row r="2237">
          <cell r="A2237">
            <v>38183</v>
          </cell>
          <cell r="E2237">
            <v>2047</v>
          </cell>
        </row>
        <row r="2238">
          <cell r="A2238">
            <v>38184</v>
          </cell>
          <cell r="E2238">
            <v>2048</v>
          </cell>
        </row>
        <row r="2239">
          <cell r="A2239">
            <v>38185</v>
          </cell>
          <cell r="E2239">
            <v>2049</v>
          </cell>
        </row>
        <row r="2240">
          <cell r="A2240">
            <v>38186</v>
          </cell>
          <cell r="E2240">
            <v>2050</v>
          </cell>
        </row>
        <row r="2241">
          <cell r="A2241">
            <v>38187</v>
          </cell>
          <cell r="E2241">
            <v>2051</v>
          </cell>
        </row>
        <row r="2242">
          <cell r="A2242">
            <v>38188</v>
          </cell>
          <cell r="E2242">
            <v>2052</v>
          </cell>
        </row>
        <row r="2243">
          <cell r="A2243">
            <v>38189</v>
          </cell>
          <cell r="E2243">
            <v>2053</v>
          </cell>
        </row>
        <row r="2244">
          <cell r="A2244">
            <v>38190</v>
          </cell>
          <cell r="E2244">
            <v>2054</v>
          </cell>
        </row>
        <row r="2245">
          <cell r="A2245">
            <v>38191</v>
          </cell>
          <cell r="E2245">
            <v>2055</v>
          </cell>
        </row>
        <row r="2246">
          <cell r="A2246">
            <v>38192</v>
          </cell>
          <cell r="E2246">
            <v>2056</v>
          </cell>
        </row>
        <row r="2247">
          <cell r="A2247">
            <v>38193</v>
          </cell>
          <cell r="E2247">
            <v>2057</v>
          </cell>
        </row>
        <row r="2248">
          <cell r="A2248">
            <v>38194</v>
          </cell>
          <cell r="E2248">
            <v>2058</v>
          </cell>
        </row>
        <row r="2249">
          <cell r="A2249">
            <v>38195</v>
          </cell>
          <cell r="E2249">
            <v>2059</v>
          </cell>
        </row>
        <row r="2250">
          <cell r="A2250">
            <v>38196</v>
          </cell>
          <cell r="E2250">
            <v>2060</v>
          </cell>
        </row>
        <row r="2251">
          <cell r="A2251">
            <v>38197</v>
          </cell>
          <cell r="E2251">
            <v>2061</v>
          </cell>
        </row>
        <row r="2252">
          <cell r="A2252">
            <v>38198</v>
          </cell>
          <cell r="E2252">
            <v>2062</v>
          </cell>
        </row>
        <row r="2253">
          <cell r="A2253">
            <v>38199</v>
          </cell>
          <cell r="E2253">
            <v>2063</v>
          </cell>
        </row>
        <row r="2254">
          <cell r="A2254">
            <v>38200</v>
          </cell>
          <cell r="E2254">
            <v>2064</v>
          </cell>
        </row>
        <row r="2255">
          <cell r="A2255">
            <v>38201</v>
          </cell>
          <cell r="E2255">
            <v>2065</v>
          </cell>
        </row>
        <row r="2256">
          <cell r="A2256">
            <v>38202</v>
          </cell>
          <cell r="E2256">
            <v>2066</v>
          </cell>
        </row>
        <row r="2257">
          <cell r="A2257">
            <v>38203</v>
          </cell>
          <cell r="E2257">
            <v>2067</v>
          </cell>
        </row>
        <row r="2258">
          <cell r="A2258">
            <v>38204</v>
          </cell>
          <cell r="E2258">
            <v>2068</v>
          </cell>
        </row>
        <row r="2259">
          <cell r="A2259">
            <v>38205</v>
          </cell>
          <cell r="E2259">
            <v>2069</v>
          </cell>
        </row>
        <row r="2260">
          <cell r="A2260">
            <v>38206</v>
          </cell>
          <cell r="E2260">
            <v>2070</v>
          </cell>
        </row>
        <row r="2261">
          <cell r="A2261">
            <v>38207</v>
          </cell>
          <cell r="E2261">
            <v>2071</v>
          </cell>
        </row>
        <row r="2262">
          <cell r="A2262">
            <v>38208</v>
          </cell>
          <cell r="E2262">
            <v>2072</v>
          </cell>
        </row>
        <row r="2263">
          <cell r="A2263">
            <v>38209</v>
          </cell>
          <cell r="E2263">
            <v>2073</v>
          </cell>
        </row>
        <row r="2264">
          <cell r="A2264">
            <v>38210</v>
          </cell>
          <cell r="E2264">
            <v>2074</v>
          </cell>
        </row>
        <row r="2265">
          <cell r="A2265">
            <v>38211</v>
          </cell>
          <cell r="E2265">
            <v>2075</v>
          </cell>
        </row>
        <row r="2266">
          <cell r="A2266">
            <v>38212</v>
          </cell>
          <cell r="E2266">
            <v>2076</v>
          </cell>
        </row>
        <row r="2267">
          <cell r="A2267">
            <v>38213</v>
          </cell>
          <cell r="E2267">
            <v>2077</v>
          </cell>
        </row>
        <row r="2268">
          <cell r="A2268">
            <v>38214</v>
          </cell>
          <cell r="E2268">
            <v>2078</v>
          </cell>
        </row>
        <row r="2269">
          <cell r="A2269">
            <v>38215</v>
          </cell>
          <cell r="E2269">
            <v>2079</v>
          </cell>
        </row>
        <row r="2270">
          <cell r="A2270">
            <v>38216</v>
          </cell>
          <cell r="E2270">
            <v>2080</v>
          </cell>
        </row>
        <row r="2271">
          <cell r="A2271">
            <v>38217</v>
          </cell>
          <cell r="E2271">
            <v>2081</v>
          </cell>
        </row>
        <row r="2272">
          <cell r="A2272">
            <v>38218</v>
          </cell>
          <cell r="E2272">
            <v>2082</v>
          </cell>
        </row>
        <row r="2273">
          <cell r="A2273">
            <v>38219</v>
          </cell>
          <cell r="E2273">
            <v>2083</v>
          </cell>
        </row>
        <row r="2274">
          <cell r="A2274">
            <v>38220</v>
          </cell>
          <cell r="E2274">
            <v>2084</v>
          </cell>
        </row>
        <row r="2275">
          <cell r="A2275">
            <v>38221</v>
          </cell>
          <cell r="E2275">
            <v>2085</v>
          </cell>
        </row>
        <row r="2276">
          <cell r="A2276">
            <v>38222</v>
          </cell>
          <cell r="E2276">
            <v>2086</v>
          </cell>
        </row>
        <row r="2277">
          <cell r="A2277">
            <v>38223</v>
          </cell>
          <cell r="E2277">
            <v>2087</v>
          </cell>
        </row>
        <row r="2278">
          <cell r="A2278">
            <v>38224</v>
          </cell>
          <cell r="E2278">
            <v>2088</v>
          </cell>
        </row>
        <row r="2279">
          <cell r="A2279">
            <v>38225</v>
          </cell>
          <cell r="E2279">
            <v>2089</v>
          </cell>
        </row>
        <row r="2280">
          <cell r="A2280">
            <v>38226</v>
          </cell>
          <cell r="E2280">
            <v>2090</v>
          </cell>
        </row>
        <row r="2281">
          <cell r="A2281">
            <v>38227</v>
          </cell>
          <cell r="E2281">
            <v>2091</v>
          </cell>
        </row>
        <row r="2282">
          <cell r="A2282">
            <v>38228</v>
          </cell>
          <cell r="E2282">
            <v>2092</v>
          </cell>
        </row>
        <row r="2283">
          <cell r="A2283">
            <v>38229</v>
          </cell>
          <cell r="E2283">
            <v>2093</v>
          </cell>
        </row>
        <row r="2284">
          <cell r="A2284">
            <v>38230</v>
          </cell>
          <cell r="E2284">
            <v>2094</v>
          </cell>
        </row>
        <row r="2285">
          <cell r="A2285">
            <v>38231</v>
          </cell>
          <cell r="E2285">
            <v>2095</v>
          </cell>
        </row>
        <row r="2286">
          <cell r="A2286">
            <v>38232</v>
          </cell>
          <cell r="E2286">
            <v>2096</v>
          </cell>
        </row>
        <row r="2287">
          <cell r="A2287">
            <v>38233</v>
          </cell>
          <cell r="E2287">
            <v>2097</v>
          </cell>
        </row>
        <row r="2288">
          <cell r="A2288">
            <v>38234</v>
          </cell>
          <cell r="E2288">
            <v>2098</v>
          </cell>
        </row>
        <row r="2289">
          <cell r="A2289">
            <v>38235</v>
          </cell>
          <cell r="E2289">
            <v>2099</v>
          </cell>
        </row>
        <row r="2290">
          <cell r="A2290">
            <v>38236</v>
          </cell>
          <cell r="E2290">
            <v>2100</v>
          </cell>
        </row>
        <row r="2291">
          <cell r="A2291">
            <v>38237</v>
          </cell>
          <cell r="E2291">
            <v>2101</v>
          </cell>
        </row>
        <row r="2292">
          <cell r="A2292">
            <v>38238</v>
          </cell>
          <cell r="E2292">
            <v>2102</v>
          </cell>
        </row>
        <row r="2293">
          <cell r="A2293">
            <v>38239</v>
          </cell>
          <cell r="E2293">
            <v>2103</v>
          </cell>
        </row>
        <row r="2294">
          <cell r="A2294">
            <v>38240</v>
          </cell>
          <cell r="E2294">
            <v>2104</v>
          </cell>
        </row>
        <row r="2295">
          <cell r="A2295">
            <v>38241</v>
          </cell>
          <cell r="E2295">
            <v>2105</v>
          </cell>
        </row>
        <row r="2296">
          <cell r="A2296">
            <v>38242</v>
          </cell>
          <cell r="E2296">
            <v>2106</v>
          </cell>
        </row>
        <row r="2297">
          <cell r="A2297">
            <v>38243</v>
          </cell>
          <cell r="E2297">
            <v>2107</v>
          </cell>
        </row>
        <row r="2298">
          <cell r="A2298">
            <v>38244</v>
          </cell>
          <cell r="E2298">
            <v>2108</v>
          </cell>
        </row>
        <row r="2299">
          <cell r="A2299">
            <v>38245</v>
          </cell>
          <cell r="E2299">
            <v>2109</v>
          </cell>
        </row>
        <row r="2300">
          <cell r="A2300">
            <v>38246</v>
          </cell>
          <cell r="E2300">
            <v>2110</v>
          </cell>
        </row>
        <row r="2301">
          <cell r="A2301">
            <v>38247</v>
          </cell>
          <cell r="E2301">
            <v>2111</v>
          </cell>
        </row>
        <row r="2302">
          <cell r="A2302">
            <v>38248</v>
          </cell>
          <cell r="E2302">
            <v>2112</v>
          </cell>
        </row>
        <row r="2303">
          <cell r="A2303">
            <v>38249</v>
          </cell>
          <cell r="E2303">
            <v>2113</v>
          </cell>
        </row>
        <row r="2304">
          <cell r="A2304">
            <v>38250</v>
          </cell>
          <cell r="E2304">
            <v>2114</v>
          </cell>
        </row>
        <row r="2305">
          <cell r="A2305">
            <v>38251</v>
          </cell>
          <cell r="E2305">
            <v>2115</v>
          </cell>
        </row>
        <row r="2306">
          <cell r="A2306">
            <v>38252</v>
          </cell>
          <cell r="E2306">
            <v>2116</v>
          </cell>
        </row>
        <row r="2307">
          <cell r="A2307">
            <v>38253</v>
          </cell>
          <cell r="E2307">
            <v>2117</v>
          </cell>
        </row>
        <row r="2308">
          <cell r="A2308">
            <v>38254</v>
          </cell>
          <cell r="E2308">
            <v>2118</v>
          </cell>
        </row>
        <row r="2309">
          <cell r="A2309">
            <v>38255</v>
          </cell>
          <cell r="E2309">
            <v>2119</v>
          </cell>
        </row>
        <row r="2310">
          <cell r="A2310">
            <v>38256</v>
          </cell>
          <cell r="E2310">
            <v>2120</v>
          </cell>
        </row>
        <row r="2311">
          <cell r="A2311">
            <v>38257</v>
          </cell>
          <cell r="E2311">
            <v>2121</v>
          </cell>
        </row>
        <row r="2312">
          <cell r="A2312">
            <v>38258</v>
          </cell>
          <cell r="E2312">
            <v>2122</v>
          </cell>
        </row>
        <row r="2313">
          <cell r="A2313">
            <v>38259</v>
          </cell>
          <cell r="E2313">
            <v>2123</v>
          </cell>
        </row>
        <row r="2314">
          <cell r="A2314">
            <v>38260</v>
          </cell>
          <cell r="E2314">
            <v>2124</v>
          </cell>
        </row>
        <row r="2315">
          <cell r="A2315">
            <v>38261</v>
          </cell>
          <cell r="E2315">
            <v>2125</v>
          </cell>
        </row>
        <row r="2316">
          <cell r="A2316">
            <v>38262</v>
          </cell>
          <cell r="E2316">
            <v>2126</v>
          </cell>
        </row>
        <row r="2317">
          <cell r="A2317">
            <v>38263</v>
          </cell>
          <cell r="E2317">
            <v>2127</v>
          </cell>
        </row>
        <row r="2318">
          <cell r="A2318">
            <v>38264</v>
          </cell>
          <cell r="E2318">
            <v>2128</v>
          </cell>
        </row>
        <row r="2319">
          <cell r="A2319">
            <v>38265</v>
          </cell>
          <cell r="E2319">
            <v>2129</v>
          </cell>
        </row>
        <row r="2320">
          <cell r="A2320">
            <v>38266</v>
          </cell>
          <cell r="E2320">
            <v>2130</v>
          </cell>
        </row>
        <row r="2321">
          <cell r="A2321">
            <v>38267</v>
          </cell>
          <cell r="E2321">
            <v>2131</v>
          </cell>
        </row>
        <row r="2322">
          <cell r="A2322">
            <v>38268</v>
          </cell>
          <cell r="E2322">
            <v>2132</v>
          </cell>
        </row>
        <row r="2323">
          <cell r="A2323">
            <v>38269</v>
          </cell>
          <cell r="E2323">
            <v>2133</v>
          </cell>
        </row>
        <row r="2324">
          <cell r="A2324">
            <v>38270</v>
          </cell>
          <cell r="E2324">
            <v>2134</v>
          </cell>
        </row>
        <row r="2325">
          <cell r="A2325">
            <v>38271</v>
          </cell>
          <cell r="E2325">
            <v>2135</v>
          </cell>
        </row>
        <row r="2326">
          <cell r="A2326">
            <v>38272</v>
          </cell>
          <cell r="E2326">
            <v>2136</v>
          </cell>
        </row>
        <row r="2327">
          <cell r="A2327">
            <v>38273</v>
          </cell>
          <cell r="E2327">
            <v>2137</v>
          </cell>
        </row>
        <row r="2328">
          <cell r="A2328">
            <v>38274</v>
          </cell>
          <cell r="E2328">
            <v>2138</v>
          </cell>
        </row>
        <row r="2329">
          <cell r="A2329">
            <v>38275</v>
          </cell>
          <cell r="E2329">
            <v>2139</v>
          </cell>
        </row>
        <row r="2330">
          <cell r="A2330">
            <v>38276</v>
          </cell>
          <cell r="E2330">
            <v>2140</v>
          </cell>
        </row>
        <row r="2331">
          <cell r="A2331">
            <v>38277</v>
          </cell>
          <cell r="E2331">
            <v>2141</v>
          </cell>
        </row>
        <row r="2332">
          <cell r="A2332">
            <v>38278</v>
          </cell>
          <cell r="E2332">
            <v>2142</v>
          </cell>
        </row>
        <row r="2333">
          <cell r="A2333">
            <v>38279</v>
          </cell>
          <cell r="E2333">
            <v>2143</v>
          </cell>
        </row>
        <row r="2334">
          <cell r="A2334">
            <v>38280</v>
          </cell>
          <cell r="E2334">
            <v>2144</v>
          </cell>
        </row>
        <row r="2335">
          <cell r="A2335">
            <v>38281</v>
          </cell>
          <cell r="E2335">
            <v>2145</v>
          </cell>
        </row>
        <row r="2336">
          <cell r="A2336">
            <v>38282</v>
          </cell>
          <cell r="E2336">
            <v>2146</v>
          </cell>
        </row>
        <row r="2337">
          <cell r="A2337">
            <v>38283</v>
          </cell>
          <cell r="E2337">
            <v>2147</v>
          </cell>
        </row>
        <row r="2338">
          <cell r="A2338">
            <v>38284</v>
          </cell>
          <cell r="E2338">
            <v>2148</v>
          </cell>
        </row>
        <row r="2339">
          <cell r="A2339">
            <v>38285</v>
          </cell>
          <cell r="E2339">
            <v>2149</v>
          </cell>
        </row>
        <row r="2340">
          <cell r="A2340">
            <v>38286</v>
          </cell>
          <cell r="E2340">
            <v>2150</v>
          </cell>
        </row>
        <row r="2341">
          <cell r="A2341">
            <v>38287</v>
          </cell>
          <cell r="E2341">
            <v>2151</v>
          </cell>
        </row>
        <row r="2342">
          <cell r="A2342">
            <v>38288</v>
          </cell>
          <cell r="E2342">
            <v>2152</v>
          </cell>
        </row>
        <row r="2343">
          <cell r="A2343">
            <v>38289</v>
          </cell>
          <cell r="E2343">
            <v>2153</v>
          </cell>
        </row>
        <row r="2344">
          <cell r="A2344">
            <v>38290</v>
          </cell>
          <cell r="E2344">
            <v>2154</v>
          </cell>
        </row>
        <row r="2345">
          <cell r="A2345">
            <v>38291</v>
          </cell>
          <cell r="E2345">
            <v>2155</v>
          </cell>
        </row>
        <row r="2346">
          <cell r="A2346">
            <v>38292</v>
          </cell>
          <cell r="E2346">
            <v>2156</v>
          </cell>
        </row>
        <row r="2347">
          <cell r="A2347">
            <v>38293</v>
          </cell>
          <cell r="E2347">
            <v>2157</v>
          </cell>
        </row>
        <row r="2348">
          <cell r="A2348">
            <v>38294</v>
          </cell>
          <cell r="E2348">
            <v>2158</v>
          </cell>
        </row>
        <row r="2349">
          <cell r="A2349">
            <v>38295</v>
          </cell>
          <cell r="E2349">
            <v>2159</v>
          </cell>
        </row>
        <row r="2350">
          <cell r="A2350">
            <v>38296</v>
          </cell>
          <cell r="E2350">
            <v>2160</v>
          </cell>
        </row>
        <row r="2351">
          <cell r="A2351">
            <v>38297</v>
          </cell>
          <cell r="E2351">
            <v>2161</v>
          </cell>
        </row>
        <row r="2352">
          <cell r="A2352">
            <v>38298</v>
          </cell>
          <cell r="E2352">
            <v>2162</v>
          </cell>
        </row>
        <row r="2353">
          <cell r="A2353">
            <v>38299</v>
          </cell>
          <cell r="E2353">
            <v>2163</v>
          </cell>
        </row>
        <row r="2354">
          <cell r="A2354">
            <v>38300</v>
          </cell>
          <cell r="E2354">
            <v>2164</v>
          </cell>
        </row>
        <row r="2355">
          <cell r="A2355">
            <v>38301</v>
          </cell>
          <cell r="E2355">
            <v>2165</v>
          </cell>
        </row>
        <row r="2356">
          <cell r="A2356">
            <v>38302</v>
          </cell>
          <cell r="E2356">
            <v>2166</v>
          </cell>
        </row>
        <row r="2357">
          <cell r="A2357">
            <v>38303</v>
          </cell>
          <cell r="E2357">
            <v>2167</v>
          </cell>
        </row>
        <row r="2358">
          <cell r="A2358">
            <v>38304</v>
          </cell>
          <cell r="E2358">
            <v>2168</v>
          </cell>
        </row>
        <row r="2359">
          <cell r="A2359">
            <v>38305</v>
          </cell>
          <cell r="E2359">
            <v>2169</v>
          </cell>
        </row>
        <row r="2360">
          <cell r="A2360">
            <v>38306</v>
          </cell>
          <cell r="E2360">
            <v>2170</v>
          </cell>
        </row>
        <row r="2361">
          <cell r="A2361">
            <v>38307</v>
          </cell>
          <cell r="E2361">
            <v>2171</v>
          </cell>
        </row>
        <row r="2362">
          <cell r="A2362">
            <v>38308</v>
          </cell>
          <cell r="E2362">
            <v>2172</v>
          </cell>
        </row>
        <row r="2363">
          <cell r="A2363">
            <v>38309</v>
          </cell>
          <cell r="E2363">
            <v>2173</v>
          </cell>
        </row>
        <row r="2364">
          <cell r="A2364">
            <v>38310</v>
          </cell>
          <cell r="E2364">
            <v>2174</v>
          </cell>
        </row>
        <row r="2365">
          <cell r="A2365">
            <v>38311</v>
          </cell>
          <cell r="E2365">
            <v>2175</v>
          </cell>
        </row>
        <row r="2366">
          <cell r="A2366">
            <v>38312</v>
          </cell>
          <cell r="E2366">
            <v>2176</v>
          </cell>
        </row>
        <row r="2367">
          <cell r="A2367">
            <v>38313</v>
          </cell>
          <cell r="E2367">
            <v>2177</v>
          </cell>
        </row>
        <row r="2368">
          <cell r="A2368">
            <v>38314</v>
          </cell>
          <cell r="E2368">
            <v>2178</v>
          </cell>
        </row>
        <row r="2369">
          <cell r="A2369">
            <v>38315</v>
          </cell>
          <cell r="E2369">
            <v>2179</v>
          </cell>
        </row>
        <row r="2370">
          <cell r="A2370">
            <v>38316</v>
          </cell>
          <cell r="E2370">
            <v>2180</v>
          </cell>
        </row>
        <row r="2371">
          <cell r="A2371">
            <v>38317</v>
          </cell>
          <cell r="E2371">
            <v>2181</v>
          </cell>
        </row>
        <row r="2372">
          <cell r="A2372">
            <v>38318</v>
          </cell>
          <cell r="E2372">
            <v>2182</v>
          </cell>
        </row>
        <row r="2373">
          <cell r="A2373">
            <v>38319</v>
          </cell>
          <cell r="E2373">
            <v>2183</v>
          </cell>
        </row>
        <row r="2374">
          <cell r="A2374">
            <v>38320</v>
          </cell>
          <cell r="E2374">
            <v>2184</v>
          </cell>
        </row>
        <row r="2375">
          <cell r="A2375">
            <v>38321</v>
          </cell>
          <cell r="E2375">
            <v>2185</v>
          </cell>
        </row>
        <row r="2376">
          <cell r="A2376">
            <v>38322</v>
          </cell>
          <cell r="E2376">
            <v>2186</v>
          </cell>
        </row>
        <row r="2377">
          <cell r="A2377">
            <v>38323</v>
          </cell>
          <cell r="E2377">
            <v>2187</v>
          </cell>
        </row>
        <row r="2378">
          <cell r="A2378">
            <v>38324</v>
          </cell>
          <cell r="E2378">
            <v>2188</v>
          </cell>
        </row>
        <row r="2379">
          <cell r="A2379">
            <v>38325</v>
          </cell>
          <cell r="E2379">
            <v>2189</v>
          </cell>
        </row>
        <row r="2380">
          <cell r="A2380">
            <v>38326</v>
          </cell>
          <cell r="E2380">
            <v>2190</v>
          </cell>
        </row>
        <row r="2381">
          <cell r="A2381">
            <v>38327</v>
          </cell>
          <cell r="E2381">
            <v>2191</v>
          </cell>
        </row>
        <row r="2382">
          <cell r="A2382">
            <v>38328</v>
          </cell>
          <cell r="E2382">
            <v>2192</v>
          </cell>
        </row>
        <row r="2383">
          <cell r="A2383">
            <v>38329</v>
          </cell>
          <cell r="E2383">
            <v>2193</v>
          </cell>
        </row>
        <row r="2384">
          <cell r="A2384">
            <v>38330</v>
          </cell>
          <cell r="E2384">
            <v>2194</v>
          </cell>
        </row>
        <row r="2385">
          <cell r="A2385">
            <v>38331</v>
          </cell>
          <cell r="E2385">
            <v>2195</v>
          </cell>
        </row>
        <row r="2386">
          <cell r="A2386">
            <v>38332</v>
          </cell>
          <cell r="E2386">
            <v>2196</v>
          </cell>
        </row>
        <row r="2387">
          <cell r="A2387">
            <v>38333</v>
          </cell>
          <cell r="E2387">
            <v>2197</v>
          </cell>
        </row>
        <row r="2388">
          <cell r="A2388">
            <v>38334</v>
          </cell>
          <cell r="E2388">
            <v>2198</v>
          </cell>
        </row>
        <row r="2389">
          <cell r="A2389">
            <v>38335</v>
          </cell>
          <cell r="E2389">
            <v>2199</v>
          </cell>
        </row>
        <row r="2390">
          <cell r="A2390">
            <v>38336</v>
          </cell>
          <cell r="E2390">
            <v>2200</v>
          </cell>
        </row>
        <row r="2391">
          <cell r="A2391">
            <v>38337</v>
          </cell>
          <cell r="E2391">
            <v>2201</v>
          </cell>
        </row>
        <row r="2392">
          <cell r="A2392">
            <v>38338</v>
          </cell>
          <cell r="E2392">
            <v>2202</v>
          </cell>
        </row>
        <row r="2393">
          <cell r="A2393">
            <v>38339</v>
          </cell>
          <cell r="E2393">
            <v>2203</v>
          </cell>
        </row>
        <row r="2394">
          <cell r="A2394">
            <v>38340</v>
          </cell>
          <cell r="E2394">
            <v>2204</v>
          </cell>
        </row>
        <row r="2395">
          <cell r="A2395">
            <v>38341</v>
          </cell>
          <cell r="E2395">
            <v>2205</v>
          </cell>
        </row>
        <row r="2396">
          <cell r="A2396">
            <v>38342</v>
          </cell>
          <cell r="E2396">
            <v>2206</v>
          </cell>
        </row>
        <row r="2397">
          <cell r="A2397">
            <v>38343</v>
          </cell>
          <cell r="E2397">
            <v>2207</v>
          </cell>
        </row>
        <row r="2398">
          <cell r="A2398">
            <v>38344</v>
          </cell>
          <cell r="E2398">
            <v>2208</v>
          </cell>
        </row>
        <row r="2399">
          <cell r="A2399">
            <v>38345</v>
          </cell>
          <cell r="E2399">
            <v>2209</v>
          </cell>
        </row>
        <row r="2400">
          <cell r="A2400">
            <v>38346</v>
          </cell>
          <cell r="E2400">
            <v>2210</v>
          </cell>
        </row>
        <row r="2401">
          <cell r="A2401">
            <v>38347</v>
          </cell>
          <cell r="E2401">
            <v>2211</v>
          </cell>
        </row>
        <row r="2402">
          <cell r="A2402">
            <v>38348</v>
          </cell>
          <cell r="E2402">
            <v>2212</v>
          </cell>
        </row>
        <row r="2403">
          <cell r="A2403">
            <v>38349</v>
          </cell>
          <cell r="E2403">
            <v>2213</v>
          </cell>
        </row>
        <row r="2404">
          <cell r="A2404">
            <v>38350</v>
          </cell>
          <cell r="E2404">
            <v>2214</v>
          </cell>
        </row>
        <row r="2405">
          <cell r="A2405">
            <v>38351</v>
          </cell>
          <cell r="E2405">
            <v>2215</v>
          </cell>
        </row>
        <row r="2406">
          <cell r="A2406">
            <v>38352</v>
          </cell>
          <cell r="E2406">
            <v>2216</v>
          </cell>
        </row>
        <row r="2407">
          <cell r="A2407">
            <v>38353</v>
          </cell>
          <cell r="E2407">
            <v>2217</v>
          </cell>
        </row>
        <row r="2408">
          <cell r="A2408">
            <v>38354</v>
          </cell>
          <cell r="E2408">
            <v>2218</v>
          </cell>
        </row>
        <row r="2409">
          <cell r="A2409">
            <v>38355</v>
          </cell>
          <cell r="E2409">
            <v>2219</v>
          </cell>
        </row>
        <row r="2410">
          <cell r="A2410">
            <v>38356</v>
          </cell>
          <cell r="E2410">
            <v>2220</v>
          </cell>
        </row>
        <row r="2411">
          <cell r="A2411">
            <v>38357</v>
          </cell>
          <cell r="E2411">
            <v>2221</v>
          </cell>
        </row>
        <row r="2412">
          <cell r="A2412">
            <v>38358</v>
          </cell>
          <cell r="E2412">
            <v>2222</v>
          </cell>
        </row>
        <row r="2413">
          <cell r="A2413">
            <v>38359</v>
          </cell>
          <cell r="E2413">
            <v>2223</v>
          </cell>
        </row>
        <row r="2414">
          <cell r="A2414">
            <v>38360</v>
          </cell>
          <cell r="E2414">
            <v>2224</v>
          </cell>
        </row>
        <row r="2415">
          <cell r="A2415">
            <v>38361</v>
          </cell>
          <cell r="E2415">
            <v>2225</v>
          </cell>
        </row>
        <row r="2416">
          <cell r="A2416">
            <v>38362</v>
          </cell>
          <cell r="E2416">
            <v>2226</v>
          </cell>
        </row>
        <row r="2417">
          <cell r="A2417">
            <v>38363</v>
          </cell>
          <cell r="E2417">
            <v>2227</v>
          </cell>
        </row>
        <row r="2418">
          <cell r="A2418">
            <v>38364</v>
          </cell>
          <cell r="E2418">
            <v>2228</v>
          </cell>
        </row>
        <row r="2419">
          <cell r="A2419">
            <v>38365</v>
          </cell>
          <cell r="E2419">
            <v>2229</v>
          </cell>
        </row>
        <row r="2420">
          <cell r="A2420">
            <v>38366</v>
          </cell>
          <cell r="E2420">
            <v>2230</v>
          </cell>
        </row>
        <row r="2421">
          <cell r="A2421">
            <v>38367</v>
          </cell>
          <cell r="E2421">
            <v>2231</v>
          </cell>
        </row>
        <row r="2422">
          <cell r="A2422">
            <v>38368</v>
          </cell>
          <cell r="E2422">
            <v>2232</v>
          </cell>
        </row>
        <row r="2423">
          <cell r="A2423">
            <v>38369</v>
          </cell>
          <cell r="E2423">
            <v>2233</v>
          </cell>
        </row>
        <row r="2424">
          <cell r="A2424">
            <v>38370</v>
          </cell>
          <cell r="E2424">
            <v>2234</v>
          </cell>
        </row>
        <row r="2425">
          <cell r="A2425">
            <v>38371</v>
          </cell>
          <cell r="E2425">
            <v>2235</v>
          </cell>
        </row>
        <row r="2426">
          <cell r="A2426">
            <v>38372</v>
          </cell>
          <cell r="E2426">
            <v>2236</v>
          </cell>
        </row>
        <row r="2427">
          <cell r="A2427">
            <v>38373</v>
          </cell>
          <cell r="E2427">
            <v>2237</v>
          </cell>
        </row>
        <row r="2428">
          <cell r="A2428">
            <v>38374</v>
          </cell>
          <cell r="E2428">
            <v>2238</v>
          </cell>
        </row>
        <row r="2429">
          <cell r="A2429">
            <v>38375</v>
          </cell>
          <cell r="E2429">
            <v>2239</v>
          </cell>
        </row>
        <row r="2430">
          <cell r="A2430">
            <v>38376</v>
          </cell>
          <cell r="E2430">
            <v>2240</v>
          </cell>
        </row>
        <row r="2431">
          <cell r="A2431">
            <v>38377</v>
          </cell>
          <cell r="E2431">
            <v>2241</v>
          </cell>
        </row>
        <row r="2432">
          <cell r="A2432">
            <v>38378</v>
          </cell>
          <cell r="E2432">
            <v>2242</v>
          </cell>
        </row>
        <row r="2433">
          <cell r="A2433">
            <v>38379</v>
          </cell>
          <cell r="E2433">
            <v>2243</v>
          </cell>
        </row>
        <row r="2434">
          <cell r="A2434">
            <v>38380</v>
          </cell>
          <cell r="E2434">
            <v>2244</v>
          </cell>
        </row>
        <row r="2435">
          <cell r="A2435">
            <v>38381</v>
          </cell>
          <cell r="E2435">
            <v>2245</v>
          </cell>
        </row>
        <row r="2436">
          <cell r="A2436">
            <v>38382</v>
          </cell>
          <cell r="E2436">
            <v>2246</v>
          </cell>
        </row>
        <row r="2437">
          <cell r="A2437">
            <v>38383</v>
          </cell>
          <cell r="E2437">
            <v>2247</v>
          </cell>
        </row>
        <row r="2438">
          <cell r="A2438">
            <v>38384</v>
          </cell>
          <cell r="E2438">
            <v>2248</v>
          </cell>
        </row>
        <row r="2439">
          <cell r="A2439">
            <v>38385</v>
          </cell>
          <cell r="E2439">
            <v>2249</v>
          </cell>
        </row>
        <row r="2440">
          <cell r="A2440">
            <v>38386</v>
          </cell>
          <cell r="E2440">
            <v>2250</v>
          </cell>
        </row>
        <row r="2441">
          <cell r="A2441">
            <v>38387</v>
          </cell>
          <cell r="E2441">
            <v>2251</v>
          </cell>
        </row>
        <row r="2442">
          <cell r="A2442">
            <v>38388</v>
          </cell>
          <cell r="E2442">
            <v>2252</v>
          </cell>
        </row>
        <row r="2443">
          <cell r="A2443">
            <v>38389</v>
          </cell>
          <cell r="E2443">
            <v>2253</v>
          </cell>
        </row>
        <row r="2444">
          <cell r="A2444">
            <v>38390</v>
          </cell>
          <cell r="E2444">
            <v>2254</v>
          </cell>
        </row>
        <row r="2445">
          <cell r="A2445">
            <v>38391</v>
          </cell>
          <cell r="E2445">
            <v>2255</v>
          </cell>
        </row>
        <row r="2446">
          <cell r="A2446">
            <v>38392</v>
          </cell>
          <cell r="E2446">
            <v>2256</v>
          </cell>
        </row>
        <row r="2447">
          <cell r="A2447">
            <v>38393</v>
          </cell>
          <cell r="E2447">
            <v>2257</v>
          </cell>
        </row>
        <row r="2448">
          <cell r="A2448">
            <v>38394</v>
          </cell>
          <cell r="E2448">
            <v>2258</v>
          </cell>
        </row>
        <row r="2449">
          <cell r="A2449">
            <v>38395</v>
          </cell>
          <cell r="E2449">
            <v>2259</v>
          </cell>
        </row>
        <row r="2450">
          <cell r="A2450">
            <v>38396</v>
          </cell>
          <cell r="E2450">
            <v>2260</v>
          </cell>
        </row>
        <row r="2451">
          <cell r="A2451">
            <v>38397</v>
          </cell>
          <cell r="E2451">
            <v>2261</v>
          </cell>
        </row>
        <row r="2452">
          <cell r="A2452">
            <v>38398</v>
          </cell>
          <cell r="E2452">
            <v>2262</v>
          </cell>
        </row>
        <row r="2453">
          <cell r="A2453">
            <v>38399</v>
          </cell>
          <cell r="E2453">
            <v>2263</v>
          </cell>
        </row>
        <row r="2454">
          <cell r="A2454">
            <v>38400</v>
          </cell>
          <cell r="E2454">
            <v>2264</v>
          </cell>
        </row>
        <row r="2455">
          <cell r="A2455">
            <v>38401</v>
          </cell>
          <cell r="E2455">
            <v>2265</v>
          </cell>
        </row>
        <row r="2456">
          <cell r="A2456">
            <v>38402</v>
          </cell>
          <cell r="E2456">
            <v>2266</v>
          </cell>
        </row>
        <row r="2457">
          <cell r="A2457">
            <v>38403</v>
          </cell>
          <cell r="E2457">
            <v>2267</v>
          </cell>
        </row>
        <row r="2458">
          <cell r="A2458">
            <v>38404</v>
          </cell>
          <cell r="E2458">
            <v>2268</v>
          </cell>
        </row>
        <row r="2459">
          <cell r="A2459">
            <v>38405</v>
          </cell>
          <cell r="E2459">
            <v>2269</v>
          </cell>
        </row>
        <row r="2460">
          <cell r="A2460">
            <v>38406</v>
          </cell>
          <cell r="E2460">
            <v>2270</v>
          </cell>
        </row>
        <row r="2461">
          <cell r="A2461">
            <v>38407</v>
          </cell>
          <cell r="E2461">
            <v>2271</v>
          </cell>
        </row>
        <row r="2462">
          <cell r="A2462">
            <v>38408</v>
          </cell>
          <cell r="E2462">
            <v>2272</v>
          </cell>
        </row>
        <row r="2463">
          <cell r="A2463">
            <v>38409</v>
          </cell>
          <cell r="E2463">
            <v>2273</v>
          </cell>
        </row>
        <row r="2464">
          <cell r="A2464">
            <v>38410</v>
          </cell>
          <cell r="E2464">
            <v>2274</v>
          </cell>
        </row>
        <row r="2465">
          <cell r="A2465">
            <v>38411</v>
          </cell>
          <cell r="E2465">
            <v>2275</v>
          </cell>
        </row>
        <row r="2466">
          <cell r="A2466">
            <v>38412</v>
          </cell>
          <cell r="E2466">
            <v>2276</v>
          </cell>
        </row>
        <row r="2467">
          <cell r="A2467">
            <v>38413</v>
          </cell>
          <cell r="E2467">
            <v>2277</v>
          </cell>
        </row>
        <row r="2468">
          <cell r="A2468">
            <v>38414</v>
          </cell>
          <cell r="E2468">
            <v>2278</v>
          </cell>
        </row>
        <row r="2469">
          <cell r="A2469">
            <v>38415</v>
          </cell>
          <cell r="E2469">
            <v>2279</v>
          </cell>
        </row>
        <row r="2470">
          <cell r="A2470">
            <v>38416</v>
          </cell>
          <cell r="E2470">
            <v>2280</v>
          </cell>
        </row>
        <row r="2471">
          <cell r="A2471">
            <v>38417</v>
          </cell>
          <cell r="E2471">
            <v>2281</v>
          </cell>
        </row>
        <row r="2472">
          <cell r="A2472">
            <v>38418</v>
          </cell>
          <cell r="E2472">
            <v>2282</v>
          </cell>
        </row>
        <row r="2473">
          <cell r="A2473">
            <v>38419</v>
          </cell>
          <cell r="E2473">
            <v>2283</v>
          </cell>
        </row>
        <row r="2474">
          <cell r="A2474">
            <v>38420</v>
          </cell>
          <cell r="E2474">
            <v>2284</v>
          </cell>
        </row>
        <row r="2475">
          <cell r="A2475">
            <v>38421</v>
          </cell>
          <cell r="E2475">
            <v>2285</v>
          </cell>
        </row>
        <row r="2476">
          <cell r="A2476">
            <v>38422</v>
          </cell>
          <cell r="E2476">
            <v>2286</v>
          </cell>
        </row>
        <row r="2477">
          <cell r="A2477">
            <v>38423</v>
          </cell>
          <cell r="E2477">
            <v>2287</v>
          </cell>
        </row>
        <row r="2478">
          <cell r="A2478">
            <v>38424</v>
          </cell>
          <cell r="E2478">
            <v>2288</v>
          </cell>
        </row>
        <row r="2479">
          <cell r="A2479">
            <v>38425</v>
          </cell>
          <cell r="E2479">
            <v>2289</v>
          </cell>
        </row>
        <row r="2480">
          <cell r="A2480">
            <v>38426</v>
          </cell>
          <cell r="E2480">
            <v>2290</v>
          </cell>
        </row>
        <row r="2481">
          <cell r="A2481">
            <v>38427</v>
          </cell>
          <cell r="E2481">
            <v>2291</v>
          </cell>
        </row>
        <row r="2482">
          <cell r="A2482">
            <v>38428</v>
          </cell>
          <cell r="E2482">
            <v>2292</v>
          </cell>
        </row>
        <row r="2483">
          <cell r="A2483">
            <v>38429</v>
          </cell>
          <cell r="E2483">
            <v>2293</v>
          </cell>
        </row>
        <row r="2484">
          <cell r="A2484">
            <v>38430</v>
          </cell>
          <cell r="E2484">
            <v>2294</v>
          </cell>
        </row>
        <row r="2485">
          <cell r="A2485">
            <v>38431</v>
          </cell>
          <cell r="E2485">
            <v>2295</v>
          </cell>
        </row>
        <row r="2486">
          <cell r="A2486">
            <v>38432</v>
          </cell>
          <cell r="E2486">
            <v>2296</v>
          </cell>
        </row>
        <row r="2487">
          <cell r="A2487">
            <v>38433</v>
          </cell>
          <cell r="E2487">
            <v>2297</v>
          </cell>
        </row>
        <row r="2488">
          <cell r="A2488">
            <v>38434</v>
          </cell>
          <cell r="E2488">
            <v>2298</v>
          </cell>
        </row>
        <row r="2489">
          <cell r="A2489">
            <v>38435</v>
          </cell>
          <cell r="E2489">
            <v>2299</v>
          </cell>
        </row>
        <row r="2490">
          <cell r="A2490">
            <v>38436</v>
          </cell>
          <cell r="E2490">
            <v>2300</v>
          </cell>
        </row>
        <row r="2491">
          <cell r="A2491">
            <v>38437</v>
          </cell>
          <cell r="E2491">
            <v>2301</v>
          </cell>
        </row>
        <row r="2492">
          <cell r="A2492">
            <v>38438</v>
          </cell>
          <cell r="E2492">
            <v>2302</v>
          </cell>
        </row>
        <row r="2493">
          <cell r="A2493">
            <v>38439</v>
          </cell>
          <cell r="E2493">
            <v>2303</v>
          </cell>
        </row>
        <row r="2494">
          <cell r="A2494">
            <v>38440</v>
          </cell>
          <cell r="E2494">
            <v>2304</v>
          </cell>
        </row>
        <row r="2495">
          <cell r="A2495">
            <v>38441</v>
          </cell>
          <cell r="E2495">
            <v>2305</v>
          </cell>
        </row>
        <row r="2496">
          <cell r="A2496">
            <v>38442</v>
          </cell>
          <cell r="E2496">
            <v>2306</v>
          </cell>
        </row>
        <row r="2497">
          <cell r="A2497">
            <v>38443</v>
          </cell>
          <cell r="E2497">
            <v>2307</v>
          </cell>
        </row>
        <row r="2498">
          <cell r="A2498">
            <v>38444</v>
          </cell>
          <cell r="E2498">
            <v>2308</v>
          </cell>
        </row>
        <row r="2499">
          <cell r="A2499">
            <v>38445</v>
          </cell>
          <cell r="E2499">
            <v>2309</v>
          </cell>
        </row>
        <row r="2500">
          <cell r="A2500">
            <v>38446</v>
          </cell>
          <cell r="E2500">
            <v>2310</v>
          </cell>
        </row>
        <row r="2501">
          <cell r="A2501">
            <v>38447</v>
          </cell>
          <cell r="E2501">
            <v>2311</v>
          </cell>
        </row>
        <row r="2502">
          <cell r="A2502">
            <v>38448</v>
          </cell>
          <cell r="E2502">
            <v>2312</v>
          </cell>
        </row>
        <row r="2503">
          <cell r="A2503">
            <v>38449</v>
          </cell>
          <cell r="E2503">
            <v>2313</v>
          </cell>
        </row>
        <row r="2504">
          <cell r="A2504">
            <v>38450</v>
          </cell>
          <cell r="E2504">
            <v>2314</v>
          </cell>
        </row>
        <row r="2505">
          <cell r="A2505">
            <v>38451</v>
          </cell>
          <cell r="E2505">
            <v>2315</v>
          </cell>
        </row>
        <row r="2506">
          <cell r="A2506">
            <v>38452</v>
          </cell>
          <cell r="E2506">
            <v>2316</v>
          </cell>
        </row>
        <row r="2507">
          <cell r="A2507">
            <v>38453</v>
          </cell>
          <cell r="E2507">
            <v>2317</v>
          </cell>
        </row>
        <row r="2508">
          <cell r="A2508">
            <v>38454</v>
          </cell>
          <cell r="E2508">
            <v>2318</v>
          </cell>
        </row>
        <row r="2509">
          <cell r="A2509">
            <v>38455</v>
          </cell>
          <cell r="E2509">
            <v>2319</v>
          </cell>
        </row>
        <row r="2510">
          <cell r="A2510">
            <v>38456</v>
          </cell>
          <cell r="E2510">
            <v>2320</v>
          </cell>
        </row>
        <row r="2511">
          <cell r="A2511">
            <v>38457</v>
          </cell>
          <cell r="E2511">
            <v>2321</v>
          </cell>
        </row>
        <row r="2512">
          <cell r="A2512">
            <v>38458</v>
          </cell>
          <cell r="E2512">
            <v>2322</v>
          </cell>
        </row>
        <row r="2513">
          <cell r="A2513">
            <v>38459</v>
          </cell>
          <cell r="E2513">
            <v>2323</v>
          </cell>
        </row>
        <row r="2514">
          <cell r="A2514">
            <v>38460</v>
          </cell>
          <cell r="E2514">
            <v>2324</v>
          </cell>
        </row>
        <row r="2515">
          <cell r="A2515">
            <v>38461</v>
          </cell>
          <cell r="E2515">
            <v>2325</v>
          </cell>
        </row>
        <row r="2516">
          <cell r="A2516">
            <v>38462</v>
          </cell>
          <cell r="E2516">
            <v>2326</v>
          </cell>
        </row>
        <row r="2517">
          <cell r="A2517">
            <v>38463</v>
          </cell>
          <cell r="E2517">
            <v>2327</v>
          </cell>
        </row>
        <row r="2518">
          <cell r="A2518">
            <v>38464</v>
          </cell>
          <cell r="E2518">
            <v>2328</v>
          </cell>
        </row>
        <row r="2519">
          <cell r="A2519">
            <v>38465</v>
          </cell>
          <cell r="E2519">
            <v>2329</v>
          </cell>
        </row>
        <row r="2520">
          <cell r="A2520">
            <v>38466</v>
          </cell>
          <cell r="E2520">
            <v>2330</v>
          </cell>
        </row>
        <row r="2521">
          <cell r="A2521">
            <v>38467</v>
          </cell>
          <cell r="E2521">
            <v>2331</v>
          </cell>
        </row>
        <row r="2522">
          <cell r="A2522">
            <v>38468</v>
          </cell>
          <cell r="E2522">
            <v>2332</v>
          </cell>
        </row>
        <row r="2523">
          <cell r="A2523">
            <v>38469</v>
          </cell>
          <cell r="E2523">
            <v>2333</v>
          </cell>
        </row>
        <row r="2524">
          <cell r="A2524">
            <v>38470</v>
          </cell>
          <cell r="E2524">
            <v>2334</v>
          </cell>
        </row>
        <row r="2525">
          <cell r="A2525">
            <v>38471</v>
          </cell>
          <cell r="E2525">
            <v>2335</v>
          </cell>
        </row>
        <row r="2526">
          <cell r="A2526">
            <v>38472</v>
          </cell>
          <cell r="E2526">
            <v>2336</v>
          </cell>
        </row>
        <row r="2527">
          <cell r="A2527">
            <v>38473</v>
          </cell>
          <cell r="E2527">
            <v>2337</v>
          </cell>
        </row>
        <row r="2528">
          <cell r="A2528">
            <v>38474</v>
          </cell>
          <cell r="E2528">
            <v>2338</v>
          </cell>
        </row>
        <row r="2529">
          <cell r="A2529">
            <v>38475</v>
          </cell>
          <cell r="E2529">
            <v>2339</v>
          </cell>
        </row>
        <row r="2530">
          <cell r="A2530">
            <v>38476</v>
          </cell>
          <cell r="E2530">
            <v>2340</v>
          </cell>
        </row>
        <row r="2531">
          <cell r="A2531">
            <v>38477</v>
          </cell>
          <cell r="E2531">
            <v>2341</v>
          </cell>
        </row>
        <row r="2532">
          <cell r="A2532">
            <v>38478</v>
          </cell>
          <cell r="E2532">
            <v>2342</v>
          </cell>
        </row>
        <row r="2533">
          <cell r="A2533">
            <v>38479</v>
          </cell>
          <cell r="E2533">
            <v>2343</v>
          </cell>
        </row>
        <row r="2534">
          <cell r="A2534">
            <v>38480</v>
          </cell>
          <cell r="E2534">
            <v>2344</v>
          </cell>
        </row>
        <row r="2535">
          <cell r="A2535">
            <v>38481</v>
          </cell>
          <cell r="E2535">
            <v>2345</v>
          </cell>
        </row>
        <row r="2536">
          <cell r="A2536">
            <v>38482</v>
          </cell>
          <cell r="E2536">
            <v>2346</v>
          </cell>
        </row>
        <row r="2537">
          <cell r="A2537">
            <v>38483</v>
          </cell>
          <cell r="E2537">
            <v>2347</v>
          </cell>
        </row>
        <row r="2538">
          <cell r="A2538">
            <v>38484</v>
          </cell>
          <cell r="E2538">
            <v>2348</v>
          </cell>
        </row>
        <row r="2539">
          <cell r="A2539">
            <v>38485</v>
          </cell>
          <cell r="E2539">
            <v>2349</v>
          </cell>
        </row>
        <row r="2540">
          <cell r="A2540">
            <v>38486</v>
          </cell>
          <cell r="E2540">
            <v>2350</v>
          </cell>
        </row>
        <row r="2541">
          <cell r="A2541">
            <v>38487</v>
          </cell>
          <cell r="E2541">
            <v>2351</v>
          </cell>
        </row>
        <row r="2542">
          <cell r="A2542">
            <v>38488</v>
          </cell>
          <cell r="E2542">
            <v>2352</v>
          </cell>
        </row>
        <row r="2543">
          <cell r="A2543">
            <v>38489</v>
          </cell>
          <cell r="E2543">
            <v>2353</v>
          </cell>
        </row>
        <row r="2544">
          <cell r="A2544">
            <v>38490</v>
          </cell>
          <cell r="E2544">
            <v>2354</v>
          </cell>
        </row>
        <row r="2545">
          <cell r="A2545">
            <v>38491</v>
          </cell>
          <cell r="E2545">
            <v>2355</v>
          </cell>
        </row>
        <row r="2546">
          <cell r="A2546">
            <v>38492</v>
          </cell>
          <cell r="E2546">
            <v>2356</v>
          </cell>
        </row>
        <row r="2547">
          <cell r="A2547">
            <v>38493</v>
          </cell>
          <cell r="E2547">
            <v>2357</v>
          </cell>
        </row>
        <row r="2548">
          <cell r="A2548">
            <v>38494</v>
          </cell>
          <cell r="E2548">
            <v>2358</v>
          </cell>
        </row>
        <row r="2549">
          <cell r="A2549">
            <v>38495</v>
          </cell>
          <cell r="E2549">
            <v>2359</v>
          </cell>
        </row>
        <row r="2550">
          <cell r="A2550">
            <v>38496</v>
          </cell>
          <cell r="E2550">
            <v>2360</v>
          </cell>
        </row>
        <row r="2551">
          <cell r="A2551">
            <v>38497</v>
          </cell>
          <cell r="E2551">
            <v>2361</v>
          </cell>
        </row>
        <row r="2552">
          <cell r="A2552">
            <v>38498</v>
          </cell>
          <cell r="E2552">
            <v>2362</v>
          </cell>
        </row>
        <row r="2553">
          <cell r="A2553">
            <v>38499</v>
          </cell>
          <cell r="E2553">
            <v>2363</v>
          </cell>
        </row>
        <row r="2554">
          <cell r="A2554">
            <v>38500</v>
          </cell>
          <cell r="E2554">
            <v>2364</v>
          </cell>
        </row>
        <row r="2555">
          <cell r="A2555">
            <v>38501</v>
          </cell>
          <cell r="E2555">
            <v>2365</v>
          </cell>
        </row>
        <row r="2556">
          <cell r="A2556">
            <v>38502</v>
          </cell>
          <cell r="E2556">
            <v>2366</v>
          </cell>
        </row>
        <row r="2557">
          <cell r="A2557">
            <v>38503</v>
          </cell>
          <cell r="E2557">
            <v>2367</v>
          </cell>
        </row>
        <row r="2558">
          <cell r="A2558">
            <v>38504</v>
          </cell>
          <cell r="E2558">
            <v>2368</v>
          </cell>
        </row>
        <row r="2559">
          <cell r="A2559">
            <v>38505</v>
          </cell>
          <cell r="E2559">
            <v>2369</v>
          </cell>
        </row>
        <row r="2560">
          <cell r="A2560">
            <v>38506</v>
          </cell>
          <cell r="E2560">
            <v>2370</v>
          </cell>
        </row>
        <row r="2561">
          <cell r="A2561">
            <v>38507</v>
          </cell>
          <cell r="E2561">
            <v>2371</v>
          </cell>
        </row>
        <row r="2562">
          <cell r="A2562">
            <v>38508</v>
          </cell>
          <cell r="E2562">
            <v>2372</v>
          </cell>
        </row>
        <row r="2563">
          <cell r="A2563">
            <v>38509</v>
          </cell>
          <cell r="E2563">
            <v>2373</v>
          </cell>
        </row>
        <row r="2564">
          <cell r="A2564">
            <v>38510</v>
          </cell>
          <cell r="E2564">
            <v>2374</v>
          </cell>
        </row>
        <row r="2565">
          <cell r="A2565">
            <v>38511</v>
          </cell>
          <cell r="E2565">
            <v>2375</v>
          </cell>
        </row>
        <row r="2566">
          <cell r="A2566">
            <v>38512</v>
          </cell>
          <cell r="E2566">
            <v>2376</v>
          </cell>
        </row>
        <row r="2567">
          <cell r="A2567">
            <v>38513</v>
          </cell>
          <cell r="E2567">
            <v>2377</v>
          </cell>
        </row>
        <row r="2568">
          <cell r="A2568">
            <v>38514</v>
          </cell>
          <cell r="E2568">
            <v>2378</v>
          </cell>
        </row>
        <row r="2569">
          <cell r="A2569">
            <v>38515</v>
          </cell>
          <cell r="E2569">
            <v>2379</v>
          </cell>
        </row>
        <row r="2570">
          <cell r="A2570">
            <v>38516</v>
          </cell>
          <cell r="E2570">
            <v>2380</v>
          </cell>
        </row>
        <row r="2571">
          <cell r="A2571">
            <v>38517</v>
          </cell>
          <cell r="E2571">
            <v>2381</v>
          </cell>
        </row>
        <row r="2572">
          <cell r="A2572">
            <v>38518</v>
          </cell>
          <cell r="E2572">
            <v>2382</v>
          </cell>
        </row>
        <row r="2573">
          <cell r="A2573">
            <v>38519</v>
          </cell>
          <cell r="E2573">
            <v>2383</v>
          </cell>
        </row>
        <row r="2574">
          <cell r="A2574">
            <v>38520</v>
          </cell>
          <cell r="E2574">
            <v>2384</v>
          </cell>
        </row>
        <row r="2575">
          <cell r="A2575">
            <v>38521</v>
          </cell>
          <cell r="E2575">
            <v>2385</v>
          </cell>
        </row>
        <row r="2576">
          <cell r="A2576">
            <v>38522</v>
          </cell>
          <cell r="E2576">
            <v>2386</v>
          </cell>
        </row>
        <row r="2577">
          <cell r="A2577">
            <v>38523</v>
          </cell>
          <cell r="E2577">
            <v>2387</v>
          </cell>
        </row>
        <row r="2578">
          <cell r="A2578">
            <v>38524</v>
          </cell>
          <cell r="E2578">
            <v>2388</v>
          </cell>
        </row>
        <row r="2579">
          <cell r="A2579">
            <v>38525</v>
          </cell>
          <cell r="E2579">
            <v>2389</v>
          </cell>
        </row>
        <row r="2580">
          <cell r="A2580">
            <v>38526</v>
          </cell>
          <cell r="E2580">
            <v>2390</v>
          </cell>
        </row>
        <row r="2581">
          <cell r="A2581">
            <v>38527</v>
          </cell>
          <cell r="E2581">
            <v>2391</v>
          </cell>
        </row>
        <row r="2582">
          <cell r="A2582">
            <v>38528</v>
          </cell>
          <cell r="E2582">
            <v>2392</v>
          </cell>
        </row>
        <row r="2583">
          <cell r="A2583">
            <v>38529</v>
          </cell>
          <cell r="E2583">
            <v>2393</v>
          </cell>
        </row>
        <row r="2584">
          <cell r="A2584">
            <v>38530</v>
          </cell>
          <cell r="E2584">
            <v>2394</v>
          </cell>
        </row>
        <row r="2585">
          <cell r="A2585">
            <v>38531</v>
          </cell>
          <cell r="E2585">
            <v>2395</v>
          </cell>
        </row>
        <row r="2586">
          <cell r="A2586">
            <v>38532</v>
          </cell>
          <cell r="E2586">
            <v>2396</v>
          </cell>
        </row>
        <row r="2587">
          <cell r="A2587">
            <v>38533</v>
          </cell>
          <cell r="E2587">
            <v>2397</v>
          </cell>
        </row>
        <row r="2588">
          <cell r="A2588">
            <v>38534</v>
          </cell>
          <cell r="E2588">
            <v>2398</v>
          </cell>
        </row>
        <row r="2589">
          <cell r="A2589">
            <v>38535</v>
          </cell>
          <cell r="E2589">
            <v>2399</v>
          </cell>
        </row>
        <row r="2590">
          <cell r="A2590">
            <v>38536</v>
          </cell>
          <cell r="E2590">
            <v>2400</v>
          </cell>
        </row>
        <row r="2591">
          <cell r="A2591">
            <v>38537</v>
          </cell>
          <cell r="E2591">
            <v>2401</v>
          </cell>
        </row>
        <row r="2592">
          <cell r="A2592">
            <v>38538</v>
          </cell>
          <cell r="E2592">
            <v>2402</v>
          </cell>
        </row>
        <row r="2593">
          <cell r="A2593">
            <v>38539</v>
          </cell>
          <cell r="E2593">
            <v>2403</v>
          </cell>
        </row>
        <row r="2594">
          <cell r="A2594">
            <v>38540</v>
          </cell>
          <cell r="E2594">
            <v>2404</v>
          </cell>
        </row>
        <row r="2595">
          <cell r="A2595">
            <v>38541</v>
          </cell>
          <cell r="E2595">
            <v>2405</v>
          </cell>
        </row>
        <row r="2596">
          <cell r="A2596">
            <v>38542</v>
          </cell>
          <cell r="E2596">
            <v>2406</v>
          </cell>
        </row>
        <row r="2597">
          <cell r="A2597">
            <v>38543</v>
          </cell>
          <cell r="E2597">
            <v>2407</v>
          </cell>
        </row>
        <row r="2598">
          <cell r="A2598">
            <v>38544</v>
          </cell>
          <cell r="E2598">
            <v>2408</v>
          </cell>
        </row>
        <row r="2599">
          <cell r="A2599">
            <v>38545</v>
          </cell>
          <cell r="E2599">
            <v>2409</v>
          </cell>
        </row>
        <row r="2600">
          <cell r="A2600">
            <v>38546</v>
          </cell>
          <cell r="E2600">
            <v>2410</v>
          </cell>
        </row>
        <row r="2601">
          <cell r="A2601">
            <v>38547</v>
          </cell>
          <cell r="E2601">
            <v>2411</v>
          </cell>
        </row>
        <row r="2602">
          <cell r="A2602">
            <v>38548</v>
          </cell>
          <cell r="E2602">
            <v>2412</v>
          </cell>
        </row>
        <row r="2603">
          <cell r="A2603">
            <v>38549</v>
          </cell>
          <cell r="E2603">
            <v>2413</v>
          </cell>
        </row>
        <row r="2604">
          <cell r="A2604">
            <v>38550</v>
          </cell>
          <cell r="E2604">
            <v>2414</v>
          </cell>
        </row>
        <row r="2605">
          <cell r="A2605">
            <v>38551</v>
          </cell>
          <cell r="E2605">
            <v>2415</v>
          </cell>
        </row>
        <row r="2606">
          <cell r="A2606">
            <v>38552</v>
          </cell>
          <cell r="E2606">
            <v>2416</v>
          </cell>
        </row>
        <row r="2607">
          <cell r="A2607">
            <v>38553</v>
          </cell>
          <cell r="E2607">
            <v>2417</v>
          </cell>
        </row>
        <row r="2608">
          <cell r="A2608">
            <v>38554</v>
          </cell>
          <cell r="E2608">
            <v>2418</v>
          </cell>
        </row>
        <row r="2609">
          <cell r="A2609">
            <v>38555</v>
          </cell>
          <cell r="E2609">
            <v>2419</v>
          </cell>
        </row>
        <row r="2610">
          <cell r="A2610">
            <v>38556</v>
          </cell>
          <cell r="E2610">
            <v>2420</v>
          </cell>
        </row>
        <row r="2611">
          <cell r="A2611">
            <v>38557</v>
          </cell>
          <cell r="E2611">
            <v>2421</v>
          </cell>
        </row>
        <row r="2612">
          <cell r="A2612">
            <v>38558</v>
          </cell>
          <cell r="E2612">
            <v>2422</v>
          </cell>
        </row>
        <row r="2613">
          <cell r="A2613">
            <v>38559</v>
          </cell>
          <cell r="E2613">
            <v>2423</v>
          </cell>
        </row>
        <row r="2614">
          <cell r="A2614">
            <v>38560</v>
          </cell>
          <cell r="E2614">
            <v>2424</v>
          </cell>
        </row>
        <row r="2615">
          <cell r="A2615">
            <v>38561</v>
          </cell>
          <cell r="E2615">
            <v>2425</v>
          </cell>
        </row>
        <row r="2616">
          <cell r="A2616">
            <v>38562</v>
          </cell>
          <cell r="E2616">
            <v>2426</v>
          </cell>
        </row>
        <row r="2617">
          <cell r="A2617">
            <v>38563</v>
          </cell>
          <cell r="E2617">
            <v>2427</v>
          </cell>
        </row>
        <row r="2618">
          <cell r="A2618">
            <v>38564</v>
          </cell>
          <cell r="E2618">
            <v>2428</v>
          </cell>
        </row>
        <row r="2619">
          <cell r="A2619">
            <v>38565</v>
          </cell>
          <cell r="E2619">
            <v>2429</v>
          </cell>
        </row>
        <row r="2620">
          <cell r="A2620">
            <v>38566</v>
          </cell>
          <cell r="E2620">
            <v>2430</v>
          </cell>
        </row>
        <row r="2621">
          <cell r="A2621">
            <v>38567</v>
          </cell>
          <cell r="E2621">
            <v>2431</v>
          </cell>
        </row>
        <row r="2622">
          <cell r="A2622">
            <v>38568</v>
          </cell>
          <cell r="E2622">
            <v>2432</v>
          </cell>
        </row>
        <row r="2623">
          <cell r="A2623">
            <v>38569</v>
          </cell>
          <cell r="E2623">
            <v>2433</v>
          </cell>
        </row>
        <row r="2624">
          <cell r="A2624">
            <v>38570</v>
          </cell>
          <cell r="E2624">
            <v>2434</v>
          </cell>
        </row>
        <row r="2625">
          <cell r="A2625">
            <v>38571</v>
          </cell>
          <cell r="E2625">
            <v>2435</v>
          </cell>
        </row>
        <row r="2626">
          <cell r="A2626">
            <v>38572</v>
          </cell>
          <cell r="E2626">
            <v>2436</v>
          </cell>
        </row>
        <row r="2627">
          <cell r="A2627">
            <v>38573</v>
          </cell>
          <cell r="E2627">
            <v>2437</v>
          </cell>
        </row>
        <row r="2628">
          <cell r="A2628">
            <v>38574</v>
          </cell>
          <cell r="E2628">
            <v>2438</v>
          </cell>
        </row>
        <row r="2629">
          <cell r="A2629">
            <v>38575</v>
          </cell>
          <cell r="E2629">
            <v>2439</v>
          </cell>
        </row>
        <row r="2630">
          <cell r="A2630">
            <v>38576</v>
          </cell>
          <cell r="E2630">
            <v>2440</v>
          </cell>
        </row>
        <row r="2631">
          <cell r="A2631">
            <v>38577</v>
          </cell>
          <cell r="E2631">
            <v>2441</v>
          </cell>
        </row>
        <row r="2632">
          <cell r="A2632">
            <v>38578</v>
          </cell>
          <cell r="E2632">
            <v>2442</v>
          </cell>
        </row>
        <row r="2633">
          <cell r="A2633">
            <v>38579</v>
          </cell>
          <cell r="E2633">
            <v>2443</v>
          </cell>
        </row>
        <row r="2634">
          <cell r="A2634">
            <v>38580</v>
          </cell>
          <cell r="E2634">
            <v>2444</v>
          </cell>
        </row>
        <row r="2635">
          <cell r="A2635">
            <v>38581</v>
          </cell>
          <cell r="E2635">
            <v>2445</v>
          </cell>
        </row>
        <row r="2636">
          <cell r="A2636">
            <v>38582</v>
          </cell>
          <cell r="E2636">
            <v>2446</v>
          </cell>
        </row>
        <row r="2637">
          <cell r="A2637">
            <v>38583</v>
          </cell>
          <cell r="E2637">
            <v>2447</v>
          </cell>
        </row>
        <row r="2638">
          <cell r="A2638">
            <v>38584</v>
          </cell>
          <cell r="E2638">
            <v>2448</v>
          </cell>
        </row>
        <row r="2639">
          <cell r="A2639">
            <v>38585</v>
          </cell>
          <cell r="E2639">
            <v>2449</v>
          </cell>
        </row>
        <row r="2640">
          <cell r="A2640">
            <v>38586</v>
          </cell>
          <cell r="E2640">
            <v>2450</v>
          </cell>
        </row>
        <row r="2641">
          <cell r="A2641">
            <v>38587</v>
          </cell>
          <cell r="E2641">
            <v>2451</v>
          </cell>
        </row>
        <row r="2642">
          <cell r="A2642">
            <v>38588</v>
          </cell>
          <cell r="E2642">
            <v>2452</v>
          </cell>
        </row>
        <row r="2643">
          <cell r="A2643">
            <v>38589</v>
          </cell>
          <cell r="E2643">
            <v>2453</v>
          </cell>
        </row>
        <row r="2644">
          <cell r="A2644">
            <v>38590</v>
          </cell>
          <cell r="E2644">
            <v>2454</v>
          </cell>
        </row>
        <row r="2645">
          <cell r="A2645">
            <v>38591</v>
          </cell>
          <cell r="E2645">
            <v>2455</v>
          </cell>
        </row>
        <row r="2646">
          <cell r="A2646">
            <v>38592</v>
          </cell>
          <cell r="E2646">
            <v>2456</v>
          </cell>
        </row>
        <row r="2647">
          <cell r="A2647">
            <v>38593</v>
          </cell>
          <cell r="E2647">
            <v>2457</v>
          </cell>
        </row>
        <row r="2648">
          <cell r="A2648">
            <v>38594</v>
          </cell>
          <cell r="E2648">
            <v>2458</v>
          </cell>
        </row>
        <row r="2649">
          <cell r="A2649">
            <v>38595</v>
          </cell>
          <cell r="E2649">
            <v>2459</v>
          </cell>
        </row>
        <row r="2650">
          <cell r="A2650">
            <v>38596</v>
          </cell>
          <cell r="E2650">
            <v>2460</v>
          </cell>
        </row>
        <row r="2651">
          <cell r="A2651">
            <v>38597</v>
          </cell>
          <cell r="E2651">
            <v>2461</v>
          </cell>
        </row>
        <row r="2652">
          <cell r="A2652">
            <v>38598</v>
          </cell>
          <cell r="E2652">
            <v>2462</v>
          </cell>
        </row>
        <row r="2653">
          <cell r="A2653">
            <v>38599</v>
          </cell>
          <cell r="E2653">
            <v>2463</v>
          </cell>
        </row>
        <row r="2654">
          <cell r="A2654">
            <v>38600</v>
          </cell>
          <cell r="E2654">
            <v>2464</v>
          </cell>
        </row>
        <row r="2655">
          <cell r="A2655">
            <v>38601</v>
          </cell>
          <cell r="E2655">
            <v>2465</v>
          </cell>
        </row>
        <row r="2656">
          <cell r="A2656">
            <v>38602</v>
          </cell>
          <cell r="E2656">
            <v>2466</v>
          </cell>
        </row>
        <row r="2657">
          <cell r="A2657">
            <v>38603</v>
          </cell>
          <cell r="E2657">
            <v>2467</v>
          </cell>
        </row>
        <row r="2658">
          <cell r="A2658">
            <v>38604</v>
          </cell>
          <cell r="E2658">
            <v>2468</v>
          </cell>
        </row>
        <row r="2659">
          <cell r="A2659">
            <v>38605</v>
          </cell>
          <cell r="E2659">
            <v>2469</v>
          </cell>
        </row>
        <row r="2660">
          <cell r="A2660">
            <v>38606</v>
          </cell>
          <cell r="E2660">
            <v>2470</v>
          </cell>
        </row>
        <row r="2661">
          <cell r="A2661">
            <v>38607</v>
          </cell>
          <cell r="E2661">
            <v>2471</v>
          </cell>
        </row>
        <row r="2662">
          <cell r="A2662">
            <v>38608</v>
          </cell>
          <cell r="E2662">
            <v>2472</v>
          </cell>
        </row>
        <row r="2663">
          <cell r="A2663">
            <v>38609</v>
          </cell>
          <cell r="E2663">
            <v>2473</v>
          </cell>
        </row>
        <row r="2664">
          <cell r="A2664">
            <v>38610</v>
          </cell>
          <cell r="E2664">
            <v>2474</v>
          </cell>
        </row>
        <row r="2665">
          <cell r="A2665">
            <v>38611</v>
          </cell>
          <cell r="E2665">
            <v>2475</v>
          </cell>
        </row>
        <row r="2666">
          <cell r="A2666">
            <v>38612</v>
          </cell>
          <cell r="E2666">
            <v>2476</v>
          </cell>
        </row>
        <row r="2667">
          <cell r="A2667">
            <v>38613</v>
          </cell>
          <cell r="E2667">
            <v>2477</v>
          </cell>
        </row>
        <row r="2668">
          <cell r="A2668">
            <v>38614</v>
          </cell>
          <cell r="E2668">
            <v>2478</v>
          </cell>
        </row>
        <row r="2669">
          <cell r="A2669">
            <v>38615</v>
          </cell>
          <cell r="E2669">
            <v>2479</v>
          </cell>
        </row>
        <row r="2670">
          <cell r="A2670">
            <v>38616</v>
          </cell>
          <cell r="E2670">
            <v>2480</v>
          </cell>
        </row>
        <row r="2671">
          <cell r="A2671">
            <v>38617</v>
          </cell>
          <cell r="E2671">
            <v>2481</v>
          </cell>
        </row>
        <row r="2672">
          <cell r="A2672">
            <v>38618</v>
          </cell>
          <cell r="E2672">
            <v>2482</v>
          </cell>
        </row>
        <row r="2673">
          <cell r="A2673">
            <v>38619</v>
          </cell>
          <cell r="E2673">
            <v>2483</v>
          </cell>
        </row>
        <row r="2674">
          <cell r="A2674">
            <v>38620</v>
          </cell>
          <cell r="E2674">
            <v>2484</v>
          </cell>
        </row>
        <row r="2675">
          <cell r="A2675">
            <v>38621</v>
          </cell>
          <cell r="E2675">
            <v>2485</v>
          </cell>
        </row>
        <row r="2676">
          <cell r="A2676">
            <v>38622</v>
          </cell>
          <cell r="E2676">
            <v>2486</v>
          </cell>
        </row>
        <row r="2677">
          <cell r="A2677">
            <v>38623</v>
          </cell>
          <cell r="E2677">
            <v>2487</v>
          </cell>
        </row>
        <row r="2678">
          <cell r="A2678">
            <v>38624</v>
          </cell>
          <cell r="E2678">
            <v>2488</v>
          </cell>
        </row>
        <row r="2679">
          <cell r="A2679">
            <v>38625</v>
          </cell>
          <cell r="E2679">
            <v>2489</v>
          </cell>
        </row>
        <row r="2680">
          <cell r="A2680">
            <v>38626</v>
          </cell>
          <cell r="E2680">
            <v>2490</v>
          </cell>
        </row>
        <row r="2681">
          <cell r="A2681">
            <v>38627</v>
          </cell>
          <cell r="E2681">
            <v>2491</v>
          </cell>
        </row>
        <row r="2682">
          <cell r="A2682">
            <v>38628</v>
          </cell>
          <cell r="E2682">
            <v>2492</v>
          </cell>
        </row>
        <row r="2683">
          <cell r="A2683">
            <v>38629</v>
          </cell>
          <cell r="E2683">
            <v>2493</v>
          </cell>
        </row>
        <row r="2684">
          <cell r="A2684">
            <v>38630</v>
          </cell>
          <cell r="E2684">
            <v>2494</v>
          </cell>
        </row>
        <row r="2685">
          <cell r="A2685">
            <v>38631</v>
          </cell>
          <cell r="E2685">
            <v>2495</v>
          </cell>
        </row>
        <row r="2686">
          <cell r="A2686">
            <v>38632</v>
          </cell>
          <cell r="E2686">
            <v>2496</v>
          </cell>
        </row>
        <row r="2687">
          <cell r="A2687">
            <v>38633</v>
          </cell>
          <cell r="E2687">
            <v>2497</v>
          </cell>
        </row>
        <row r="2688">
          <cell r="A2688">
            <v>38634</v>
          </cell>
          <cell r="E2688">
            <v>2498</v>
          </cell>
        </row>
        <row r="2689">
          <cell r="A2689">
            <v>38635</v>
          </cell>
          <cell r="E2689">
            <v>2499</v>
          </cell>
        </row>
        <row r="2690">
          <cell r="A2690">
            <v>38636</v>
          </cell>
          <cell r="E2690">
            <v>2500</v>
          </cell>
        </row>
        <row r="2691">
          <cell r="A2691">
            <v>38637</v>
          </cell>
          <cell r="E2691">
            <v>2501</v>
          </cell>
        </row>
        <row r="2692">
          <cell r="A2692">
            <v>38638</v>
          </cell>
          <cell r="E2692">
            <v>2502</v>
          </cell>
        </row>
        <row r="2693">
          <cell r="A2693">
            <v>38639</v>
          </cell>
          <cell r="E2693">
            <v>2503</v>
          </cell>
        </row>
        <row r="2694">
          <cell r="A2694">
            <v>38640</v>
          </cell>
          <cell r="E2694">
            <v>2504</v>
          </cell>
        </row>
        <row r="2695">
          <cell r="A2695">
            <v>38641</v>
          </cell>
          <cell r="E2695">
            <v>2505</v>
          </cell>
        </row>
        <row r="2696">
          <cell r="A2696">
            <v>38642</v>
          </cell>
          <cell r="E2696">
            <v>2506</v>
          </cell>
        </row>
        <row r="2697">
          <cell r="A2697">
            <v>38643</v>
          </cell>
          <cell r="E2697">
            <v>2507</v>
          </cell>
        </row>
        <row r="2698">
          <cell r="A2698">
            <v>38644</v>
          </cell>
          <cell r="E2698">
            <v>2508</v>
          </cell>
        </row>
        <row r="2699">
          <cell r="A2699">
            <v>38645</v>
          </cell>
          <cell r="E2699">
            <v>2509</v>
          </cell>
        </row>
        <row r="2700">
          <cell r="A2700">
            <v>38646</v>
          </cell>
          <cell r="E2700">
            <v>2510</v>
          </cell>
        </row>
        <row r="2701">
          <cell r="A2701">
            <v>38647</v>
          </cell>
          <cell r="E2701">
            <v>2511</v>
          </cell>
        </row>
        <row r="2702">
          <cell r="A2702">
            <v>38648</v>
          </cell>
          <cell r="E2702">
            <v>2512</v>
          </cell>
        </row>
        <row r="2703">
          <cell r="A2703">
            <v>38649</v>
          </cell>
          <cell r="E2703">
            <v>2513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 CONSOLIDADO OUT18 R$"/>
      <sheetName val="BALANÇO CONSOLIDADO DEZ18 R$"/>
      <sheetName val="BALANÇO CONSOLIDADO DEZ18 US$"/>
      <sheetName val="BALANÇO CONSOLIDADO MAR18 US$"/>
      <sheetName val="BALANÇO CONSOLIDADO DEZ19 US$"/>
      <sheetName val="NE 14 Invest.PT.I USD"/>
      <sheetName val="BALANÇO CONSOLIDADO DEZ19 R$"/>
      <sheetName val="INPUT"/>
      <sheetName val="BP Individuais R$"/>
      <sheetName val="DRE Indiv R$"/>
      <sheetName val="BP Individuais USD"/>
      <sheetName val="DRE Indiv USD"/>
      <sheetName val="Classificação (contas)"/>
      <sheetName val="BP R$"/>
      <sheetName val="DRE R$"/>
      <sheetName val="DRE R$ (2)"/>
      <sheetName val="DRA R$"/>
      <sheetName val="DMPL R$"/>
      <sheetName val="DFC R$"/>
      <sheetName val="DVA R$"/>
      <sheetName val="BP USD"/>
      <sheetName val="BP USD comite"/>
      <sheetName val="BP USD VC"/>
      <sheetName val="BP USD_Comitê"/>
      <sheetName val="DRE USD"/>
      <sheetName val="DRA USD"/>
      <sheetName val="DMPL US$"/>
      <sheetName val="DFC USD"/>
      <sheetName val="DVA USD"/>
      <sheetName val="Contexto operacional"/>
      <sheetName val="NOTAS&gt;&gt;&gt;"/>
      <sheetName val="NE 4.1.(a) Risco cambial"/>
      <sheetName val="Exposição do ativo US$"/>
      <sheetName val="Exposição do passivo US$"/>
      <sheetName val="CVM R$"/>
      <sheetName val="CVM US$"/>
      <sheetName val="NE 4.1.(b) Rating "/>
      <sheetName val="NE 4.1.(c) Risco de Liquidez"/>
      <sheetName val="NE 5 Inst.Fin categoria"/>
      <sheetName val="NE 7 PT.I"/>
      <sheetName val="NE 7 PT.II"/>
      <sheetName val="NE 7 PT.II CBO"/>
      <sheetName val="NE 7 PT.II ENA"/>
      <sheetName val="NE 7 PT.III"/>
      <sheetName val="NE 8 Derivatv Consol PT.I"/>
      <sheetName val="NE 8 Derivatv PT.II"/>
      <sheetName val="NE 9 CR PT.I"/>
      <sheetName val="NE 9 CR PT.II"/>
      <sheetName val="NE 10 Estoques"/>
      <sheetName val="NE 12 TribRecuperar"/>
      <sheetName val="NE 13 Partes Relac (a) "/>
      <sheetName val="NE 13 Partes Relac (b) e (c)"/>
      <sheetName val="NE 11 despesas antecipadas"/>
      <sheetName val="NE 11 Outros ativos (2)"/>
      <sheetName val="NE 14 Invest.PT.I"/>
      <sheetName val="Nota 14 Invest (b)"/>
      <sheetName val="NE 14 Invest.2018"/>
      <sheetName val="Nota 14 Invest 2018"/>
      <sheetName val="NE 15 Imobilizado."/>
      <sheetName val="NE 16 Intang."/>
      <sheetName val="NE 17.1 Reconcilização da dívid"/>
      <sheetName val="NE 17.2 Emprést e financiamen"/>
      <sheetName val="NE 17.2 (b) Emprést e fina"/>
      <sheetName val="NE 18 Forn"/>
      <sheetName val="NE 19 Salários"/>
      <sheetName val="NE 20 Trib.a recolher "/>
      <sheetName val="NE 21 Conting e ativo indenizat"/>
      <sheetName val="NE 21 Conting e ativo inden OCO"/>
      <sheetName val="NE 22 PL(a)"/>
      <sheetName val="NE 22 (b) PL.II"/>
      <sheetName val="NE 22 (C) PL.III"/>
      <sheetName val="NE 22 Plano de ações (ii)"/>
      <sheetName val="NE 23 Receitas"/>
      <sheetName val="Afretamento CSM e impostos"/>
      <sheetName val="NE 24 Outras rec operacionais"/>
      <sheetName val="NE 24 Outras rec operaciona (2)"/>
      <sheetName val="conciliação"/>
      <sheetName val="outras receitas operacionais 20"/>
      <sheetName val="NE 24 Outras rec operaciona (3)"/>
      <sheetName val="Conciliação desp n recorrente"/>
      <sheetName val="outras despesas"/>
      <sheetName val="Nota 25 Desp natureza"/>
      <sheetName val="NE 26 Res.Financeiro"/>
      <sheetName val="NE 27.1 IRCS Pt.I (2)"/>
      <sheetName val="NE 27.2"/>
      <sheetName val="NE 27.3 (2)"/>
      <sheetName val="NE 28 Seguros "/>
      <sheetName val="NE 30 Segm.Operac"/>
      <sheetName val="BP R$ BNDES"/>
      <sheetName val="DRE R$ BNDES"/>
      <sheetName val="DMPL R$ BNDES"/>
      <sheetName val="NE 27.1 IRCS Pt.I"/>
      <sheetName val="NE 27.2 IRCSD"/>
      <sheetName val="NE 27.3"/>
      <sheetName val="NE 27.2 Controlado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RESULTADO"/>
      <sheetName val="BALANCETE"/>
      <sheetName val="MUTAÇÕES"/>
      <sheetName val="AN01"/>
      <sheetName val="CL_RECLASS"/>
      <sheetName val="AN03"/>
      <sheetName val="AN12"/>
      <sheetName val="AN17"/>
      <sheetName val="AN19"/>
      <sheetName val="AN20"/>
      <sheetName val="AN22"/>
      <sheetName val="ADMout"/>
      <sheetName val="ADM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A"/>
      <sheetName val="grafico (2)"/>
      <sheetName val="Planilha2"/>
      <sheetName val="6203010008"/>
      <sheetName val="grafico"/>
      <sheetName val="DFC r$ e us$"/>
      <sheetName val="Quadros R$"/>
      <sheetName val="Quadros us$"/>
      <sheetName val="DRE_GRUPO"/>
      <sheetName val="endividamento R$_US$"/>
      <sheetName val="ICSD"/>
      <sheetName val="NE 16 Empréstimos e financiamen"/>
      <sheetName val="NE 16 empréstimos e financi (2"/>
      <sheetName val="6102050004"/>
      <sheetName val="BASE"/>
      <sheetName val="CO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I"/>
      <sheetName val="US"/>
      <sheetName val="GERAL"/>
      <sheetName val="CDB"/>
      <sheetName val="NTND"/>
      <sheetName val="DEBENTURES"/>
      <sheetName val="NBCE"/>
      <sheetName val="Sheet12"/>
      <sheetName val="Sheet13"/>
      <sheetName val="Sheet14"/>
      <sheetName val="Sheet15"/>
      <sheetName val="Sheet16"/>
    </sheetNames>
    <sheetDataSet>
      <sheetData sheetId="0" refreshError="1">
        <row r="4">
          <cell r="A4">
            <v>35432</v>
          </cell>
          <cell r="C4">
            <v>2.3199999999999998E-2</v>
          </cell>
          <cell r="D4">
            <v>1</v>
          </cell>
        </row>
        <row r="5">
          <cell r="A5">
            <v>35433</v>
          </cell>
          <cell r="C5">
            <v>2.3099999999999999E-2</v>
          </cell>
          <cell r="D5">
            <v>1.0007733333333333</v>
          </cell>
        </row>
        <row r="6">
          <cell r="A6">
            <v>35436</v>
          </cell>
          <cell r="C6">
            <v>2.3099999999999999E-2</v>
          </cell>
          <cell r="D6">
            <v>1.0015439287999999</v>
          </cell>
        </row>
        <row r="7">
          <cell r="A7">
            <v>35437</v>
          </cell>
          <cell r="C7">
            <v>2.3099999999999999E-2</v>
          </cell>
          <cell r="D7">
            <v>1.0023151176251759</v>
          </cell>
        </row>
        <row r="8">
          <cell r="A8">
            <v>35438</v>
          </cell>
          <cell r="C8">
            <v>2.3099999999999999E-2</v>
          </cell>
          <cell r="D8">
            <v>1.0030869002657472</v>
          </cell>
        </row>
        <row r="9">
          <cell r="A9">
            <v>35439</v>
          </cell>
          <cell r="C9">
            <v>2.3099999999999999E-2</v>
          </cell>
          <cell r="D9">
            <v>1.0038592771789518</v>
          </cell>
        </row>
        <row r="10">
          <cell r="A10">
            <v>35440</v>
          </cell>
          <cell r="C10">
            <v>2.3300000000000001E-2</v>
          </cell>
          <cell r="D10">
            <v>1.0046322488223796</v>
          </cell>
        </row>
        <row r="11">
          <cell r="A11">
            <v>35443</v>
          </cell>
          <cell r="C11">
            <v>2.3300000000000001E-2</v>
          </cell>
          <cell r="D11">
            <v>1.0054125132022982</v>
          </cell>
        </row>
        <row r="12">
          <cell r="A12">
            <v>35444</v>
          </cell>
          <cell r="C12">
            <v>2.3300000000000001E-2</v>
          </cell>
          <cell r="D12">
            <v>1.0061933835875521</v>
          </cell>
        </row>
        <row r="13">
          <cell r="A13">
            <v>35445</v>
          </cell>
          <cell r="C13">
            <v>2.3300000000000001E-2</v>
          </cell>
          <cell r="D13">
            <v>1.0069748604488051</v>
          </cell>
        </row>
        <row r="14">
          <cell r="A14">
            <v>35446</v>
          </cell>
          <cell r="C14">
            <v>2.3300000000000001E-2</v>
          </cell>
          <cell r="D14">
            <v>1.0077569442570871</v>
          </cell>
        </row>
        <row r="15">
          <cell r="A15">
            <v>35447</v>
          </cell>
          <cell r="C15">
            <v>2.3400000000000001E-2</v>
          </cell>
          <cell r="D15">
            <v>1.0085396354837934</v>
          </cell>
        </row>
        <row r="16">
          <cell r="A16">
            <v>35450</v>
          </cell>
          <cell r="C16">
            <v>2.3400000000000001E-2</v>
          </cell>
          <cell r="D16">
            <v>1.0093262963994709</v>
          </cell>
        </row>
        <row r="17">
          <cell r="A17">
            <v>35451</v>
          </cell>
          <cell r="C17">
            <v>2.3300000000000001E-2</v>
          </cell>
          <cell r="D17">
            <v>1.0101135709106626</v>
          </cell>
        </row>
        <row r="18">
          <cell r="A18">
            <v>35452</v>
          </cell>
          <cell r="C18">
            <v>2.3300000000000001E-2</v>
          </cell>
          <cell r="D18">
            <v>1.0108980924507365</v>
          </cell>
        </row>
        <row r="19">
          <cell r="A19">
            <v>35453</v>
          </cell>
          <cell r="C19">
            <v>2.3400000000000001E-2</v>
          </cell>
          <cell r="D19">
            <v>1.0116832233025399</v>
          </cell>
        </row>
        <row r="20">
          <cell r="A20">
            <v>35454</v>
          </cell>
          <cell r="C20">
            <v>2.35E-2</v>
          </cell>
          <cell r="D20">
            <v>1.0124723362167158</v>
          </cell>
        </row>
        <row r="21">
          <cell r="A21">
            <v>35457</v>
          </cell>
          <cell r="C21">
            <v>2.3400000000000001E-2</v>
          </cell>
          <cell r="D21">
            <v>1.0132654395467522</v>
          </cell>
        </row>
        <row r="22">
          <cell r="A22">
            <v>35458</v>
          </cell>
          <cell r="C22">
            <v>2.3800000000000002E-2</v>
          </cell>
          <cell r="D22">
            <v>1.0140557865895987</v>
          </cell>
        </row>
        <row r="23">
          <cell r="A23">
            <v>35459</v>
          </cell>
          <cell r="C23">
            <v>2.3400000000000001E-2</v>
          </cell>
          <cell r="D23">
            <v>1.0148602708469598</v>
          </cell>
        </row>
        <row r="24">
          <cell r="A24">
            <v>35460</v>
          </cell>
          <cell r="C24">
            <v>2.4299999999999999E-2</v>
          </cell>
          <cell r="D24">
            <v>1.0156518618582204</v>
          </cell>
        </row>
        <row r="25">
          <cell r="A25">
            <v>35461</v>
          </cell>
          <cell r="C25">
            <v>2.75E-2</v>
          </cell>
          <cell r="D25">
            <v>1.0164745398663255</v>
          </cell>
        </row>
        <row r="26">
          <cell r="A26">
            <v>35464</v>
          </cell>
          <cell r="C26">
            <v>2.75E-2</v>
          </cell>
          <cell r="D26">
            <v>1.0174063081945364</v>
          </cell>
        </row>
        <row r="27">
          <cell r="A27">
            <v>35465</v>
          </cell>
          <cell r="C27">
            <v>2.7699999999999999E-2</v>
          </cell>
          <cell r="D27">
            <v>1.0183389306437147</v>
          </cell>
        </row>
        <row r="28">
          <cell r="A28">
            <v>35466</v>
          </cell>
          <cell r="C28">
            <v>2.76E-2</v>
          </cell>
          <cell r="D28">
            <v>1.0192791969230091</v>
          </cell>
        </row>
        <row r="29">
          <cell r="A29">
            <v>35467</v>
          </cell>
          <cell r="C29">
            <v>2.7699999999999999E-2</v>
          </cell>
          <cell r="D29">
            <v>1.0202169337841782</v>
          </cell>
        </row>
        <row r="30">
          <cell r="A30">
            <v>35468</v>
          </cell>
          <cell r="C30">
            <v>2.7699999999999999E-2</v>
          </cell>
          <cell r="D30">
            <v>1.0211589340863723</v>
          </cell>
        </row>
        <row r="31">
          <cell r="A31">
            <v>35473</v>
          </cell>
          <cell r="C31">
            <v>2.7699999999999999E-2</v>
          </cell>
          <cell r="D31">
            <v>1.0221018041688454</v>
          </cell>
        </row>
        <row r="32">
          <cell r="A32">
            <v>35474</v>
          </cell>
          <cell r="C32">
            <v>2.7900000000000001E-2</v>
          </cell>
          <cell r="D32">
            <v>1.0230455448346947</v>
          </cell>
        </row>
        <row r="33">
          <cell r="A33">
            <v>35475</v>
          </cell>
          <cell r="C33">
            <v>2.7900000000000001E-2</v>
          </cell>
          <cell r="D33">
            <v>1.023996977191391</v>
          </cell>
        </row>
        <row r="34">
          <cell r="A34">
            <v>35478</v>
          </cell>
          <cell r="C34">
            <v>2.7699999999999999E-2</v>
          </cell>
          <cell r="D34">
            <v>1.0249492943801792</v>
          </cell>
        </row>
        <row r="35">
          <cell r="A35">
            <v>35479</v>
          </cell>
          <cell r="C35">
            <v>2.7699999999999999E-2</v>
          </cell>
          <cell r="D35">
            <v>1.025895664228657</v>
          </cell>
        </row>
        <row r="36">
          <cell r="A36">
            <v>35480</v>
          </cell>
          <cell r="C36">
            <v>2.76E-2</v>
          </cell>
          <cell r="D36">
            <v>1.0268429078919614</v>
          </cell>
        </row>
        <row r="37">
          <cell r="A37">
            <v>35481</v>
          </cell>
          <cell r="C37">
            <v>2.75E-2</v>
          </cell>
          <cell r="D37">
            <v>1.027787603367222</v>
          </cell>
        </row>
        <row r="38">
          <cell r="A38">
            <v>35482</v>
          </cell>
          <cell r="C38">
            <v>2.75E-2</v>
          </cell>
          <cell r="D38">
            <v>1.0287297420036419</v>
          </cell>
        </row>
        <row r="39">
          <cell r="A39">
            <v>35485</v>
          </cell>
          <cell r="C39">
            <v>2.7400000000000001E-2</v>
          </cell>
          <cell r="D39">
            <v>1.0296727442671452</v>
          </cell>
        </row>
        <row r="40">
          <cell r="A40">
            <v>35486</v>
          </cell>
          <cell r="C40">
            <v>2.7300000000000001E-2</v>
          </cell>
          <cell r="D40">
            <v>1.030613178706909</v>
          </cell>
        </row>
        <row r="41">
          <cell r="A41">
            <v>35487</v>
          </cell>
          <cell r="C41">
            <v>2.7199999999999998E-2</v>
          </cell>
          <cell r="D41">
            <v>1.0315510366995324</v>
          </cell>
        </row>
        <row r="42">
          <cell r="A42">
            <v>35488</v>
          </cell>
          <cell r="C42">
            <v>2.7099999999999999E-2</v>
          </cell>
          <cell r="D42">
            <v>1.0324863096394732</v>
          </cell>
        </row>
        <row r="43">
          <cell r="A43">
            <v>35489</v>
          </cell>
          <cell r="C43">
            <v>2.5600000000000001E-2</v>
          </cell>
          <cell r="D43">
            <v>1.0334189889391807</v>
          </cell>
        </row>
        <row r="44">
          <cell r="A44">
            <v>35492</v>
          </cell>
          <cell r="C44">
            <v>2.5700000000000001E-2</v>
          </cell>
          <cell r="D44">
            <v>1.0343008398097422</v>
          </cell>
        </row>
        <row r="45">
          <cell r="A45">
            <v>35493</v>
          </cell>
          <cell r="C45">
            <v>2.5499999999999998E-2</v>
          </cell>
          <cell r="D45">
            <v>1.0351868908625126</v>
          </cell>
        </row>
        <row r="46">
          <cell r="A46">
            <v>35494</v>
          </cell>
          <cell r="C46">
            <v>2.5499999999999998E-2</v>
          </cell>
          <cell r="D46">
            <v>1.0360667997197457</v>
          </cell>
        </row>
        <row r="47">
          <cell r="A47">
            <v>35495</v>
          </cell>
          <cell r="C47">
            <v>2.5600000000000001E-2</v>
          </cell>
          <cell r="D47">
            <v>1.0369474564995076</v>
          </cell>
        </row>
        <row r="48">
          <cell r="A48">
            <v>35496</v>
          </cell>
          <cell r="C48">
            <v>2.5700000000000001E-2</v>
          </cell>
          <cell r="D48">
            <v>1.0378323183290539</v>
          </cell>
        </row>
        <row r="49">
          <cell r="A49">
            <v>35499</v>
          </cell>
          <cell r="C49">
            <v>2.5600000000000001E-2</v>
          </cell>
          <cell r="D49">
            <v>1.0387213946817557</v>
          </cell>
        </row>
        <row r="50">
          <cell r="A50">
            <v>35500</v>
          </cell>
          <cell r="C50">
            <v>2.5700000000000001E-2</v>
          </cell>
          <cell r="D50">
            <v>1.0396077702718842</v>
          </cell>
        </row>
        <row r="51">
          <cell r="A51">
            <v>35501</v>
          </cell>
          <cell r="C51">
            <v>2.5600000000000001E-2</v>
          </cell>
          <cell r="D51">
            <v>1.0404983675950839</v>
          </cell>
        </row>
        <row r="52">
          <cell r="A52">
            <v>35502</v>
          </cell>
          <cell r="C52">
            <v>2.5700000000000001E-2</v>
          </cell>
          <cell r="D52">
            <v>1.0413862595354317</v>
          </cell>
        </row>
        <row r="53">
          <cell r="A53">
            <v>35503</v>
          </cell>
          <cell r="C53">
            <v>2.5700000000000001E-2</v>
          </cell>
          <cell r="D53">
            <v>1.0422783804311004</v>
          </cell>
        </row>
        <row r="54">
          <cell r="A54">
            <v>35506</v>
          </cell>
          <cell r="C54">
            <v>2.5700000000000001E-2</v>
          </cell>
          <cell r="D54">
            <v>1.0431712655770031</v>
          </cell>
        </row>
        <row r="55">
          <cell r="A55">
            <v>35507</v>
          </cell>
          <cell r="C55">
            <v>2.5700000000000001E-2</v>
          </cell>
          <cell r="D55">
            <v>1.0440649156278474</v>
          </cell>
        </row>
        <row r="56">
          <cell r="A56">
            <v>35508</v>
          </cell>
          <cell r="C56">
            <v>2.5600000000000001E-2</v>
          </cell>
          <cell r="D56">
            <v>1.0449593312389021</v>
          </cell>
        </row>
        <row r="57">
          <cell r="A57">
            <v>35509</v>
          </cell>
          <cell r="C57">
            <v>2.5600000000000001E-2</v>
          </cell>
          <cell r="D57">
            <v>1.045851029868226</v>
          </cell>
        </row>
        <row r="58">
          <cell r="A58">
            <v>35510</v>
          </cell>
          <cell r="C58">
            <v>2.5600000000000001E-2</v>
          </cell>
          <cell r="D58">
            <v>1.0467434894137135</v>
          </cell>
        </row>
        <row r="59">
          <cell r="A59">
            <v>35513</v>
          </cell>
          <cell r="C59">
            <v>2.5600000000000001E-2</v>
          </cell>
          <cell r="D59">
            <v>1.04763671052468</v>
          </cell>
        </row>
        <row r="60">
          <cell r="A60">
            <v>35514</v>
          </cell>
          <cell r="C60">
            <v>2.5600000000000001E-2</v>
          </cell>
          <cell r="D60">
            <v>1.0485306938509944</v>
          </cell>
        </row>
        <row r="61">
          <cell r="A61">
            <v>35515</v>
          </cell>
          <cell r="C61">
            <v>2.5600000000000001E-2</v>
          </cell>
          <cell r="D61">
            <v>1.0494254400430807</v>
          </cell>
        </row>
        <row r="62">
          <cell r="A62">
            <v>35520</v>
          </cell>
          <cell r="C62">
            <v>2.2700000000000001E-2</v>
          </cell>
          <cell r="D62">
            <v>1.0503209497519175</v>
          </cell>
        </row>
        <row r="63">
          <cell r="A63">
            <v>35521</v>
          </cell>
          <cell r="C63">
            <v>2.2700000000000001E-2</v>
          </cell>
          <cell r="D63">
            <v>1.0511156926038965</v>
          </cell>
        </row>
        <row r="64">
          <cell r="A64">
            <v>35522</v>
          </cell>
          <cell r="C64">
            <v>2.2700000000000001E-2</v>
          </cell>
          <cell r="D64">
            <v>1.0519110368113003</v>
          </cell>
        </row>
        <row r="65">
          <cell r="A65">
            <v>35523</v>
          </cell>
          <cell r="C65">
            <v>2.2700000000000001E-2</v>
          </cell>
          <cell r="D65">
            <v>1.0527069828291542</v>
          </cell>
        </row>
        <row r="66">
          <cell r="A66">
            <v>35524</v>
          </cell>
          <cell r="C66">
            <v>2.29E-2</v>
          </cell>
          <cell r="D66">
            <v>1.0535035311128282</v>
          </cell>
        </row>
        <row r="67">
          <cell r="A67">
            <v>35527</v>
          </cell>
          <cell r="C67">
            <v>2.3199999999999998E-2</v>
          </cell>
          <cell r="D67">
            <v>1.0543077054749108</v>
          </cell>
        </row>
        <row r="68">
          <cell r="A68">
            <v>35528</v>
          </cell>
          <cell r="C68">
            <v>2.41E-2</v>
          </cell>
          <cell r="D68">
            <v>1.0551230367671447</v>
          </cell>
        </row>
        <row r="69">
          <cell r="A69">
            <v>35529</v>
          </cell>
          <cell r="C69">
            <v>2.3599999999999999E-2</v>
          </cell>
          <cell r="D69">
            <v>1.0559706522733476</v>
          </cell>
        </row>
        <row r="70">
          <cell r="A70">
            <v>35530</v>
          </cell>
          <cell r="C70">
            <v>2.4500000000000001E-2</v>
          </cell>
          <cell r="D70">
            <v>1.0568013491864694</v>
          </cell>
        </row>
        <row r="71">
          <cell r="A71">
            <v>35531</v>
          </cell>
          <cell r="C71">
            <v>2.47E-2</v>
          </cell>
          <cell r="D71">
            <v>1.0576644036216383</v>
          </cell>
        </row>
        <row r="72">
          <cell r="A72">
            <v>35534</v>
          </cell>
          <cell r="C72">
            <v>2.46E-2</v>
          </cell>
          <cell r="D72">
            <v>1.0585352139806201</v>
          </cell>
        </row>
        <row r="73">
          <cell r="A73">
            <v>35535</v>
          </cell>
          <cell r="C73">
            <v>2.3800000000000002E-2</v>
          </cell>
          <cell r="D73">
            <v>1.0594032128560842</v>
          </cell>
        </row>
        <row r="74">
          <cell r="A74">
            <v>35536</v>
          </cell>
          <cell r="C74">
            <v>2.4199999999999999E-2</v>
          </cell>
          <cell r="D74">
            <v>1.0602436727382833</v>
          </cell>
        </row>
        <row r="75">
          <cell r="A75">
            <v>35537</v>
          </cell>
          <cell r="C75">
            <v>2.47E-2</v>
          </cell>
          <cell r="D75">
            <v>1.0610989359676255</v>
          </cell>
        </row>
        <row r="76">
          <cell r="A76">
            <v>35538</v>
          </cell>
          <cell r="C76">
            <v>2.47E-2</v>
          </cell>
          <cell r="D76">
            <v>1.0619725740915722</v>
          </cell>
        </row>
        <row r="77">
          <cell r="A77">
            <v>35542</v>
          </cell>
          <cell r="C77">
            <v>2.3099999999999999E-2</v>
          </cell>
          <cell r="D77">
            <v>1.0628469315109077</v>
          </cell>
        </row>
        <row r="78">
          <cell r="A78">
            <v>35543</v>
          </cell>
          <cell r="C78">
            <v>2.2800000000000001E-2</v>
          </cell>
          <cell r="D78">
            <v>1.063665323648171</v>
          </cell>
        </row>
        <row r="79">
          <cell r="A79">
            <v>35544</v>
          </cell>
          <cell r="C79">
            <v>2.2700000000000001E-2</v>
          </cell>
          <cell r="D79">
            <v>1.0644737092941436</v>
          </cell>
        </row>
        <row r="80">
          <cell r="A80">
            <v>35545</v>
          </cell>
          <cell r="C80">
            <v>2.2800000000000001E-2</v>
          </cell>
          <cell r="D80">
            <v>1.0652791610675096</v>
          </cell>
        </row>
        <row r="81">
          <cell r="A81">
            <v>35548</v>
          </cell>
          <cell r="C81">
            <v>2.29E-2</v>
          </cell>
          <cell r="D81">
            <v>1.0660887732299211</v>
          </cell>
        </row>
        <row r="82">
          <cell r="A82">
            <v>35549</v>
          </cell>
          <cell r="C82">
            <v>2.29E-2</v>
          </cell>
          <cell r="D82">
            <v>1.0669025543268198</v>
          </cell>
        </row>
        <row r="83">
          <cell r="A83">
            <v>35550</v>
          </cell>
          <cell r="C83">
            <v>2.3800000000000002E-2</v>
          </cell>
          <cell r="D83">
            <v>1.0677169566099558</v>
          </cell>
        </row>
        <row r="84">
          <cell r="A84">
            <v>35552</v>
          </cell>
          <cell r="C84">
            <v>2.3599999999999999E-2</v>
          </cell>
          <cell r="D84">
            <v>1.0685640120621998</v>
          </cell>
        </row>
        <row r="85">
          <cell r="A85">
            <v>35555</v>
          </cell>
          <cell r="C85">
            <v>2.35E-2</v>
          </cell>
          <cell r="D85">
            <v>1.0694046157516888</v>
          </cell>
        </row>
        <row r="86">
          <cell r="A86">
            <v>35556</v>
          </cell>
          <cell r="C86">
            <v>2.3599999999999999E-2</v>
          </cell>
          <cell r="D86">
            <v>1.0702423160340275</v>
          </cell>
        </row>
        <row r="87">
          <cell r="A87">
            <v>35557</v>
          </cell>
          <cell r="C87">
            <v>2.3599999999999999E-2</v>
          </cell>
          <cell r="D87">
            <v>1.0710842399893077</v>
          </cell>
        </row>
        <row r="88">
          <cell r="A88">
            <v>35558</v>
          </cell>
          <cell r="C88">
            <v>2.3599999999999999E-2</v>
          </cell>
          <cell r="D88">
            <v>1.0719268262580994</v>
          </cell>
        </row>
        <row r="89">
          <cell r="A89">
            <v>35559</v>
          </cell>
          <cell r="C89">
            <v>2.3800000000000002E-2</v>
          </cell>
          <cell r="D89">
            <v>1.0727700753614224</v>
          </cell>
        </row>
        <row r="90">
          <cell r="A90">
            <v>35562</v>
          </cell>
          <cell r="C90">
            <v>2.3699999999999999E-2</v>
          </cell>
          <cell r="D90">
            <v>1.0736211396212092</v>
          </cell>
        </row>
        <row r="91">
          <cell r="A91">
            <v>35563</v>
          </cell>
          <cell r="C91">
            <v>2.3699999999999999E-2</v>
          </cell>
          <cell r="D91">
            <v>1.07446930032151</v>
          </cell>
        </row>
        <row r="92">
          <cell r="A92">
            <v>35564</v>
          </cell>
          <cell r="C92">
            <v>2.3699999999999999E-2</v>
          </cell>
          <cell r="D92">
            <v>1.0753181310687641</v>
          </cell>
        </row>
        <row r="93">
          <cell r="A93">
            <v>35565</v>
          </cell>
          <cell r="C93">
            <v>2.3699999999999999E-2</v>
          </cell>
          <cell r="D93">
            <v>1.0761676323923084</v>
          </cell>
        </row>
        <row r="94">
          <cell r="A94">
            <v>35566</v>
          </cell>
          <cell r="C94">
            <v>2.3699999999999999E-2</v>
          </cell>
          <cell r="D94">
            <v>1.0770178048218984</v>
          </cell>
        </row>
        <row r="95">
          <cell r="A95">
            <v>35569</v>
          </cell>
          <cell r="C95">
            <v>2.3699999999999999E-2</v>
          </cell>
          <cell r="D95">
            <v>1.0778686488877076</v>
          </cell>
        </row>
        <row r="96">
          <cell r="A96">
            <v>35570</v>
          </cell>
          <cell r="C96">
            <v>2.3699999999999999E-2</v>
          </cell>
          <cell r="D96">
            <v>1.0787201651203289</v>
          </cell>
        </row>
        <row r="97">
          <cell r="A97">
            <v>35571</v>
          </cell>
          <cell r="C97">
            <v>2.3699999999999999E-2</v>
          </cell>
          <cell r="D97">
            <v>1.079572354050774</v>
          </cell>
        </row>
        <row r="98">
          <cell r="A98">
            <v>35572</v>
          </cell>
          <cell r="C98">
            <v>2.3699999999999999E-2</v>
          </cell>
          <cell r="D98">
            <v>1.0804252162104742</v>
          </cell>
        </row>
        <row r="99">
          <cell r="A99">
            <v>35573</v>
          </cell>
          <cell r="C99">
            <v>2.3599999999999999E-2</v>
          </cell>
          <cell r="D99">
            <v>1.0812787521312806</v>
          </cell>
        </row>
        <row r="100">
          <cell r="A100">
            <v>35576</v>
          </cell>
          <cell r="C100">
            <v>2.35E-2</v>
          </cell>
          <cell r="D100">
            <v>1.0821293580829572</v>
          </cell>
        </row>
        <row r="101">
          <cell r="A101">
            <v>35577</v>
          </cell>
          <cell r="C101">
            <v>2.3E-2</v>
          </cell>
          <cell r="D101">
            <v>1.0829770260801221</v>
          </cell>
        </row>
        <row r="102">
          <cell r="A102">
            <v>35578</v>
          </cell>
          <cell r="C102">
            <v>2.2499999999999999E-2</v>
          </cell>
          <cell r="D102">
            <v>1.0838073084667834</v>
          </cell>
        </row>
        <row r="103">
          <cell r="A103">
            <v>35580</v>
          </cell>
          <cell r="C103">
            <v>2.2499999999999999E-2</v>
          </cell>
          <cell r="D103">
            <v>1.0846201639481334</v>
          </cell>
        </row>
        <row r="104">
          <cell r="A104">
            <v>35583</v>
          </cell>
          <cell r="C104">
            <v>2.24E-2</v>
          </cell>
          <cell r="D104">
            <v>1.0854336290710946</v>
          </cell>
        </row>
        <row r="105">
          <cell r="A105">
            <v>35584</v>
          </cell>
          <cell r="C105">
            <v>2.24E-2</v>
          </cell>
          <cell r="D105">
            <v>1.0862440861808011</v>
          </cell>
        </row>
        <row r="106">
          <cell r="A106">
            <v>35585</v>
          </cell>
          <cell r="C106">
            <v>2.2499999999999999E-2</v>
          </cell>
          <cell r="D106">
            <v>1.0870551484318161</v>
          </cell>
        </row>
        <row r="107">
          <cell r="A107">
            <v>35586</v>
          </cell>
          <cell r="C107">
            <v>2.2499999999999999E-2</v>
          </cell>
          <cell r="D107">
            <v>1.08787043979314</v>
          </cell>
        </row>
        <row r="108">
          <cell r="A108">
            <v>35587</v>
          </cell>
          <cell r="C108">
            <v>2.2599999999999999E-2</v>
          </cell>
          <cell r="D108">
            <v>1.0886863426229849</v>
          </cell>
        </row>
        <row r="109">
          <cell r="A109">
            <v>35590</v>
          </cell>
          <cell r="C109">
            <v>2.2800000000000001E-2</v>
          </cell>
          <cell r="D109">
            <v>1.0895064863344277</v>
          </cell>
        </row>
        <row r="110">
          <cell r="A110">
            <v>35591</v>
          </cell>
          <cell r="C110">
            <v>2.2800000000000001E-2</v>
          </cell>
          <cell r="D110">
            <v>1.0903345112640419</v>
          </cell>
        </row>
        <row r="111">
          <cell r="A111">
            <v>35592</v>
          </cell>
          <cell r="C111">
            <v>2.2800000000000001E-2</v>
          </cell>
          <cell r="D111">
            <v>1.0911631654926026</v>
          </cell>
        </row>
        <row r="112">
          <cell r="A112">
            <v>35593</v>
          </cell>
          <cell r="C112">
            <v>2.29E-2</v>
          </cell>
          <cell r="D112">
            <v>1.091992449498377</v>
          </cell>
        </row>
        <row r="113">
          <cell r="A113">
            <v>35594</v>
          </cell>
          <cell r="C113">
            <v>2.29E-2</v>
          </cell>
          <cell r="D113">
            <v>1.0928260037348274</v>
          </cell>
        </row>
        <row r="114">
          <cell r="A114">
            <v>35597</v>
          </cell>
          <cell r="C114">
            <v>2.2800000000000001E-2</v>
          </cell>
          <cell r="D114">
            <v>1.0936601942510116</v>
          </cell>
        </row>
        <row r="115">
          <cell r="A115">
            <v>35598</v>
          </cell>
          <cell r="C115">
            <v>2.29E-2</v>
          </cell>
          <cell r="D115">
            <v>1.0944913759986425</v>
          </cell>
        </row>
        <row r="116">
          <cell r="A116">
            <v>35599</v>
          </cell>
          <cell r="C116">
            <v>2.2800000000000001E-2</v>
          </cell>
          <cell r="D116">
            <v>1.095326837748988</v>
          </cell>
        </row>
        <row r="117">
          <cell r="A117">
            <v>35600</v>
          </cell>
          <cell r="C117">
            <v>2.2800000000000001E-2</v>
          </cell>
          <cell r="D117">
            <v>1.0961592861456773</v>
          </cell>
        </row>
        <row r="118">
          <cell r="A118">
            <v>35601</v>
          </cell>
          <cell r="C118">
            <v>2.2700000000000001E-2</v>
          </cell>
          <cell r="D118">
            <v>1.0969923672031481</v>
          </cell>
        </row>
        <row r="119">
          <cell r="A119">
            <v>35604</v>
          </cell>
          <cell r="C119">
            <v>2.2700000000000001E-2</v>
          </cell>
          <cell r="D119">
            <v>1.0978224247609984</v>
          </cell>
        </row>
        <row r="120">
          <cell r="A120">
            <v>35605</v>
          </cell>
          <cell r="C120">
            <v>2.2700000000000001E-2</v>
          </cell>
          <cell r="D120">
            <v>1.0986531103957344</v>
          </cell>
        </row>
        <row r="121">
          <cell r="A121">
            <v>35606</v>
          </cell>
          <cell r="C121">
            <v>2.24E-2</v>
          </cell>
          <cell r="D121">
            <v>1.0994844245826005</v>
          </cell>
        </row>
        <row r="122">
          <cell r="A122">
            <v>35607</v>
          </cell>
          <cell r="C122">
            <v>2.24E-2</v>
          </cell>
          <cell r="D122">
            <v>1.1003053729529555</v>
          </cell>
        </row>
        <row r="123">
          <cell r="A123">
            <v>35608</v>
          </cell>
          <cell r="C123">
            <v>2.23E-2</v>
          </cell>
          <cell r="D123">
            <v>1.1011269342980936</v>
          </cell>
        </row>
        <row r="124">
          <cell r="A124">
            <v>35611</v>
          </cell>
          <cell r="C124">
            <v>2.06E-2</v>
          </cell>
          <cell r="D124">
            <v>1.1019454386525884</v>
          </cell>
        </row>
        <row r="125">
          <cell r="A125">
            <v>35612</v>
          </cell>
          <cell r="C125">
            <v>2.06E-2</v>
          </cell>
          <cell r="D125">
            <v>1.1027021078537966</v>
          </cell>
        </row>
        <row r="126">
          <cell r="A126">
            <v>35613</v>
          </cell>
          <cell r="C126">
            <v>2.06E-2</v>
          </cell>
          <cell r="D126">
            <v>1.1034592966345229</v>
          </cell>
        </row>
        <row r="127">
          <cell r="A127">
            <v>35614</v>
          </cell>
          <cell r="C127">
            <v>2.06E-2</v>
          </cell>
          <cell r="D127">
            <v>1.1042170053515454</v>
          </cell>
        </row>
        <row r="128">
          <cell r="A128">
            <v>35615</v>
          </cell>
          <cell r="C128">
            <v>2.07E-2</v>
          </cell>
          <cell r="D128">
            <v>1.1049752343618868</v>
          </cell>
        </row>
        <row r="129">
          <cell r="A129">
            <v>35618</v>
          </cell>
          <cell r="C129">
            <v>2.0799999999999999E-2</v>
          </cell>
          <cell r="D129">
            <v>1.1057376672735966</v>
          </cell>
        </row>
        <row r="130">
          <cell r="A130">
            <v>35619</v>
          </cell>
          <cell r="C130">
            <v>2.0899999999999998E-2</v>
          </cell>
          <cell r="D130">
            <v>1.1065043120562397</v>
          </cell>
        </row>
        <row r="131">
          <cell r="A131">
            <v>35620</v>
          </cell>
          <cell r="C131">
            <v>2.0799999999999999E-2</v>
          </cell>
          <cell r="D131">
            <v>1.1072751767269722</v>
          </cell>
        </row>
        <row r="132">
          <cell r="A132">
            <v>35621</v>
          </cell>
          <cell r="C132">
            <v>2.0799999999999999E-2</v>
          </cell>
          <cell r="D132">
            <v>1.1080428875161696</v>
          </cell>
        </row>
        <row r="133">
          <cell r="A133">
            <v>35622</v>
          </cell>
          <cell r="C133">
            <v>2.0899999999999998E-2</v>
          </cell>
          <cell r="D133">
            <v>1.1088111305848476</v>
          </cell>
        </row>
        <row r="134">
          <cell r="A134">
            <v>35625</v>
          </cell>
          <cell r="C134">
            <v>2.0899999999999998E-2</v>
          </cell>
          <cell r="D134">
            <v>1.109583602339155</v>
          </cell>
        </row>
        <row r="135">
          <cell r="A135">
            <v>35626</v>
          </cell>
          <cell r="C135">
            <v>2.0799999999999999E-2</v>
          </cell>
          <cell r="D135">
            <v>1.1103566122487845</v>
          </cell>
        </row>
        <row r="136">
          <cell r="A136">
            <v>35627</v>
          </cell>
          <cell r="C136">
            <v>2.0799999999999999E-2</v>
          </cell>
          <cell r="D136">
            <v>1.1111264594999437</v>
          </cell>
        </row>
        <row r="137">
          <cell r="A137">
            <v>35628</v>
          </cell>
          <cell r="C137">
            <v>2.0799999999999999E-2</v>
          </cell>
          <cell r="D137">
            <v>1.1118968405118639</v>
          </cell>
        </row>
        <row r="138">
          <cell r="A138">
            <v>35629</v>
          </cell>
          <cell r="C138">
            <v>2.07E-2</v>
          </cell>
          <cell r="D138">
            <v>1.112667755654619</v>
          </cell>
        </row>
        <row r="139">
          <cell r="A139">
            <v>35632</v>
          </cell>
          <cell r="C139">
            <v>2.07E-2</v>
          </cell>
          <cell r="D139">
            <v>1.1134354964060207</v>
          </cell>
        </row>
        <row r="140">
          <cell r="A140">
            <v>35633</v>
          </cell>
          <cell r="C140">
            <v>2.06E-2</v>
          </cell>
          <cell r="D140">
            <v>1.1142037668985409</v>
          </cell>
        </row>
        <row r="141">
          <cell r="A141">
            <v>35634</v>
          </cell>
          <cell r="C141">
            <v>2.06E-2</v>
          </cell>
          <cell r="D141">
            <v>1.1149688534851447</v>
          </cell>
        </row>
        <row r="142">
          <cell r="A142">
            <v>35635</v>
          </cell>
          <cell r="C142">
            <v>2.06E-2</v>
          </cell>
          <cell r="D142">
            <v>1.1157344654312047</v>
          </cell>
        </row>
        <row r="143">
          <cell r="A143">
            <v>35636</v>
          </cell>
          <cell r="C143">
            <v>2.06E-2</v>
          </cell>
          <cell r="D143">
            <v>1.1165006030974676</v>
          </cell>
        </row>
        <row r="144">
          <cell r="A144">
            <v>35639</v>
          </cell>
          <cell r="C144">
            <v>2.06E-2</v>
          </cell>
          <cell r="D144">
            <v>1.1172672668449279</v>
          </cell>
        </row>
        <row r="145">
          <cell r="A145">
            <v>35640</v>
          </cell>
          <cell r="C145">
            <v>2.06E-2</v>
          </cell>
          <cell r="D145">
            <v>1.1180344570348282</v>
          </cell>
        </row>
        <row r="146">
          <cell r="A146">
            <v>35641</v>
          </cell>
          <cell r="C146">
            <v>2.06E-2</v>
          </cell>
          <cell r="D146">
            <v>1.1188021740286589</v>
          </cell>
        </row>
        <row r="147">
          <cell r="A147">
            <v>35642</v>
          </cell>
          <cell r="C147">
            <v>2.2499999999999999E-2</v>
          </cell>
          <cell r="D147">
            <v>1.1195704181881587</v>
          </cell>
        </row>
        <row r="148">
          <cell r="A148">
            <v>35643</v>
          </cell>
          <cell r="C148">
            <v>2.24E-2</v>
          </cell>
          <cell r="D148">
            <v>1.1204100960018</v>
          </cell>
        </row>
        <row r="149">
          <cell r="A149">
            <v>35646</v>
          </cell>
          <cell r="C149">
            <v>2.23E-2</v>
          </cell>
          <cell r="D149">
            <v>1.1212466688734812</v>
          </cell>
        </row>
        <row r="150">
          <cell r="A150">
            <v>35647</v>
          </cell>
          <cell r="C150">
            <v>2.23E-2</v>
          </cell>
          <cell r="D150">
            <v>1.1220801288973439</v>
          </cell>
        </row>
        <row r="151">
          <cell r="A151">
            <v>35648</v>
          </cell>
          <cell r="C151">
            <v>2.2200000000000001E-2</v>
          </cell>
          <cell r="D151">
            <v>1.1229142084598243</v>
          </cell>
        </row>
        <row r="152">
          <cell r="A152">
            <v>35649</v>
          </cell>
          <cell r="C152">
            <v>2.23E-2</v>
          </cell>
          <cell r="D152">
            <v>1.1237451649740844</v>
          </cell>
        </row>
        <row r="153">
          <cell r="A153">
            <v>35650</v>
          </cell>
          <cell r="C153">
            <v>2.24E-2</v>
          </cell>
          <cell r="D153">
            <v>1.1245804822133818</v>
          </cell>
        </row>
        <row r="154">
          <cell r="A154">
            <v>35653</v>
          </cell>
          <cell r="C154">
            <v>2.2499999999999999E-2</v>
          </cell>
          <cell r="D154">
            <v>1.1254201689734344</v>
          </cell>
        </row>
        <row r="155">
          <cell r="A155">
            <v>35654</v>
          </cell>
          <cell r="C155">
            <v>2.2700000000000001E-2</v>
          </cell>
          <cell r="D155">
            <v>1.1262642341001645</v>
          </cell>
        </row>
        <row r="156">
          <cell r="A156">
            <v>35655</v>
          </cell>
          <cell r="C156">
            <v>2.2700000000000001E-2</v>
          </cell>
          <cell r="D156">
            <v>1.1271164407039671</v>
          </cell>
        </row>
        <row r="157">
          <cell r="A157">
            <v>35656</v>
          </cell>
          <cell r="C157">
            <v>2.2599999999999999E-2</v>
          </cell>
          <cell r="D157">
            <v>1.1279692921440998</v>
          </cell>
        </row>
        <row r="158">
          <cell r="A158">
            <v>35657</v>
          </cell>
          <cell r="C158">
            <v>2.2599999999999999E-2</v>
          </cell>
          <cell r="D158">
            <v>1.1288190290108484</v>
          </cell>
        </row>
        <row r="159">
          <cell r="A159">
            <v>35660</v>
          </cell>
          <cell r="C159">
            <v>2.2499999999999999E-2</v>
          </cell>
          <cell r="D159">
            <v>1.1296694060127033</v>
          </cell>
        </row>
        <row r="160">
          <cell r="A160">
            <v>35661</v>
          </cell>
          <cell r="C160">
            <v>2.2499999999999999E-2</v>
          </cell>
          <cell r="D160">
            <v>1.1305166580672128</v>
          </cell>
        </row>
        <row r="161">
          <cell r="A161">
            <v>35662</v>
          </cell>
          <cell r="C161">
            <v>2.2499999999999999E-2</v>
          </cell>
          <cell r="D161">
            <v>1.1313645455607633</v>
          </cell>
        </row>
        <row r="162">
          <cell r="A162">
            <v>35663</v>
          </cell>
          <cell r="C162">
            <v>2.2499999999999999E-2</v>
          </cell>
          <cell r="D162">
            <v>1.1322130689699339</v>
          </cell>
        </row>
        <row r="163">
          <cell r="A163">
            <v>35664</v>
          </cell>
          <cell r="C163">
            <v>2.2499999999999999E-2</v>
          </cell>
          <cell r="D163">
            <v>1.1330622287716614</v>
          </cell>
        </row>
        <row r="164">
          <cell r="A164">
            <v>35667</v>
          </cell>
          <cell r="C164">
            <v>2.24E-2</v>
          </cell>
          <cell r="D164">
            <v>1.1339120254432402</v>
          </cell>
        </row>
        <row r="165">
          <cell r="A165">
            <v>35668</v>
          </cell>
          <cell r="C165">
            <v>2.24E-2</v>
          </cell>
          <cell r="D165">
            <v>1.1347586797555711</v>
          </cell>
        </row>
        <row r="166">
          <cell r="A166">
            <v>35669</v>
          </cell>
          <cell r="C166">
            <v>2.24E-2</v>
          </cell>
          <cell r="D166">
            <v>1.1356059662364553</v>
          </cell>
        </row>
        <row r="167">
          <cell r="A167">
            <v>35670</v>
          </cell>
          <cell r="C167">
            <v>2.24E-2</v>
          </cell>
          <cell r="D167">
            <v>1.1364538853579118</v>
          </cell>
        </row>
        <row r="168">
          <cell r="A168">
            <v>35671</v>
          </cell>
          <cell r="C168">
            <v>2.1600000000000001E-2</v>
          </cell>
          <cell r="D168">
            <v>1.1373024375923124</v>
          </cell>
        </row>
        <row r="169">
          <cell r="A169">
            <v>35674</v>
          </cell>
          <cell r="C169">
            <v>2.1600000000000001E-2</v>
          </cell>
          <cell r="D169">
            <v>1.1381212953473789</v>
          </cell>
        </row>
        <row r="170">
          <cell r="A170">
            <v>35675</v>
          </cell>
          <cell r="C170">
            <v>2.1499999999999998E-2</v>
          </cell>
          <cell r="D170">
            <v>1.1389407426800291</v>
          </cell>
        </row>
        <row r="171">
          <cell r="A171">
            <v>35676</v>
          </cell>
          <cell r="C171">
            <v>2.1499999999999998E-2</v>
          </cell>
          <cell r="D171">
            <v>1.1397569835456165</v>
          </cell>
        </row>
        <row r="172">
          <cell r="A172">
            <v>35677</v>
          </cell>
          <cell r="C172">
            <v>2.1499999999999998E-2</v>
          </cell>
          <cell r="D172">
            <v>1.1405738093838242</v>
          </cell>
        </row>
        <row r="173">
          <cell r="A173">
            <v>35678</v>
          </cell>
          <cell r="C173">
            <v>2.1499999999999998E-2</v>
          </cell>
          <cell r="D173">
            <v>1.1413912206138828</v>
          </cell>
        </row>
        <row r="174">
          <cell r="A174">
            <v>35681</v>
          </cell>
          <cell r="C174">
            <v>2.1499999999999998E-2</v>
          </cell>
          <cell r="D174">
            <v>1.1422092176553227</v>
          </cell>
        </row>
        <row r="175">
          <cell r="A175">
            <v>35682</v>
          </cell>
          <cell r="C175">
            <v>2.1499999999999998E-2</v>
          </cell>
          <cell r="D175">
            <v>1.1430278009279757</v>
          </cell>
        </row>
        <row r="176">
          <cell r="A176">
            <v>35683</v>
          </cell>
          <cell r="C176">
            <v>2.1499999999999998E-2</v>
          </cell>
          <cell r="D176">
            <v>1.1438469708519741</v>
          </cell>
        </row>
        <row r="177">
          <cell r="A177">
            <v>35684</v>
          </cell>
          <cell r="C177">
            <v>2.1499999999999998E-2</v>
          </cell>
          <cell r="D177">
            <v>1.1446667278477514</v>
          </cell>
        </row>
        <row r="178">
          <cell r="A178">
            <v>35685</v>
          </cell>
          <cell r="C178">
            <v>2.1600000000000001E-2</v>
          </cell>
          <cell r="D178">
            <v>1.1454870723360422</v>
          </cell>
        </row>
        <row r="179">
          <cell r="A179">
            <v>35688</v>
          </cell>
          <cell r="C179">
            <v>2.1600000000000001E-2</v>
          </cell>
          <cell r="D179">
            <v>1.1463118230281242</v>
          </cell>
        </row>
        <row r="180">
          <cell r="A180">
            <v>35689</v>
          </cell>
          <cell r="C180">
            <v>2.1499999999999998E-2</v>
          </cell>
          <cell r="D180">
            <v>1.1471371675407045</v>
          </cell>
        </row>
        <row r="181">
          <cell r="A181">
            <v>35690</v>
          </cell>
          <cell r="C181">
            <v>2.1499999999999998E-2</v>
          </cell>
          <cell r="D181">
            <v>1.1479592825107754</v>
          </cell>
        </row>
        <row r="182">
          <cell r="A182">
            <v>35691</v>
          </cell>
          <cell r="C182">
            <v>2.1499999999999998E-2</v>
          </cell>
          <cell r="D182">
            <v>1.1487819866632414</v>
          </cell>
        </row>
        <row r="183">
          <cell r="A183">
            <v>35692</v>
          </cell>
          <cell r="C183">
            <v>2.1499999999999998E-2</v>
          </cell>
          <cell r="D183">
            <v>1.14960528042035</v>
          </cell>
        </row>
        <row r="184">
          <cell r="A184">
            <v>35695</v>
          </cell>
          <cell r="C184">
            <v>2.1499999999999998E-2</v>
          </cell>
          <cell r="D184">
            <v>1.1504291642046514</v>
          </cell>
        </row>
        <row r="185">
          <cell r="A185">
            <v>35696</v>
          </cell>
          <cell r="C185">
            <v>2.1499999999999998E-2</v>
          </cell>
          <cell r="D185">
            <v>1.151253638438998</v>
          </cell>
        </row>
        <row r="186">
          <cell r="A186">
            <v>35697</v>
          </cell>
          <cell r="C186">
            <v>2.1299999999999999E-2</v>
          </cell>
          <cell r="D186">
            <v>1.1520787035465461</v>
          </cell>
        </row>
        <row r="187">
          <cell r="A187">
            <v>35698</v>
          </cell>
          <cell r="C187">
            <v>2.12E-2</v>
          </cell>
          <cell r="D187">
            <v>1.152896679426064</v>
          </cell>
        </row>
        <row r="188">
          <cell r="A188">
            <v>35699</v>
          </cell>
          <cell r="C188">
            <v>2.1100000000000001E-2</v>
          </cell>
          <cell r="D188">
            <v>1.1537113930795251</v>
          </cell>
        </row>
        <row r="189">
          <cell r="A189">
            <v>35702</v>
          </cell>
          <cell r="C189">
            <v>2.07E-2</v>
          </cell>
          <cell r="D189">
            <v>1.1545228367593243</v>
          </cell>
        </row>
        <row r="190">
          <cell r="A190">
            <v>35703</v>
          </cell>
          <cell r="C190">
            <v>2.07E-2</v>
          </cell>
          <cell r="D190">
            <v>1.1553194575166883</v>
          </cell>
        </row>
        <row r="191">
          <cell r="A191">
            <v>35704</v>
          </cell>
          <cell r="C191">
            <v>2.06E-2</v>
          </cell>
          <cell r="D191">
            <v>1.1561166279423749</v>
          </cell>
        </row>
        <row r="192">
          <cell r="A192">
            <v>35705</v>
          </cell>
          <cell r="C192">
            <v>2.0500000000000001E-2</v>
          </cell>
          <cell r="D192">
            <v>1.156910494693562</v>
          </cell>
        </row>
        <row r="193">
          <cell r="A193">
            <v>35706</v>
          </cell>
          <cell r="C193">
            <v>2.0500000000000001E-2</v>
          </cell>
          <cell r="D193">
            <v>1.1577010501982694</v>
          </cell>
        </row>
        <row r="194">
          <cell r="A194">
            <v>35709</v>
          </cell>
          <cell r="C194">
            <v>2.0500000000000001E-2</v>
          </cell>
          <cell r="D194">
            <v>1.158492145915905</v>
          </cell>
        </row>
        <row r="195">
          <cell r="A195">
            <v>35710</v>
          </cell>
          <cell r="C195">
            <v>2.0500000000000001E-2</v>
          </cell>
          <cell r="D195">
            <v>1.1592837822156143</v>
          </cell>
        </row>
        <row r="196">
          <cell r="A196">
            <v>35711</v>
          </cell>
          <cell r="C196">
            <v>2.0500000000000001E-2</v>
          </cell>
          <cell r="D196">
            <v>1.1600759594667951</v>
          </cell>
        </row>
        <row r="197">
          <cell r="A197">
            <v>35712</v>
          </cell>
          <cell r="C197">
            <v>2.0500000000000001E-2</v>
          </cell>
          <cell r="D197">
            <v>1.1608686780390975</v>
          </cell>
        </row>
        <row r="198">
          <cell r="A198">
            <v>35713</v>
          </cell>
          <cell r="C198">
            <v>2.0500000000000001E-2</v>
          </cell>
          <cell r="D198">
            <v>1.1616619383024243</v>
          </cell>
        </row>
        <row r="199">
          <cell r="A199">
            <v>35716</v>
          </cell>
          <cell r="C199">
            <v>2.0500000000000001E-2</v>
          </cell>
          <cell r="D199">
            <v>1.1624557406269309</v>
          </cell>
        </row>
        <row r="200">
          <cell r="A200">
            <v>35717</v>
          </cell>
          <cell r="C200">
            <v>2.06E-2</v>
          </cell>
          <cell r="D200">
            <v>1.1632500853830261</v>
          </cell>
        </row>
        <row r="201">
          <cell r="A201">
            <v>35718</v>
          </cell>
          <cell r="C201">
            <v>2.07E-2</v>
          </cell>
          <cell r="D201">
            <v>1.1640488504416557</v>
          </cell>
        </row>
        <row r="202">
          <cell r="A202">
            <v>35719</v>
          </cell>
          <cell r="C202">
            <v>2.07E-2</v>
          </cell>
          <cell r="D202">
            <v>1.1648520441484607</v>
          </cell>
        </row>
        <row r="203">
          <cell r="A203">
            <v>35720</v>
          </cell>
          <cell r="C203">
            <v>2.06E-2</v>
          </cell>
          <cell r="D203">
            <v>1.1656557920589232</v>
          </cell>
        </row>
        <row r="204">
          <cell r="A204">
            <v>35723</v>
          </cell>
          <cell r="C204">
            <v>2.06E-2</v>
          </cell>
          <cell r="D204">
            <v>1.166456209036137</v>
          </cell>
        </row>
        <row r="205">
          <cell r="A205">
            <v>35724</v>
          </cell>
          <cell r="C205">
            <v>2.06E-2</v>
          </cell>
          <cell r="D205">
            <v>1.1672571756330086</v>
          </cell>
        </row>
        <row r="206">
          <cell r="A206">
            <v>35725</v>
          </cell>
          <cell r="C206">
            <v>2.06E-2</v>
          </cell>
          <cell r="D206">
            <v>1.1680586922269434</v>
          </cell>
        </row>
        <row r="207">
          <cell r="A207">
            <v>35726</v>
          </cell>
          <cell r="C207">
            <v>2.06E-2</v>
          </cell>
          <cell r="D207">
            <v>1.1688607591956059</v>
          </cell>
        </row>
        <row r="208">
          <cell r="A208">
            <v>35727</v>
          </cell>
          <cell r="C208">
            <v>2.06E-2</v>
          </cell>
          <cell r="D208">
            <v>1.1696633769169202</v>
          </cell>
        </row>
        <row r="209">
          <cell r="A209">
            <v>35730</v>
          </cell>
          <cell r="C209">
            <v>2.06E-2</v>
          </cell>
          <cell r="D209">
            <v>1.1704665457690699</v>
          </cell>
        </row>
        <row r="210">
          <cell r="A210">
            <v>35731</v>
          </cell>
          <cell r="C210">
            <v>2.0799999999999999E-2</v>
          </cell>
          <cell r="D210">
            <v>1.1712702661304981</v>
          </cell>
        </row>
        <row r="211">
          <cell r="A211">
            <v>35732</v>
          </cell>
          <cell r="C211">
            <v>2.1000000000000001E-2</v>
          </cell>
          <cell r="D211">
            <v>1.1720823468483488</v>
          </cell>
        </row>
        <row r="212">
          <cell r="A212">
            <v>35733</v>
          </cell>
          <cell r="C212">
            <v>2.1700000000000001E-2</v>
          </cell>
          <cell r="D212">
            <v>1.1729028044911425</v>
          </cell>
        </row>
        <row r="213">
          <cell r="A213">
            <v>35734</v>
          </cell>
          <cell r="C213">
            <v>4.6199999999999998E-2</v>
          </cell>
          <cell r="D213">
            <v>1.1737512041863911</v>
          </cell>
        </row>
        <row r="214">
          <cell r="A214">
            <v>35737</v>
          </cell>
          <cell r="C214">
            <v>4.3999999999999997E-2</v>
          </cell>
          <cell r="D214">
            <v>1.1755587810408383</v>
          </cell>
        </row>
        <row r="215">
          <cell r="A215">
            <v>35738</v>
          </cell>
          <cell r="C215">
            <v>4.3999999999999997E-2</v>
          </cell>
          <cell r="D215">
            <v>1.1772829339196984</v>
          </cell>
        </row>
        <row r="216">
          <cell r="A216">
            <v>35739</v>
          </cell>
          <cell r="C216">
            <v>4.3999999999999997E-2</v>
          </cell>
          <cell r="D216">
            <v>1.1790096155561141</v>
          </cell>
        </row>
        <row r="217">
          <cell r="A217">
            <v>35740</v>
          </cell>
          <cell r="C217">
            <v>4.3900000000000002E-2</v>
          </cell>
          <cell r="D217">
            <v>1.1807388296589298</v>
          </cell>
        </row>
        <row r="218">
          <cell r="A218">
            <v>35741</v>
          </cell>
          <cell r="C218">
            <v>4.4299999999999999E-2</v>
          </cell>
          <cell r="D218">
            <v>1.1824666441463307</v>
          </cell>
        </row>
        <row r="219">
          <cell r="A219">
            <v>35744</v>
          </cell>
          <cell r="C219">
            <v>4.4499999999999998E-2</v>
          </cell>
          <cell r="D219">
            <v>1.1842127532241866</v>
          </cell>
        </row>
        <row r="220">
          <cell r="A220">
            <v>35745</v>
          </cell>
          <cell r="C220">
            <v>4.4499999999999998E-2</v>
          </cell>
          <cell r="D220">
            <v>1.1859693354748024</v>
          </cell>
        </row>
        <row r="221">
          <cell r="A221">
            <v>35746</v>
          </cell>
          <cell r="C221">
            <v>4.4499999999999998E-2</v>
          </cell>
          <cell r="D221">
            <v>1.1877285233224233</v>
          </cell>
        </row>
        <row r="222">
          <cell r="A222">
            <v>35747</v>
          </cell>
          <cell r="C222">
            <v>4.4499999999999998E-2</v>
          </cell>
          <cell r="D222">
            <v>1.1894903206320182</v>
          </cell>
        </row>
        <row r="223">
          <cell r="A223">
            <v>35748</v>
          </cell>
          <cell r="C223">
            <v>4.4499999999999998E-2</v>
          </cell>
          <cell r="D223">
            <v>1.1912547312742889</v>
          </cell>
        </row>
        <row r="224">
          <cell r="A224">
            <v>35751</v>
          </cell>
          <cell r="C224">
            <v>4.4499999999999998E-2</v>
          </cell>
          <cell r="D224">
            <v>1.1930217591256791</v>
          </cell>
        </row>
        <row r="225">
          <cell r="A225">
            <v>35752</v>
          </cell>
          <cell r="C225">
            <v>4.4499999999999998E-2</v>
          </cell>
          <cell r="D225">
            <v>1.1947914080683821</v>
          </cell>
        </row>
        <row r="226">
          <cell r="A226">
            <v>35753</v>
          </cell>
          <cell r="C226">
            <v>4.4499999999999998E-2</v>
          </cell>
          <cell r="D226">
            <v>1.1965636819903502</v>
          </cell>
        </row>
        <row r="227">
          <cell r="A227">
            <v>35754</v>
          </cell>
          <cell r="C227">
            <v>4.4499999999999998E-2</v>
          </cell>
          <cell r="D227">
            <v>1.1983385847853025</v>
          </cell>
        </row>
        <row r="228">
          <cell r="A228">
            <v>35755</v>
          </cell>
          <cell r="C228">
            <v>4.4499999999999998E-2</v>
          </cell>
          <cell r="D228">
            <v>1.200116120352734</v>
          </cell>
        </row>
        <row r="229">
          <cell r="A229">
            <v>35758</v>
          </cell>
          <cell r="C229">
            <v>4.4499999999999998E-2</v>
          </cell>
          <cell r="D229">
            <v>1.2018962925979237</v>
          </cell>
        </row>
        <row r="230">
          <cell r="A230">
            <v>35759</v>
          </cell>
          <cell r="C230">
            <v>4.4499999999999998E-2</v>
          </cell>
          <cell r="D230">
            <v>1.203679105431944</v>
          </cell>
        </row>
        <row r="231">
          <cell r="A231">
            <v>35760</v>
          </cell>
          <cell r="C231">
            <v>4.4499999999999998E-2</v>
          </cell>
          <cell r="D231">
            <v>1.205464562771668</v>
          </cell>
        </row>
        <row r="232">
          <cell r="A232">
            <v>35761</v>
          </cell>
          <cell r="C232">
            <v>4.48E-2</v>
          </cell>
          <cell r="D232">
            <v>1.2072526685397793</v>
          </cell>
        </row>
        <row r="233">
          <cell r="A233">
            <v>35762</v>
          </cell>
          <cell r="C233">
            <v>3.9E-2</v>
          </cell>
          <cell r="D233">
            <v>1.2090554991914655</v>
          </cell>
        </row>
        <row r="234">
          <cell r="A234">
            <v>35765</v>
          </cell>
          <cell r="C234">
            <v>3.85E-2</v>
          </cell>
          <cell r="D234">
            <v>1.2106272713404145</v>
          </cell>
        </row>
        <row r="235">
          <cell r="A235">
            <v>35766</v>
          </cell>
          <cell r="C235">
            <v>3.85E-2</v>
          </cell>
          <cell r="D235">
            <v>1.212180909671968</v>
          </cell>
        </row>
        <row r="236">
          <cell r="A236">
            <v>35767</v>
          </cell>
          <cell r="C236">
            <v>3.8600000000000002E-2</v>
          </cell>
          <cell r="D236">
            <v>1.2137365418393804</v>
          </cell>
        </row>
        <row r="237">
          <cell r="A237">
            <v>35768</v>
          </cell>
          <cell r="C237">
            <v>3.8899999999999997E-2</v>
          </cell>
          <cell r="D237">
            <v>1.2152982161898804</v>
          </cell>
        </row>
        <row r="238">
          <cell r="A238">
            <v>35769</v>
          </cell>
          <cell r="C238">
            <v>3.8800000000000001E-2</v>
          </cell>
          <cell r="D238">
            <v>1.2168740528768733</v>
          </cell>
        </row>
        <row r="239">
          <cell r="A239">
            <v>35772</v>
          </cell>
          <cell r="C239">
            <v>3.8699999999999998E-2</v>
          </cell>
          <cell r="D239">
            <v>1.2184478766519276</v>
          </cell>
        </row>
        <row r="240">
          <cell r="A240">
            <v>35773</v>
          </cell>
          <cell r="C240">
            <v>3.8699999999999998E-2</v>
          </cell>
          <cell r="D240">
            <v>1.2200196744128085</v>
          </cell>
        </row>
        <row r="241">
          <cell r="A241">
            <v>35774</v>
          </cell>
          <cell r="C241">
            <v>3.8699999999999998E-2</v>
          </cell>
          <cell r="D241">
            <v>1.2215934997928011</v>
          </cell>
        </row>
        <row r="242">
          <cell r="A242">
            <v>35775</v>
          </cell>
          <cell r="C242">
            <v>3.8699999999999998E-2</v>
          </cell>
          <cell r="D242">
            <v>1.2231693554075338</v>
          </cell>
        </row>
        <row r="243">
          <cell r="A243">
            <v>35776</v>
          </cell>
          <cell r="C243">
            <v>3.8699999999999998E-2</v>
          </cell>
          <cell r="D243">
            <v>1.2247472438760096</v>
          </cell>
        </row>
        <row r="244">
          <cell r="A244">
            <v>35779</v>
          </cell>
          <cell r="C244">
            <v>3.8699999999999998E-2</v>
          </cell>
          <cell r="D244">
            <v>1.2263271678206098</v>
          </cell>
        </row>
        <row r="245">
          <cell r="A245">
            <v>35780</v>
          </cell>
          <cell r="C245">
            <v>3.8699999999999998E-2</v>
          </cell>
          <cell r="D245">
            <v>1.2279091298670983</v>
          </cell>
        </row>
        <row r="246">
          <cell r="A246">
            <v>35781</v>
          </cell>
          <cell r="C246">
            <v>3.9E-2</v>
          </cell>
          <cell r="D246">
            <v>1.229493132644627</v>
          </cell>
        </row>
        <row r="247">
          <cell r="A247">
            <v>35782</v>
          </cell>
          <cell r="C247">
            <v>0.04</v>
          </cell>
          <cell r="D247">
            <v>1.2310914737170651</v>
          </cell>
        </row>
        <row r="248">
          <cell r="A248">
            <v>35783</v>
          </cell>
          <cell r="C248">
            <v>0.04</v>
          </cell>
          <cell r="D248">
            <v>1.2327329290153546</v>
          </cell>
        </row>
        <row r="249">
          <cell r="A249">
            <v>35786</v>
          </cell>
          <cell r="C249">
            <v>4.0500000000000001E-2</v>
          </cell>
          <cell r="D249">
            <v>1.2343765729207086</v>
          </cell>
        </row>
        <row r="250">
          <cell r="A250">
            <v>35787</v>
          </cell>
          <cell r="C250">
            <v>4.0099999999999997E-2</v>
          </cell>
          <cell r="D250">
            <v>1.2360429812941516</v>
          </cell>
        </row>
        <row r="251">
          <cell r="A251">
            <v>35788</v>
          </cell>
          <cell r="C251">
            <v>4.0099999999999997E-2</v>
          </cell>
          <cell r="D251">
            <v>1.2376951587458149</v>
          </cell>
        </row>
        <row r="252">
          <cell r="A252">
            <v>35790</v>
          </cell>
          <cell r="C252">
            <v>0.04</v>
          </cell>
          <cell r="D252">
            <v>1.2393495446080054</v>
          </cell>
        </row>
        <row r="253">
          <cell r="A253">
            <v>35793</v>
          </cell>
          <cell r="C253">
            <v>0.04</v>
          </cell>
          <cell r="D253">
            <v>1.2410020106674828</v>
          </cell>
        </row>
        <row r="254">
          <cell r="A254">
            <v>35794</v>
          </cell>
          <cell r="C254">
            <v>3.9300000000000002E-2</v>
          </cell>
          <cell r="D254">
            <v>1.2426566800150396</v>
          </cell>
        </row>
        <row r="255">
          <cell r="A255">
            <v>35795</v>
          </cell>
          <cell r="C255">
            <v>3.9300000000000002E-2</v>
          </cell>
          <cell r="D255">
            <v>1.2442845602658592</v>
          </cell>
        </row>
        <row r="256">
          <cell r="A256">
            <v>35797</v>
          </cell>
          <cell r="B256">
            <v>0.38109999999999999</v>
          </cell>
          <cell r="C256">
            <v>3.8462764290356777E-2</v>
          </cell>
          <cell r="D256">
            <v>1.2459145730398073</v>
          </cell>
        </row>
        <row r="257">
          <cell r="A257">
            <v>35800</v>
          </cell>
          <cell r="B257">
            <v>0.38059999999999999</v>
          </cell>
          <cell r="C257">
            <v>3.8419602410086906E-2</v>
          </cell>
          <cell r="D257">
            <v>1.2475119503247658</v>
          </cell>
        </row>
        <row r="258">
          <cell r="A258">
            <v>35801</v>
          </cell>
          <cell r="B258">
            <v>0.38069999999999998</v>
          </cell>
          <cell r="C258">
            <v>3.8428236031571306E-2</v>
          </cell>
          <cell r="D258">
            <v>1.2491095807625427</v>
          </cell>
        </row>
        <row r="259">
          <cell r="A259">
            <v>35802</v>
          </cell>
          <cell r="B259">
            <v>0.38090000000000002</v>
          </cell>
          <cell r="C259">
            <v>3.8445501406207949E-2</v>
          </cell>
          <cell r="D259">
            <v>1.2507096166891707</v>
          </cell>
        </row>
        <row r="260">
          <cell r="A260">
            <v>35803</v>
          </cell>
          <cell r="B260">
            <v>0.38100000000000001</v>
          </cell>
          <cell r="C260">
            <v>3.8454133159546711E-2</v>
          </cell>
          <cell r="D260">
            <v>1.2523124219667434</v>
          </cell>
        </row>
        <row r="261">
          <cell r="A261">
            <v>35804</v>
          </cell>
          <cell r="B261">
            <v>0.38090000000000002</v>
          </cell>
          <cell r="C261">
            <v>3.8445501406207949E-2</v>
          </cell>
          <cell r="D261">
            <v>1.2539176415877988</v>
          </cell>
        </row>
        <row r="262">
          <cell r="A262">
            <v>35807</v>
          </cell>
          <cell r="B262">
            <v>0.38100000000000001</v>
          </cell>
          <cell r="C262">
            <v>3.8454133159546711E-2</v>
          </cell>
          <cell r="D262">
            <v>1.2555245580028966</v>
          </cell>
        </row>
        <row r="263">
          <cell r="A263">
            <v>35808</v>
          </cell>
          <cell r="B263">
            <v>0.38080000000000003</v>
          </cell>
          <cell r="C263">
            <v>3.8436869030247234E-2</v>
          </cell>
          <cell r="D263">
            <v>1.2571338949541808</v>
          </cell>
        </row>
        <row r="264">
          <cell r="A264">
            <v>35809</v>
          </cell>
          <cell r="B264">
            <v>0.3755</v>
          </cell>
          <cell r="C264">
            <v>3.7978459761689454E-2</v>
          </cell>
          <cell r="D264">
            <v>1.2587445713166421</v>
          </cell>
        </row>
        <row r="265">
          <cell r="A265">
            <v>35810</v>
          </cell>
          <cell r="B265">
            <v>0.37559999999999999</v>
          </cell>
          <cell r="C265">
            <v>3.7987125265996902E-2</v>
          </cell>
          <cell r="D265">
            <v>1.2603380773183752</v>
          </cell>
        </row>
        <row r="266">
          <cell r="A266">
            <v>35811</v>
          </cell>
          <cell r="B266">
            <v>0.37609999999999999</v>
          </cell>
          <cell r="C266">
            <v>3.8030443378027634E-2</v>
          </cell>
          <cell r="D266">
            <v>1.2619339646657286</v>
          </cell>
        </row>
        <row r="267">
          <cell r="A267">
            <v>35814</v>
          </cell>
          <cell r="B267">
            <v>0.37409999999999999</v>
          </cell>
          <cell r="C267">
            <v>3.7857076771177223E-2</v>
          </cell>
          <cell r="D267">
            <v>1.2635336949387297</v>
          </cell>
        </row>
        <row r="268">
          <cell r="A268">
            <v>35815</v>
          </cell>
          <cell r="B268">
            <v>0.37340000000000001</v>
          </cell>
          <cell r="C268">
            <v>3.7796339075584218E-2</v>
          </cell>
          <cell r="D268">
            <v>1.2651281513418051</v>
          </cell>
        </row>
        <row r="269">
          <cell r="A269">
            <v>35816</v>
          </cell>
          <cell r="B269">
            <v>0.37290000000000001</v>
          </cell>
          <cell r="C269">
            <v>3.7752936126262959E-2</v>
          </cell>
          <cell r="D269">
            <v>1.2667220584278778</v>
          </cell>
        </row>
        <row r="270">
          <cell r="A270">
            <v>35817</v>
          </cell>
          <cell r="B270">
            <v>0.37069999999999997</v>
          </cell>
          <cell r="C270">
            <v>3.7561775918646401E-2</v>
          </cell>
          <cell r="D270">
            <v>1.2683161409932631</v>
          </cell>
        </row>
        <row r="271">
          <cell r="A271">
            <v>35818</v>
          </cell>
          <cell r="B271">
            <v>0.3664</v>
          </cell>
          <cell r="C271">
            <v>3.7187260611679651E-2</v>
          </cell>
          <cell r="D271">
            <v>1.2699041478826627</v>
          </cell>
        </row>
        <row r="272">
          <cell r="A272">
            <v>35821</v>
          </cell>
          <cell r="B272">
            <v>0.36349999999999999</v>
          </cell>
          <cell r="C272">
            <v>3.693401711063693E-2</v>
          </cell>
          <cell r="D272">
            <v>1.2714782897659682</v>
          </cell>
        </row>
        <row r="273">
          <cell r="A273">
            <v>35822</v>
          </cell>
          <cell r="B273">
            <v>0.36309999999999998</v>
          </cell>
          <cell r="C273">
            <v>3.6899044877360954E-2</v>
          </cell>
          <cell r="D273">
            <v>1.2730436497963022</v>
          </cell>
        </row>
        <row r="274">
          <cell r="A274">
            <v>35823</v>
          </cell>
          <cell r="B274">
            <v>0.3574</v>
          </cell>
          <cell r="C274">
            <v>3.6399576841903425E-2</v>
          </cell>
          <cell r="D274">
            <v>1.2746094529551246</v>
          </cell>
        </row>
        <row r="275">
          <cell r="A275">
            <v>35824</v>
          </cell>
          <cell r="B275">
            <v>0.3402</v>
          </cell>
          <cell r="C275">
            <v>3.4879648480632408E-2</v>
          </cell>
          <cell r="D275">
            <v>1.2761559611126665</v>
          </cell>
        </row>
        <row r="276">
          <cell r="A276">
            <v>35825</v>
          </cell>
          <cell r="B276">
            <v>0.34250000000000003</v>
          </cell>
          <cell r="C276">
            <v>3.508401637088987E-2</v>
          </cell>
          <cell r="D276">
            <v>1.2776396901570022</v>
          </cell>
        </row>
        <row r="277">
          <cell r="A277">
            <v>35828</v>
          </cell>
          <cell r="B277">
            <v>0.34150000000000003</v>
          </cell>
          <cell r="C277">
            <v>3.4995203650598494E-2</v>
          </cell>
          <cell r="D277">
            <v>1.2791338478838543</v>
          </cell>
        </row>
        <row r="278">
          <cell r="A278">
            <v>35829</v>
          </cell>
          <cell r="B278">
            <v>0.34229999999999999</v>
          </cell>
          <cell r="C278">
            <v>3.5066259099389985E-2</v>
          </cell>
          <cell r="D278">
            <v>1.2806259662006232</v>
          </cell>
        </row>
        <row r="279">
          <cell r="A279">
            <v>35830</v>
          </cell>
          <cell r="B279">
            <v>0.34229999999999999</v>
          </cell>
          <cell r="C279">
            <v>3.5066259099389985E-2</v>
          </cell>
          <cell r="D279">
            <v>1.2821228582652964</v>
          </cell>
        </row>
        <row r="280">
          <cell r="A280">
            <v>35831</v>
          </cell>
          <cell r="B280">
            <v>0.34210000000000002</v>
          </cell>
          <cell r="C280">
            <v>3.5048499192391613E-2</v>
          </cell>
          <cell r="D280">
            <v>1.2836215000101356</v>
          </cell>
        </row>
        <row r="281">
          <cell r="A281">
            <v>35832</v>
          </cell>
          <cell r="B281">
            <v>0.3422</v>
          </cell>
          <cell r="C281">
            <v>3.5057379475373907E-2</v>
          </cell>
          <cell r="D281">
            <v>1.2851211335803503</v>
          </cell>
        </row>
        <row r="282">
          <cell r="A282">
            <v>35835</v>
          </cell>
          <cell r="B282">
            <v>0.3448</v>
          </cell>
          <cell r="C282">
            <v>3.5288035820184582E-2</v>
          </cell>
          <cell r="D282">
            <v>1.2866228995554085</v>
          </cell>
        </row>
        <row r="283">
          <cell r="A283">
            <v>35836</v>
          </cell>
          <cell r="B283">
            <v>0.34100000000000003</v>
          </cell>
          <cell r="C283">
            <v>3.4950772559405596E-2</v>
          </cell>
          <cell r="D283">
            <v>1.2881363127209613</v>
          </cell>
        </row>
        <row r="284">
          <cell r="A284">
            <v>35837</v>
          </cell>
          <cell r="B284">
            <v>0.3407</v>
          </cell>
          <cell r="C284">
            <v>3.4924105983684672E-2</v>
          </cell>
          <cell r="D284">
            <v>1.2896370246973421</v>
          </cell>
        </row>
        <row r="285">
          <cell r="A285">
            <v>35838</v>
          </cell>
          <cell r="B285">
            <v>0.34089999999999998</v>
          </cell>
          <cell r="C285">
            <v>3.4941884361108233E-2</v>
          </cell>
          <cell r="D285">
            <v>1.2911383387017092</v>
          </cell>
        </row>
        <row r="286">
          <cell r="A286">
            <v>35839</v>
          </cell>
          <cell r="B286">
            <v>0.34060000000000001</v>
          </cell>
          <cell r="C286">
            <v>3.4915215804358635E-2</v>
          </cell>
          <cell r="D286">
            <v>1.2926421655858795</v>
          </cell>
        </row>
        <row r="287">
          <cell r="A287">
            <v>35842</v>
          </cell>
          <cell r="B287">
            <v>0.33939999999999998</v>
          </cell>
          <cell r="C287">
            <v>3.480848210195564E-2</v>
          </cell>
          <cell r="D287">
            <v>1.2941465949248543</v>
          </cell>
        </row>
        <row r="288">
          <cell r="A288">
            <v>35843</v>
          </cell>
          <cell r="B288">
            <v>0.33960000000000001</v>
          </cell>
          <cell r="C288">
            <v>3.4826277664992134E-2</v>
          </cell>
          <cell r="D288">
            <v>1.2956481708777459</v>
          </cell>
        </row>
        <row r="289">
          <cell r="A289">
            <v>35844</v>
          </cell>
          <cell r="B289">
            <v>0.34</v>
          </cell>
          <cell r="C289">
            <v>3.486186085354781E-2</v>
          </cell>
          <cell r="D289">
            <v>1.2971522576429169</v>
          </cell>
        </row>
        <row r="290">
          <cell r="A290">
            <v>35845</v>
          </cell>
          <cell r="B290">
            <v>0.33750000000000002</v>
          </cell>
          <cell r="C290">
            <v>3.4639292127505161E-2</v>
          </cell>
          <cell r="D290">
            <v>1.2986596290266439</v>
          </cell>
        </row>
        <row r="291">
          <cell r="A291">
            <v>35846</v>
          </cell>
          <cell r="B291">
            <v>0.33389999999999997</v>
          </cell>
          <cell r="C291">
            <v>3.4318064126572789E-2</v>
          </cell>
          <cell r="D291">
            <v>1.300159117368779</v>
          </cell>
        </row>
        <row r="292">
          <cell r="A292">
            <v>35851</v>
          </cell>
          <cell r="B292">
            <v>0.33300000000000002</v>
          </cell>
          <cell r="C292">
            <v>3.4237622203676654E-2</v>
          </cell>
          <cell r="D292">
            <v>1.3016464155009326</v>
          </cell>
        </row>
        <row r="293">
          <cell r="A293">
            <v>35852</v>
          </cell>
          <cell r="B293">
            <v>0.33250000000000002</v>
          </cell>
          <cell r="C293">
            <v>3.4192908868349026E-2</v>
          </cell>
          <cell r="D293">
            <v>1.3031319247748223</v>
          </cell>
        </row>
        <row r="294">
          <cell r="A294">
            <v>35853</v>
          </cell>
          <cell r="B294">
            <v>0.33279999999999998</v>
          </cell>
          <cell r="C294">
            <v>3.4219738874485817E-2</v>
          </cell>
          <cell r="D294">
            <v>1.3046171871463976</v>
          </cell>
        </row>
        <row r="295">
          <cell r="A295">
            <v>35856</v>
          </cell>
          <cell r="B295">
            <v>0.33250000000000002</v>
          </cell>
          <cell r="C295">
            <v>3.4192908868349026E-2</v>
          </cell>
          <cell r="D295">
            <v>1.3061053091289081</v>
          </cell>
        </row>
        <row r="296">
          <cell r="A296">
            <v>35857</v>
          </cell>
          <cell r="B296">
            <v>0.3281</v>
          </cell>
          <cell r="C296">
            <v>3.3798709379897485E-2</v>
          </cell>
          <cell r="D296">
            <v>1.3075939604558251</v>
          </cell>
        </row>
        <row r="297">
          <cell r="A297">
            <v>35858</v>
          </cell>
          <cell r="B297">
            <v>0.28849999999999998</v>
          </cell>
          <cell r="C297">
            <v>3.019122344697367E-2</v>
          </cell>
          <cell r="D297">
            <v>1.309067126731037</v>
          </cell>
        </row>
        <row r="298">
          <cell r="A298">
            <v>35859</v>
          </cell>
          <cell r="B298">
            <v>0.27600000000000002</v>
          </cell>
          <cell r="C298">
            <v>2.9029534382156719E-2</v>
          </cell>
          <cell r="D298">
            <v>1.3103845380020445</v>
          </cell>
        </row>
        <row r="299">
          <cell r="A299">
            <v>35860</v>
          </cell>
          <cell r="B299">
            <v>0.27629999999999999</v>
          </cell>
          <cell r="C299">
            <v>2.9057547438244846E-2</v>
          </cell>
          <cell r="D299">
            <v>1.311652533102037</v>
          </cell>
        </row>
        <row r="300">
          <cell r="A300">
            <v>35863</v>
          </cell>
          <cell r="B300">
            <v>0.27629999999999999</v>
          </cell>
          <cell r="C300">
            <v>2.9057547438244846E-2</v>
          </cell>
          <cell r="D300">
            <v>1.3129229799588071</v>
          </cell>
        </row>
        <row r="301">
          <cell r="A301">
            <v>35864</v>
          </cell>
          <cell r="B301">
            <v>0.27639999999999998</v>
          </cell>
          <cell r="C301">
            <v>2.9066883666188925E-2</v>
          </cell>
          <cell r="D301">
            <v>1.3141946573512375</v>
          </cell>
        </row>
        <row r="302">
          <cell r="A302">
            <v>35865</v>
          </cell>
          <cell r="B302">
            <v>0.27610000000000001</v>
          </cell>
          <cell r="C302">
            <v>2.9038872796345316E-2</v>
          </cell>
          <cell r="D302">
            <v>1.3154679754585694</v>
          </cell>
        </row>
        <row r="303">
          <cell r="A303">
            <v>35866</v>
          </cell>
          <cell r="B303">
            <v>0.27539999999999998</v>
          </cell>
          <cell r="C303">
            <v>2.8973488584587148E-2</v>
          </cell>
          <cell r="D303">
            <v>1.3167412990321363</v>
          </cell>
        </row>
        <row r="304">
          <cell r="A304">
            <v>35867</v>
          </cell>
          <cell r="B304">
            <v>0.27629999999999999</v>
          </cell>
          <cell r="C304">
            <v>2.9057547438244846E-2</v>
          </cell>
          <cell r="D304">
            <v>1.3180129853320151</v>
          </cell>
        </row>
        <row r="305">
          <cell r="A305">
            <v>35870</v>
          </cell>
          <cell r="B305">
            <v>0.27539999999999998</v>
          </cell>
          <cell r="C305">
            <v>2.8973488584587148E-2</v>
          </cell>
          <cell r="D305">
            <v>1.3192895928268653</v>
          </cell>
        </row>
        <row r="306">
          <cell r="A306">
            <v>35871</v>
          </cell>
          <cell r="B306">
            <v>0.27500000000000002</v>
          </cell>
          <cell r="C306">
            <v>2.8936110127864012E-2</v>
          </cell>
          <cell r="D306">
            <v>1.3205637402254498</v>
          </cell>
        </row>
        <row r="307">
          <cell r="A307">
            <v>35872</v>
          </cell>
          <cell r="B307">
            <v>0.2737</v>
          </cell>
          <cell r="C307">
            <v>2.8814549427718106E-2</v>
          </cell>
          <cell r="D307">
            <v>1.321837472819384</v>
          </cell>
        </row>
        <row r="308">
          <cell r="A308">
            <v>35873</v>
          </cell>
          <cell r="B308">
            <v>0.2742</v>
          </cell>
          <cell r="C308">
            <v>2.8861318161510496E-2</v>
          </cell>
          <cell r="D308">
            <v>1.3231070778592495</v>
          </cell>
        </row>
        <row r="309">
          <cell r="A309">
            <v>35874</v>
          </cell>
          <cell r="B309">
            <v>0.27410000000000001</v>
          </cell>
          <cell r="C309">
            <v>2.8851965877276786E-2</v>
          </cell>
          <cell r="D309">
            <v>1.3243799650037775</v>
          </cell>
        </row>
        <row r="310">
          <cell r="A310">
            <v>35877</v>
          </cell>
          <cell r="B310">
            <v>0.27400000000000002</v>
          </cell>
          <cell r="C310">
            <v>2.8842612861894601E-2</v>
          </cell>
          <cell r="D310">
            <v>1.3256536638557388</v>
          </cell>
        </row>
        <row r="311">
          <cell r="A311">
            <v>35878</v>
          </cell>
          <cell r="B311">
            <v>0.27350000000000002</v>
          </cell>
          <cell r="C311">
            <v>2.8795836813773068E-2</v>
          </cell>
          <cell r="D311">
            <v>1.3269281743695902</v>
          </cell>
        </row>
        <row r="312">
          <cell r="A312">
            <v>35879</v>
          </cell>
          <cell r="B312">
            <v>0.27350000000000002</v>
          </cell>
          <cell r="C312">
            <v>2.8795836813773068E-2</v>
          </cell>
          <cell r="D312">
            <v>1.3282018412753485</v>
          </cell>
        </row>
        <row r="313">
          <cell r="A313">
            <v>35880</v>
          </cell>
          <cell r="B313">
            <v>0.2737</v>
          </cell>
          <cell r="C313">
            <v>2.8814549427718106E-2</v>
          </cell>
          <cell r="D313">
            <v>1.3294767307245858</v>
          </cell>
        </row>
        <row r="314">
          <cell r="A314">
            <v>35881</v>
          </cell>
          <cell r="B314">
            <v>0.27339999999999998</v>
          </cell>
          <cell r="C314">
            <v>2.8786479409108612E-2</v>
          </cell>
          <cell r="D314">
            <v>1.3307536731569347</v>
          </cell>
        </row>
        <row r="315">
          <cell r="A315">
            <v>35884</v>
          </cell>
          <cell r="B315">
            <v>0.27250000000000002</v>
          </cell>
          <cell r="C315">
            <v>2.8702229815626978E-2</v>
          </cell>
          <cell r="D315">
            <v>1.3320305969306323</v>
          </cell>
        </row>
        <row r="316">
          <cell r="A316">
            <v>35885</v>
          </cell>
          <cell r="B316">
            <v>0.2722</v>
          </cell>
          <cell r="C316">
            <v>2.8674133428250315E-2</v>
          </cell>
          <cell r="D316">
            <v>1.3333050052077839</v>
          </cell>
        </row>
        <row r="317">
          <cell r="A317">
            <v>35886</v>
          </cell>
          <cell r="B317">
            <v>0.2727</v>
          </cell>
          <cell r="C317">
            <v>2.8720957075443199E-2</v>
          </cell>
          <cell r="D317">
            <v>1.3345793840617801</v>
          </cell>
        </row>
        <row r="318">
          <cell r="A318">
            <v>35887</v>
          </cell>
          <cell r="B318">
            <v>0.27239999999999998</v>
          </cell>
          <cell r="C318">
            <v>2.8692865086308306E-2</v>
          </cell>
          <cell r="D318">
            <v>1.3358570639685605</v>
          </cell>
        </row>
        <row r="319">
          <cell r="A319">
            <v>35888</v>
          </cell>
          <cell r="B319">
            <v>0.2732</v>
          </cell>
          <cell r="C319">
            <v>2.8767762403809627E-2</v>
          </cell>
          <cell r="D319">
            <v>1.3371347161855953</v>
          </cell>
        </row>
        <row r="320">
          <cell r="A320">
            <v>35891</v>
          </cell>
          <cell r="B320">
            <v>0.27660000000000001</v>
          </cell>
          <cell r="C320">
            <v>2.9085553936631925E-2</v>
          </cell>
          <cell r="D320">
            <v>1.3384169286461658</v>
          </cell>
        </row>
        <row r="321">
          <cell r="A321">
            <v>35892</v>
          </cell>
          <cell r="B321">
            <v>0.27950000000000003</v>
          </cell>
          <cell r="C321">
            <v>2.9355945951063944E-2</v>
          </cell>
          <cell r="D321">
            <v>1.3397145485717605</v>
          </cell>
        </row>
        <row r="322">
          <cell r="A322">
            <v>35893</v>
          </cell>
          <cell r="B322">
            <v>0.27850000000000003</v>
          </cell>
          <cell r="C322">
            <v>2.9262776340344132E-2</v>
          </cell>
          <cell r="D322">
            <v>1.3410255015010182</v>
          </cell>
        </row>
        <row r="323">
          <cell r="A323">
            <v>35898</v>
          </cell>
          <cell r="B323">
            <v>0.27810000000000001</v>
          </cell>
          <cell r="C323">
            <v>2.922548817069881E-2</v>
          </cell>
          <cell r="D323">
            <v>1.3423335724782557</v>
          </cell>
        </row>
        <row r="324">
          <cell r="A324">
            <v>35899</v>
          </cell>
          <cell r="B324">
            <v>0.27339999999999998</v>
          </cell>
          <cell r="C324">
            <v>2.8786479409108612E-2</v>
          </cell>
          <cell r="D324">
            <v>1.3436412509430422</v>
          </cell>
        </row>
        <row r="325">
          <cell r="A325">
            <v>35900</v>
          </cell>
          <cell r="B325">
            <v>0.2271</v>
          </cell>
          <cell r="C325">
            <v>2.4373426896702188E-2</v>
          </cell>
          <cell r="D325">
            <v>1.3449305409831589</v>
          </cell>
        </row>
        <row r="326">
          <cell r="A326">
            <v>35901</v>
          </cell>
          <cell r="B326">
            <v>0.23350000000000001</v>
          </cell>
          <cell r="C326">
            <v>2.4993221548010869E-2</v>
          </cell>
          <cell r="D326">
            <v>1.3460232265238854</v>
          </cell>
        </row>
        <row r="327">
          <cell r="A327">
            <v>35902</v>
          </cell>
          <cell r="B327">
            <v>0.23269999999999999</v>
          </cell>
          <cell r="C327">
            <v>2.4915922610826424E-2</v>
          </cell>
          <cell r="D327">
            <v>1.3471446084141947</v>
          </cell>
        </row>
        <row r="328">
          <cell r="A328">
            <v>35905</v>
          </cell>
          <cell r="B328">
            <v>0.23230000000000001</v>
          </cell>
          <cell r="C328">
            <v>2.4877254402764226E-2</v>
          </cell>
          <cell r="D328">
            <v>1.3482634534411559</v>
          </cell>
        </row>
        <row r="329">
          <cell r="A329">
            <v>35907</v>
          </cell>
          <cell r="B329">
            <v>0.23200000000000001</v>
          </cell>
          <cell r="C329">
            <v>2.4848245041564354E-2</v>
          </cell>
          <cell r="D329">
            <v>1.3493814898722627</v>
          </cell>
        </row>
        <row r="330">
          <cell r="A330">
            <v>35908</v>
          </cell>
          <cell r="B330">
            <v>0.2319</v>
          </cell>
          <cell r="C330">
            <v>2.4838573690937338E-2</v>
          </cell>
          <cell r="D330">
            <v>1.3504991486027593</v>
          </cell>
        </row>
        <row r="331">
          <cell r="A331">
            <v>35909</v>
          </cell>
          <cell r="B331">
            <v>0.23169999999999999</v>
          </cell>
          <cell r="C331">
            <v>2.4819228643573332E-2</v>
          </cell>
          <cell r="D331">
            <v>1.3516172976901633</v>
          </cell>
        </row>
        <row r="332">
          <cell r="A332">
            <v>35912</v>
          </cell>
          <cell r="B332">
            <v>0.23150000000000001</v>
          </cell>
          <cell r="C332">
            <v>2.4799880467232249E-2</v>
          </cell>
          <cell r="D332">
            <v>1.3527355009818294</v>
          </cell>
        </row>
        <row r="333">
          <cell r="A333">
            <v>35913</v>
          </cell>
          <cell r="B333">
            <v>0.23169999999999999</v>
          </cell>
          <cell r="C333">
            <v>2.4819228643573332E-2</v>
          </cell>
          <cell r="D333">
            <v>1.3538537569394338</v>
          </cell>
        </row>
        <row r="334">
          <cell r="A334">
            <v>35914</v>
          </cell>
          <cell r="B334">
            <v>0.23089999999999999</v>
          </cell>
          <cell r="C334">
            <v>2.474181715416135E-2</v>
          </cell>
          <cell r="D334">
            <v>1.3549738104708817</v>
          </cell>
        </row>
        <row r="335">
          <cell r="A335">
            <v>35915</v>
          </cell>
          <cell r="B335">
            <v>0.2283</v>
          </cell>
          <cell r="C335">
            <v>2.4489883274849689E-2</v>
          </cell>
          <cell r="D335">
            <v>1.3560912942797934</v>
          </cell>
        </row>
        <row r="336">
          <cell r="A336">
            <v>35919</v>
          </cell>
          <cell r="B336">
            <v>0.2303</v>
          </cell>
          <cell r="C336">
            <v>2.4683725643699361E-2</v>
          </cell>
          <cell r="D336">
            <v>1.357198311530025</v>
          </cell>
        </row>
        <row r="337">
          <cell r="A337">
            <v>35920</v>
          </cell>
          <cell r="B337">
            <v>0.23380000000000001</v>
          </cell>
          <cell r="C337">
            <v>2.5022195776494005E-2</v>
          </cell>
          <cell r="D337">
            <v>1.3583150018888883</v>
          </cell>
        </row>
        <row r="338">
          <cell r="A338">
            <v>35921</v>
          </cell>
          <cell r="B338">
            <v>0.2319</v>
          </cell>
          <cell r="C338">
            <v>2.4838573690937338E-2</v>
          </cell>
          <cell r="D338">
            <v>1.3594479360190022</v>
          </cell>
        </row>
        <row r="339">
          <cell r="A339">
            <v>35922</v>
          </cell>
          <cell r="B339">
            <v>0.2316</v>
          </cell>
          <cell r="C339">
            <v>2.4809554946589873E-2</v>
          </cell>
          <cell r="D339">
            <v>1.3605734942769288</v>
          </cell>
        </row>
        <row r="340">
          <cell r="A340">
            <v>35923</v>
          </cell>
          <cell r="B340">
            <v>0.23269999999999999</v>
          </cell>
          <cell r="C340">
            <v>2.4915922610826424E-2</v>
          </cell>
          <cell r="D340">
            <v>1.3616986683724333</v>
          </cell>
        </row>
        <row r="341">
          <cell r="A341">
            <v>35926</v>
          </cell>
          <cell r="B341">
            <v>0.23230000000000001</v>
          </cell>
          <cell r="C341">
            <v>2.4877254402764226E-2</v>
          </cell>
          <cell r="D341">
            <v>1.362829600993781</v>
          </cell>
        </row>
        <row r="342">
          <cell r="A342">
            <v>35927</v>
          </cell>
          <cell r="B342">
            <v>0.23269999999999999</v>
          </cell>
          <cell r="C342">
            <v>2.4915922610826424E-2</v>
          </cell>
          <cell r="D342">
            <v>1.3639597162834991</v>
          </cell>
        </row>
        <row r="343">
          <cell r="A343">
            <v>35928</v>
          </cell>
          <cell r="B343">
            <v>0.23230000000000001</v>
          </cell>
          <cell r="C343">
            <v>2.4877254402764226E-2</v>
          </cell>
          <cell r="D343">
            <v>1.3650925267746725</v>
          </cell>
        </row>
        <row r="344">
          <cell r="A344">
            <v>35929</v>
          </cell>
          <cell r="B344">
            <v>0.2324</v>
          </cell>
          <cell r="C344">
            <v>2.4886922626692343E-2</v>
          </cell>
          <cell r="D344">
            <v>1.3662245185770687</v>
          </cell>
        </row>
        <row r="345">
          <cell r="A345">
            <v>35930</v>
          </cell>
          <cell r="B345">
            <v>0.23150000000000001</v>
          </cell>
          <cell r="C345">
            <v>2.4799880467232249E-2</v>
          </cell>
          <cell r="D345">
            <v>1.3673578893732192</v>
          </cell>
        </row>
        <row r="346">
          <cell r="A346">
            <v>35933</v>
          </cell>
          <cell r="B346">
            <v>0.23</v>
          </cell>
          <cell r="C346">
            <v>2.4654669305863575E-2</v>
          </cell>
          <cell r="D346">
            <v>1.3684882331136319</v>
          </cell>
        </row>
        <row r="347">
          <cell r="A347">
            <v>35934</v>
          </cell>
          <cell r="B347">
            <v>0.23019999999999999</v>
          </cell>
          <cell r="C347">
            <v>2.467404098194681E-2</v>
          </cell>
          <cell r="D347">
            <v>1.3696128872748445</v>
          </cell>
        </row>
        <row r="348">
          <cell r="A348">
            <v>35935</v>
          </cell>
          <cell r="B348">
            <v>0.2213</v>
          </cell>
          <cell r="C348">
            <v>2.3808950534329743E-2</v>
          </cell>
          <cell r="D348">
            <v>1.3707393500918452</v>
          </cell>
        </row>
        <row r="349">
          <cell r="A349">
            <v>35936</v>
          </cell>
          <cell r="B349">
            <v>0.21590000000000001</v>
          </cell>
          <cell r="C349">
            <v>2.3280998186723245E-2</v>
          </cell>
          <cell r="D349">
            <v>1.3718272122712385</v>
          </cell>
        </row>
        <row r="350">
          <cell r="A350">
            <v>35937</v>
          </cell>
          <cell r="B350">
            <v>0.21579999999999999</v>
          </cell>
          <cell r="C350">
            <v>2.327119928187571E-2</v>
          </cell>
          <cell r="D350">
            <v>1.3728917958326179</v>
          </cell>
        </row>
        <row r="351">
          <cell r="A351">
            <v>35940</v>
          </cell>
          <cell r="B351">
            <v>0.21590000000000001</v>
          </cell>
          <cell r="C351">
            <v>2.3280998186723245E-2</v>
          </cell>
          <cell r="D351">
            <v>1.3739567571183937</v>
          </cell>
        </row>
        <row r="352">
          <cell r="A352">
            <v>35941</v>
          </cell>
          <cell r="B352">
            <v>0.2157</v>
          </cell>
          <cell r="C352">
            <v>2.3261399574230346E-2</v>
          </cell>
          <cell r="D352">
            <v>1.3750229932774307</v>
          </cell>
        </row>
        <row r="353">
          <cell r="A353">
            <v>35942</v>
          </cell>
          <cell r="B353">
            <v>0.2162</v>
          </cell>
          <cell r="C353">
            <v>2.3310390085797827E-2</v>
          </cell>
          <cell r="D353">
            <v>1.3760891585864434</v>
          </cell>
        </row>
        <row r="354">
          <cell r="A354">
            <v>35943</v>
          </cell>
          <cell r="B354">
            <v>0.21609999999999999</v>
          </cell>
          <cell r="C354">
            <v>2.3300593588551077E-2</v>
          </cell>
          <cell r="D354">
            <v>1.3771583977557598</v>
          </cell>
        </row>
        <row r="355">
          <cell r="A355">
            <v>35944</v>
          </cell>
          <cell r="B355">
            <v>0.215</v>
          </cell>
          <cell r="C355">
            <v>2.3192779131289143E-2</v>
          </cell>
          <cell r="D355">
            <v>1.3782280180268653</v>
          </cell>
          <cell r="E355">
            <v>1.01632391848576</v>
          </cell>
        </row>
        <row r="356">
          <cell r="A356">
            <v>35947</v>
          </cell>
          <cell r="B356">
            <v>0.21129999999999999</v>
          </cell>
          <cell r="C356">
            <v>2.2829415661376196E-2</v>
          </cell>
          <cell r="D356">
            <v>1.3792935159606872</v>
          </cell>
        </row>
        <row r="357">
          <cell r="A357">
            <v>35948</v>
          </cell>
          <cell r="B357">
            <v>0.21099999999999999</v>
          </cell>
          <cell r="C357">
            <v>2.2799905323096503E-2</v>
          </cell>
          <cell r="D357">
            <v>1.3803431314605175</v>
          </cell>
        </row>
        <row r="358">
          <cell r="A358">
            <v>35949</v>
          </cell>
          <cell r="B358">
            <v>0.21129999999999999</v>
          </cell>
          <cell r="C358">
            <v>2.2829415661376196E-2</v>
          </cell>
          <cell r="D358">
            <v>1.381392187884207</v>
          </cell>
        </row>
        <row r="359">
          <cell r="A359">
            <v>35950</v>
          </cell>
          <cell r="B359">
            <v>0.21129999999999999</v>
          </cell>
          <cell r="C359">
            <v>2.2829415661376196E-2</v>
          </cell>
          <cell r="D359">
            <v>1.3824434004324933</v>
          </cell>
        </row>
        <row r="360">
          <cell r="A360">
            <v>35951</v>
          </cell>
          <cell r="B360">
            <v>0.21129999999999999</v>
          </cell>
          <cell r="C360">
            <v>2.2829415661376196E-2</v>
          </cell>
          <cell r="D360">
            <v>1.3834954129330532</v>
          </cell>
        </row>
        <row r="361">
          <cell r="A361">
            <v>35954</v>
          </cell>
          <cell r="B361">
            <v>0.21079999999999999</v>
          </cell>
          <cell r="C361">
            <v>2.2780227718657287E-2</v>
          </cell>
          <cell r="D361">
            <v>1.3845482259946351</v>
          </cell>
        </row>
        <row r="362">
          <cell r="A362">
            <v>35955</v>
          </cell>
          <cell r="B362">
            <v>0.2104</v>
          </cell>
          <cell r="C362">
            <v>2.2740862795556094E-2</v>
          </cell>
          <cell r="D362">
            <v>1.3855995701238224</v>
          </cell>
        </row>
        <row r="363">
          <cell r="A363">
            <v>35956</v>
          </cell>
          <cell r="B363">
            <v>0.21049999999999999</v>
          </cell>
          <cell r="C363">
            <v>2.2750705240941471E-2</v>
          </cell>
          <cell r="D363">
            <v>1.3866498944476147</v>
          </cell>
        </row>
        <row r="364">
          <cell r="A364">
            <v>35958</v>
          </cell>
          <cell r="B364">
            <v>0.21060000000000001</v>
          </cell>
          <cell r="C364">
            <v>2.2760546876501309E-2</v>
          </cell>
          <cell r="D364">
            <v>1.3877014698816468</v>
          </cell>
        </row>
        <row r="365">
          <cell r="A365">
            <v>35961</v>
          </cell>
          <cell r="B365">
            <v>0.2107</v>
          </cell>
          <cell r="C365">
            <v>2.277038770235551E-2</v>
          </cell>
          <cell r="D365">
            <v>1.3887542980268412</v>
          </cell>
        </row>
        <row r="366">
          <cell r="A366">
            <v>35962</v>
          </cell>
          <cell r="B366">
            <v>0.2107</v>
          </cell>
          <cell r="C366">
            <v>2.277038770235551E-2</v>
          </cell>
          <cell r="D366">
            <v>1.3898083804864874</v>
          </cell>
        </row>
        <row r="367">
          <cell r="A367">
            <v>35963</v>
          </cell>
          <cell r="B367">
            <v>0.2114</v>
          </cell>
          <cell r="C367">
            <v>2.2839250823101231E-2</v>
          </cell>
          <cell r="D367">
            <v>1.3908632630083426</v>
          </cell>
        </row>
        <row r="368">
          <cell r="A368">
            <v>35964</v>
          </cell>
          <cell r="B368">
            <v>0.2109</v>
          </cell>
          <cell r="C368">
            <v>2.2790066925526542E-2</v>
          </cell>
          <cell r="D368">
            <v>1.3919221388391587</v>
          </cell>
        </row>
        <row r="369">
          <cell r="A369">
            <v>35965</v>
          </cell>
          <cell r="B369">
            <v>0.21110000000000001</v>
          </cell>
          <cell r="C369">
            <v>2.2809742911507058E-2</v>
          </cell>
          <cell r="D369">
            <v>1.3929795387958008</v>
          </cell>
        </row>
        <row r="370">
          <cell r="A370">
            <v>35968</v>
          </cell>
          <cell r="B370">
            <v>0.21060000000000001</v>
          </cell>
          <cell r="C370">
            <v>2.2760546876501309E-2</v>
          </cell>
          <cell r="D370">
            <v>1.3940386556344981</v>
          </cell>
        </row>
        <row r="371">
          <cell r="A371">
            <v>35969</v>
          </cell>
          <cell r="B371">
            <v>0.2097</v>
          </cell>
          <cell r="C371">
            <v>2.2671942991419058E-2</v>
          </cell>
          <cell r="D371">
            <v>1.3950962917068055</v>
          </cell>
        </row>
        <row r="372">
          <cell r="A372">
            <v>35970</v>
          </cell>
          <cell r="B372">
            <v>0.20449999999999999</v>
          </cell>
          <cell r="C372">
            <v>2.2158720295970546E-2</v>
          </cell>
          <cell r="D372">
            <v>1.3961506098265761</v>
          </cell>
        </row>
        <row r="373">
          <cell r="A373">
            <v>35971</v>
          </cell>
          <cell r="B373">
            <v>0.2056</v>
          </cell>
          <cell r="C373">
            <v>2.2267470432459913E-2</v>
          </cell>
          <cell r="D373">
            <v>1.3971818401883827</v>
          </cell>
        </row>
        <row r="374">
          <cell r="A374">
            <v>35972</v>
          </cell>
          <cell r="B374">
            <v>0.2056</v>
          </cell>
          <cell r="C374">
            <v>2.2267470432459913E-2</v>
          </cell>
          <cell r="D374">
            <v>1.3982188970322216</v>
          </cell>
        </row>
        <row r="375">
          <cell r="A375">
            <v>35975</v>
          </cell>
          <cell r="B375">
            <v>0.2049</v>
          </cell>
          <cell r="C375">
            <v>2.2198277241289865E-2</v>
          </cell>
          <cell r="D375">
            <v>1.3992567236304807</v>
          </cell>
        </row>
        <row r="376">
          <cell r="A376">
            <v>35976</v>
          </cell>
          <cell r="B376">
            <v>0.20430000000000001</v>
          </cell>
          <cell r="C376">
            <v>2.2138936916449303E-2</v>
          </cell>
          <cell r="D376">
            <v>1.4002920932532437</v>
          </cell>
          <cell r="E376">
            <v>1.0160090166052249</v>
          </cell>
        </row>
        <row r="377">
          <cell r="A377">
            <v>35977</v>
          </cell>
          <cell r="B377">
            <v>0.20430000000000001</v>
          </cell>
          <cell r="C377">
            <v>2.2138936916449303E-2</v>
          </cell>
          <cell r="D377">
            <v>1.4013254591971482</v>
          </cell>
        </row>
        <row r="378">
          <cell r="A378">
            <v>35978</v>
          </cell>
          <cell r="B378">
            <v>0.20399999999999999</v>
          </cell>
          <cell r="C378">
            <v>2.2109255710529574E-2</v>
          </cell>
          <cell r="D378">
            <v>1.4023595877285009</v>
          </cell>
        </row>
        <row r="379">
          <cell r="A379">
            <v>35979</v>
          </cell>
          <cell r="B379">
            <v>0.20349999999999999</v>
          </cell>
          <cell r="C379">
            <v>2.2059770660591838E-2</v>
          </cell>
          <cell r="D379">
            <v>1.4033930919526076</v>
          </cell>
        </row>
        <row r="380">
          <cell r="A380">
            <v>35982</v>
          </cell>
          <cell r="B380">
            <v>0.20330000000000001</v>
          </cell>
          <cell r="C380">
            <v>2.2039970906762019E-2</v>
          </cell>
          <cell r="D380">
            <v>1.4044250429444454</v>
          </cell>
        </row>
        <row r="381">
          <cell r="A381">
            <v>35983</v>
          </cell>
          <cell r="B381">
            <v>0.20300000000000001</v>
          </cell>
          <cell r="C381">
            <v>2.2010265129190909E-2</v>
          </cell>
          <cell r="D381">
            <v>1.4054568258473528</v>
          </cell>
        </row>
        <row r="382">
          <cell r="A382">
            <v>35984</v>
          </cell>
          <cell r="B382">
            <v>0.20419999999999999</v>
          </cell>
          <cell r="C382">
            <v>2.2129043999490339E-2</v>
          </cell>
          <cell r="D382">
            <v>1.4064879750928372</v>
          </cell>
        </row>
        <row r="383">
          <cell r="A383">
            <v>35985</v>
          </cell>
          <cell r="B383">
            <v>0.20469999999999999</v>
          </cell>
          <cell r="C383">
            <v>2.2178500403888801E-2</v>
          </cell>
          <cell r="D383">
            <v>1.4075254495690233</v>
          </cell>
        </row>
        <row r="384">
          <cell r="A384">
            <v>35986</v>
          </cell>
          <cell r="B384">
            <v>0.20369999999999999</v>
          </cell>
          <cell r="C384">
            <v>2.2079567137389677E-2</v>
          </cell>
          <cell r="D384">
            <v>1.4085660096940815</v>
          </cell>
        </row>
        <row r="385">
          <cell r="A385">
            <v>35989</v>
          </cell>
          <cell r="B385">
            <v>0.20369999999999999</v>
          </cell>
          <cell r="C385">
            <v>2.2079567137389677E-2</v>
          </cell>
          <cell r="D385">
            <v>1.4096026939533643</v>
          </cell>
        </row>
        <row r="386">
          <cell r="A386">
            <v>35990</v>
          </cell>
          <cell r="B386">
            <v>0.2036</v>
          </cell>
          <cell r="C386">
            <v>2.2069669308553141E-2</v>
          </cell>
          <cell r="D386">
            <v>1.410640141197304</v>
          </cell>
        </row>
        <row r="387">
          <cell r="A387">
            <v>35991</v>
          </cell>
          <cell r="B387">
            <v>0.20369999999999999</v>
          </cell>
          <cell r="C387">
            <v>2.2079567137389677E-2</v>
          </cell>
          <cell r="D387">
            <v>1.4116778865782904</v>
          </cell>
        </row>
        <row r="388">
          <cell r="A388">
            <v>35992</v>
          </cell>
          <cell r="B388">
            <v>0.20369999999999999</v>
          </cell>
          <cell r="C388">
            <v>2.2079567137389677E-2</v>
          </cell>
          <cell r="D388">
            <v>1.4127168611340595</v>
          </cell>
        </row>
        <row r="389">
          <cell r="A389">
            <v>35993</v>
          </cell>
          <cell r="B389">
            <v>0.2039</v>
          </cell>
          <cell r="C389">
            <v>2.2099360338241336E-2</v>
          </cell>
          <cell r="D389">
            <v>1.4137566003601105</v>
          </cell>
        </row>
        <row r="390">
          <cell r="A390">
            <v>35996</v>
          </cell>
          <cell r="B390">
            <v>0.20369999999999999</v>
          </cell>
          <cell r="C390">
            <v>2.2079567137389677E-2</v>
          </cell>
          <cell r="D390">
            <v>1.4147980375781748</v>
          </cell>
        </row>
        <row r="391">
          <cell r="A391">
            <v>35997</v>
          </cell>
          <cell r="B391">
            <v>0.2039</v>
          </cell>
          <cell r="C391">
            <v>2.2099360338241336E-2</v>
          </cell>
          <cell r="D391">
            <v>1.41583930852006</v>
          </cell>
        </row>
        <row r="392">
          <cell r="A392">
            <v>35998</v>
          </cell>
          <cell r="B392">
            <v>0.20449999999999999</v>
          </cell>
          <cell r="C392">
            <v>2.2158720295970546E-2</v>
          </cell>
          <cell r="D392">
            <v>1.4168822799553944</v>
          </cell>
        </row>
        <row r="393">
          <cell r="A393">
            <v>35999</v>
          </cell>
          <cell r="B393">
            <v>0.20169999999999999</v>
          </cell>
          <cell r="C393">
            <v>2.1881454772296749E-2</v>
          </cell>
          <cell r="D393">
            <v>1.4179288232265226</v>
          </cell>
        </row>
        <row r="394">
          <cell r="A394">
            <v>36000</v>
          </cell>
          <cell r="B394">
            <v>0.20069999999999999</v>
          </cell>
          <cell r="C394">
            <v>2.1782275401400764E-2</v>
          </cell>
          <cell r="D394">
            <v>1.4189630347403814</v>
          </cell>
        </row>
        <row r="395">
          <cell r="A395">
            <v>36003</v>
          </cell>
          <cell r="B395">
            <v>0.20030000000000001</v>
          </cell>
          <cell r="C395">
            <v>2.1742580614569906E-2</v>
          </cell>
          <cell r="D395">
            <v>1.4199933095272854</v>
          </cell>
        </row>
        <row r="396">
          <cell r="A396">
            <v>36004</v>
          </cell>
          <cell r="B396">
            <v>0.1988</v>
          </cell>
          <cell r="C396">
            <v>2.1593607725891584E-2</v>
          </cell>
          <cell r="D396">
            <v>1.4210224534941036</v>
          </cell>
        </row>
        <row r="397">
          <cell r="A397">
            <v>36005</v>
          </cell>
          <cell r="B397">
            <v>0.19650000000000001</v>
          </cell>
          <cell r="C397">
            <v>2.1364821646097099E-2</v>
          </cell>
          <cell r="D397">
            <v>1.4220452868751181</v>
          </cell>
        </row>
        <row r="398">
          <cell r="A398">
            <v>36006</v>
          </cell>
          <cell r="B398">
            <v>0.1951</v>
          </cell>
          <cell r="C398">
            <v>2.1225345988173938E-2</v>
          </cell>
          <cell r="D398">
            <v>1.4230580116726768</v>
          </cell>
        </row>
        <row r="399">
          <cell r="A399">
            <v>36007</v>
          </cell>
          <cell r="B399">
            <v>0.19539999999999999</v>
          </cell>
          <cell r="C399">
            <v>2.1255247324274418E-2</v>
          </cell>
          <cell r="D399">
            <v>1.4240648416279766</v>
          </cell>
          <cell r="E399">
            <v>1.0169769925069723</v>
          </cell>
        </row>
        <row r="400">
          <cell r="A400">
            <v>36010</v>
          </cell>
          <cell r="B400">
            <v>0.1948</v>
          </cell>
          <cell r="C400">
            <v>2.1195437174947873E-2</v>
          </cell>
          <cell r="D400">
            <v>1.4250738033084636</v>
          </cell>
        </row>
        <row r="401">
          <cell r="A401">
            <v>36011</v>
          </cell>
          <cell r="B401">
            <v>0.19450000000000001</v>
          </cell>
          <cell r="C401">
            <v>2.1165520880839228E-2</v>
          </cell>
          <cell r="D401">
            <v>1.4260806387173866</v>
          </cell>
        </row>
        <row r="402">
          <cell r="A402">
            <v>36012</v>
          </cell>
          <cell r="B402">
            <v>0.19400000000000001</v>
          </cell>
          <cell r="C402">
            <v>2.1115643756288716E-2</v>
          </cell>
          <cell r="D402">
            <v>1.4270867633686044</v>
          </cell>
        </row>
        <row r="403">
          <cell r="A403">
            <v>36013</v>
          </cell>
          <cell r="B403">
            <v>0.19339999999999999</v>
          </cell>
          <cell r="C403">
            <v>2.1055763738704325E-2</v>
          </cell>
          <cell r="D403">
            <v>1.4280912252254245</v>
          </cell>
        </row>
        <row r="404">
          <cell r="A404">
            <v>36014</v>
          </cell>
          <cell r="B404">
            <v>0.19370000000000001</v>
          </cell>
          <cell r="C404">
            <v>2.1085707494818973E-2</v>
          </cell>
          <cell r="D404">
            <v>1.4290935436066132</v>
          </cell>
        </row>
        <row r="405">
          <cell r="A405">
            <v>36017</v>
          </cell>
          <cell r="B405">
            <v>0.1928</v>
          </cell>
          <cell r="C405">
            <v>2.0995853727485692E-2</v>
          </cell>
          <cell r="D405">
            <v>1.4300979918880541</v>
          </cell>
        </row>
        <row r="406">
          <cell r="A406">
            <v>36018</v>
          </cell>
          <cell r="B406">
            <v>0.19220000000000001</v>
          </cell>
          <cell r="C406">
            <v>2.0935913692510244E-2</v>
          </cell>
          <cell r="D406">
            <v>1.4310988628298424</v>
          </cell>
        </row>
        <row r="407">
          <cell r="A407">
            <v>36019</v>
          </cell>
          <cell r="B407">
            <v>0.19170000000000001</v>
          </cell>
          <cell r="C407">
            <v>2.0885940706787398E-2</v>
          </cell>
          <cell r="D407">
            <v>1.4320975749057643</v>
          </cell>
        </row>
        <row r="408">
          <cell r="A408">
            <v>36020</v>
          </cell>
          <cell r="B408">
            <v>0.19159999999999999</v>
          </cell>
          <cell r="C408">
            <v>2.0875943603615443E-2</v>
          </cell>
          <cell r="D408">
            <v>1.4330945984069581</v>
          </cell>
        </row>
        <row r="409">
          <cell r="A409">
            <v>36021</v>
          </cell>
          <cell r="B409">
            <v>0.19139999999999999</v>
          </cell>
          <cell r="C409">
            <v>2.0855946890110388E-2</v>
          </cell>
          <cell r="D409">
            <v>1.4340918384741244</v>
          </cell>
        </row>
        <row r="410">
          <cell r="A410">
            <v>36024</v>
          </cell>
          <cell r="B410">
            <v>0.19159999999999999</v>
          </cell>
          <cell r="C410">
            <v>2.0875943603615443E-2</v>
          </cell>
          <cell r="D410">
            <v>1.4350888165814162</v>
          </cell>
        </row>
        <row r="411">
          <cell r="A411">
            <v>36025</v>
          </cell>
          <cell r="B411">
            <v>0.19159999999999999</v>
          </cell>
          <cell r="C411">
            <v>2.0875943603615443E-2</v>
          </cell>
          <cell r="D411">
            <v>1.4360874443547873</v>
          </cell>
        </row>
        <row r="412">
          <cell r="A412">
            <v>36026</v>
          </cell>
          <cell r="B412">
            <v>0.19109999999999999</v>
          </cell>
          <cell r="C412">
            <v>2.0825945549878266E-2</v>
          </cell>
          <cell r="D412">
            <v>1.4370867670380609</v>
          </cell>
        </row>
        <row r="413">
          <cell r="A413">
            <v>36027</v>
          </cell>
          <cell r="B413">
            <v>0.19089999999999999</v>
          </cell>
          <cell r="C413">
            <v>2.080594047476847E-2</v>
          </cell>
          <cell r="D413">
            <v>1.4380843900634204</v>
          </cell>
        </row>
        <row r="414">
          <cell r="A414">
            <v>36028</v>
          </cell>
          <cell r="B414">
            <v>0.19070000000000001</v>
          </cell>
          <cell r="C414">
            <v>2.0785932053049017E-2</v>
          </cell>
          <cell r="D414">
            <v>1.4390817466706656</v>
          </cell>
        </row>
        <row r="415">
          <cell r="A415">
            <v>36031</v>
          </cell>
          <cell r="B415">
            <v>0.1908</v>
          </cell>
          <cell r="C415">
            <v>2.0795936682307392E-2</v>
          </cell>
          <cell r="D415">
            <v>1.4400788351841682</v>
          </cell>
        </row>
        <row r="416">
          <cell r="A416">
            <v>36032</v>
          </cell>
          <cell r="B416">
            <v>0.19040000000000001</v>
          </cell>
          <cell r="C416">
            <v>2.0755913143144511E-2</v>
          </cell>
          <cell r="D416">
            <v>1.4410770947933023</v>
          </cell>
        </row>
        <row r="417">
          <cell r="A417">
            <v>36033</v>
          </cell>
          <cell r="B417">
            <v>0.19040000000000001</v>
          </cell>
          <cell r="C417">
            <v>2.0755913143144511E-2</v>
          </cell>
          <cell r="D417">
            <v>1.4420741238270391</v>
          </cell>
        </row>
        <row r="418">
          <cell r="A418">
            <v>36034</v>
          </cell>
          <cell r="B418">
            <v>0.19040000000000001</v>
          </cell>
          <cell r="C418">
            <v>2.0755913143144511E-2</v>
          </cell>
          <cell r="D418">
            <v>1.4430718426690434</v>
          </cell>
        </row>
        <row r="419">
          <cell r="A419">
            <v>36035</v>
          </cell>
          <cell r="B419">
            <v>0.18959999999999999</v>
          </cell>
          <cell r="C419">
            <v>2.0675825862896957E-2</v>
          </cell>
          <cell r="D419">
            <v>1.4440702517965687</v>
          </cell>
        </row>
        <row r="420">
          <cell r="A420">
            <v>36038</v>
          </cell>
          <cell r="B420">
            <v>0.18990000000000001</v>
          </cell>
          <cell r="C420">
            <v>2.0705864877699209E-2</v>
          </cell>
          <cell r="D420">
            <v>1.4450654966318999</v>
          </cell>
          <cell r="E420">
            <v>1.014746979484386</v>
          </cell>
        </row>
        <row r="421">
          <cell r="A421">
            <v>36039</v>
          </cell>
          <cell r="B421">
            <v>0.1903</v>
          </cell>
          <cell r="C421">
            <v>2.0745905165324707E-2</v>
          </cell>
          <cell r="D421">
            <v>1.4460628743289894</v>
          </cell>
        </row>
        <row r="422">
          <cell r="A422">
            <v>36040</v>
          </cell>
          <cell r="B422">
            <v>0.1905</v>
          </cell>
          <cell r="C422">
            <v>2.0765920283614125E-2</v>
          </cell>
          <cell r="D422">
            <v>1.4470628704374535</v>
          </cell>
        </row>
        <row r="423">
          <cell r="A423">
            <v>36041</v>
          </cell>
          <cell r="B423">
            <v>0.191</v>
          </cell>
          <cell r="C423">
            <v>2.0815943430578798E-2</v>
          </cell>
          <cell r="D423">
            <v>1.4480645235112162</v>
          </cell>
        </row>
        <row r="424">
          <cell r="A424">
            <v>36042</v>
          </cell>
          <cell r="B424">
            <v>0.19270000000000001</v>
          </cell>
          <cell r="C424">
            <v>2.0985865807454651E-2</v>
          </cell>
          <cell r="D424">
            <v>1.4490692844847242</v>
          </cell>
        </row>
        <row r="425">
          <cell r="A425">
            <v>36046</v>
          </cell>
          <cell r="B425">
            <v>0.29809999999999998</v>
          </cell>
          <cell r="C425">
            <v>3.1075805049634031E-2</v>
          </cell>
          <cell r="D425">
            <v>1.4500829502697208</v>
          </cell>
        </row>
        <row r="426">
          <cell r="A426">
            <v>36047</v>
          </cell>
          <cell r="B426">
            <v>0.30499999999999999</v>
          </cell>
          <cell r="C426">
            <v>3.1707582570059678E-2</v>
          </cell>
          <cell r="D426">
            <v>1.4515850334386668</v>
          </cell>
        </row>
        <row r="427">
          <cell r="A427">
            <v>36048</v>
          </cell>
          <cell r="B427">
            <v>0.31009999999999999</v>
          </cell>
          <cell r="C427">
            <v>3.2172413767646013E-2</v>
          </cell>
          <cell r="D427">
            <v>1.4531192418488408</v>
          </cell>
        </row>
        <row r="428">
          <cell r="A428">
            <v>36049</v>
          </cell>
          <cell r="B428">
            <v>0.42070000000000002</v>
          </cell>
          <cell r="C428">
            <v>4.1832675781967588E-2</v>
          </cell>
          <cell r="D428">
            <v>1.4546775869655904</v>
          </cell>
        </row>
        <row r="429">
          <cell r="A429">
            <v>36052</v>
          </cell>
          <cell r="B429">
            <v>0.40739999999999998</v>
          </cell>
          <cell r="C429">
            <v>4.0711411846001688E-2</v>
          </cell>
          <cell r="D429">
            <v>1.456706022161018</v>
          </cell>
        </row>
        <row r="430">
          <cell r="A430">
            <v>36053</v>
          </cell>
          <cell r="B430">
            <v>0.39650000000000002</v>
          </cell>
          <cell r="C430">
            <v>3.978458387168704E-2</v>
          </cell>
          <cell r="D430">
            <v>1.4586828407879096</v>
          </cell>
        </row>
        <row r="431">
          <cell r="A431">
            <v>36054</v>
          </cell>
          <cell r="B431">
            <v>0.39100000000000001</v>
          </cell>
          <cell r="C431">
            <v>3.9314179612308653E-2</v>
          </cell>
          <cell r="D431">
            <v>1.4606172771152934</v>
          </cell>
        </row>
        <row r="432">
          <cell r="A432">
            <v>36055</v>
          </cell>
          <cell r="B432">
            <v>0.39269999999999999</v>
          </cell>
          <cell r="C432">
            <v>3.9459774815362447E-2</v>
          </cell>
          <cell r="D432">
            <v>1.4625313761145384</v>
          </cell>
        </row>
        <row r="433">
          <cell r="A433">
            <v>36056</v>
          </cell>
          <cell r="B433">
            <v>0.39329999999999998</v>
          </cell>
          <cell r="C433">
            <v>3.9511119097848102E-2</v>
          </cell>
          <cell r="D433">
            <v>1.4644550814066011</v>
          </cell>
        </row>
        <row r="434">
          <cell r="A434">
            <v>36059</v>
          </cell>
          <cell r="B434">
            <v>0.39879999999999999</v>
          </cell>
          <cell r="C434">
            <v>3.9980751434494088E-2</v>
          </cell>
          <cell r="D434">
            <v>1.4663838233777646</v>
          </cell>
        </row>
        <row r="435">
          <cell r="A435">
            <v>36060</v>
          </cell>
          <cell r="B435">
            <v>0.39879999999999999</v>
          </cell>
          <cell r="C435">
            <v>3.9980751434494088E-2</v>
          </cell>
          <cell r="D435">
            <v>1.4683380609494323</v>
          </cell>
        </row>
        <row r="436">
          <cell r="A436">
            <v>36061</v>
          </cell>
          <cell r="B436">
            <v>0.3987</v>
          </cell>
          <cell r="C436">
            <v>3.9972229092688494E-2</v>
          </cell>
          <cell r="D436">
            <v>1.4702949029173198</v>
          </cell>
        </row>
        <row r="437">
          <cell r="A437">
            <v>36062</v>
          </cell>
          <cell r="B437">
            <v>0.39360000000000001</v>
          </cell>
          <cell r="C437">
            <v>3.9536782981146601E-2</v>
          </cell>
          <cell r="D437">
            <v>1.4722539350737605</v>
          </cell>
        </row>
        <row r="438">
          <cell r="A438">
            <v>36063</v>
          </cell>
          <cell r="B438">
            <v>0.39979999999999999</v>
          </cell>
          <cell r="C438">
            <v>4.0065941491609358E-2</v>
          </cell>
          <cell r="D438">
            <v>1.4741942078845656</v>
          </cell>
        </row>
        <row r="439">
          <cell r="A439">
            <v>36066</v>
          </cell>
          <cell r="B439">
            <v>0.4007</v>
          </cell>
          <cell r="C439">
            <v>4.0142560731248889E-2</v>
          </cell>
          <cell r="D439">
            <v>1.4761630405139112</v>
          </cell>
        </row>
        <row r="440">
          <cell r="A440">
            <v>36067</v>
          </cell>
          <cell r="B440">
            <v>0.40129999999999999</v>
          </cell>
          <cell r="C440">
            <v>4.0193612987371452E-2</v>
          </cell>
          <cell r="D440">
            <v>1.4781382726640131</v>
          </cell>
        </row>
        <row r="441">
          <cell r="A441">
            <v>36068</v>
          </cell>
          <cell r="B441">
            <v>0.40250000000000002</v>
          </cell>
          <cell r="C441">
            <v>4.0295652214632494E-2</v>
          </cell>
          <cell r="D441">
            <v>1.4801186632531225</v>
          </cell>
        </row>
        <row r="442">
          <cell r="A442">
            <v>36069</v>
          </cell>
          <cell r="B442">
            <v>0.40429999999999999</v>
          </cell>
          <cell r="C442">
            <v>4.0448548121601036E-2</v>
          </cell>
          <cell r="D442">
            <v>1.4821067414828168</v>
          </cell>
        </row>
        <row r="443">
          <cell r="A443">
            <v>36070</v>
          </cell>
          <cell r="B443">
            <v>0.40500000000000003</v>
          </cell>
          <cell r="C443">
            <v>4.0507954930879553E-2</v>
          </cell>
          <cell r="D443">
            <v>1.4841050436779575</v>
          </cell>
        </row>
        <row r="444">
          <cell r="A444">
            <v>36073</v>
          </cell>
          <cell r="B444">
            <v>0.40660000000000002</v>
          </cell>
          <cell r="C444">
            <v>4.0643631296755078E-2</v>
          </cell>
          <cell r="D444">
            <v>1.4861089790186908</v>
          </cell>
        </row>
        <row r="445">
          <cell r="A445">
            <v>36074</v>
          </cell>
          <cell r="B445">
            <v>0.4073</v>
          </cell>
          <cell r="C445">
            <v>4.0702941376289381E-2</v>
          </cell>
          <cell r="D445">
            <v>1.4881223411990252</v>
          </cell>
        </row>
        <row r="446">
          <cell r="A446">
            <v>36075</v>
          </cell>
          <cell r="B446">
            <v>0.40699999999999997</v>
          </cell>
          <cell r="C446">
            <v>4.0677526369643502E-2</v>
          </cell>
          <cell r="D446">
            <v>1.4901413730795108</v>
          </cell>
        </row>
        <row r="447">
          <cell r="A447">
            <v>36076</v>
          </cell>
          <cell r="B447">
            <v>0.4088</v>
          </cell>
          <cell r="C447">
            <v>4.0829935519151039E-2</v>
          </cell>
          <cell r="D447">
            <v>1.4921618819127753</v>
          </cell>
        </row>
        <row r="448">
          <cell r="A448">
            <v>36077</v>
          </cell>
          <cell r="B448">
            <v>0.41</v>
          </cell>
          <cell r="C448">
            <v>4.0931433902455794E-2</v>
          </cell>
          <cell r="D448">
            <v>1.4941927110268631</v>
          </cell>
        </row>
        <row r="449">
          <cell r="A449">
            <v>36081</v>
          </cell>
          <cell r="B449">
            <v>0.41120000000000001</v>
          </cell>
          <cell r="C449">
            <v>4.1032846283375335E-2</v>
          </cell>
          <cell r="D449">
            <v>1.496231359366494</v>
          </cell>
        </row>
        <row r="450">
          <cell r="A450">
            <v>36082</v>
          </cell>
          <cell r="B450">
            <v>0.4128</v>
          </cell>
          <cell r="C450">
            <v>4.1167929261938241E-2</v>
          </cell>
          <cell r="D450">
            <v>1.4982778470789357</v>
          </cell>
        </row>
        <row r="451">
          <cell r="A451">
            <v>36083</v>
          </cell>
          <cell r="B451">
            <v>0.4138</v>
          </cell>
          <cell r="C451">
            <v>4.1252278767478501E-2</v>
          </cell>
          <cell r="D451">
            <v>1.5003338802930448</v>
          </cell>
        </row>
        <row r="452">
          <cell r="A452">
            <v>36084</v>
          </cell>
          <cell r="B452">
            <v>0.41410000000000002</v>
          </cell>
          <cell r="C452">
            <v>4.1277572031568344E-2</v>
          </cell>
          <cell r="D452">
            <v>1.5023969533421828</v>
          </cell>
        </row>
        <row r="453">
          <cell r="A453">
            <v>36087</v>
          </cell>
          <cell r="B453">
            <v>0.41470000000000001</v>
          </cell>
          <cell r="C453">
            <v>4.1328142529757361E-2</v>
          </cell>
          <cell r="D453">
            <v>1.5044641299575692</v>
          </cell>
        </row>
        <row r="454">
          <cell r="A454">
            <v>36088</v>
          </cell>
          <cell r="B454">
            <v>0.41549999999999998</v>
          </cell>
          <cell r="C454">
            <v>4.1395536639856623E-2</v>
          </cell>
          <cell r="D454">
            <v>1.5065366868906955</v>
          </cell>
        </row>
        <row r="455">
          <cell r="A455">
            <v>36089</v>
          </cell>
          <cell r="B455">
            <v>0.41689999999999999</v>
          </cell>
          <cell r="C455">
            <v>4.1513385095457433E-2</v>
          </cell>
          <cell r="D455">
            <v>1.5086154833780778</v>
          </cell>
        </row>
        <row r="456">
          <cell r="A456">
            <v>36090</v>
          </cell>
          <cell r="B456">
            <v>0.41710000000000003</v>
          </cell>
          <cell r="C456">
            <v>4.1530211120623939E-2</v>
          </cell>
          <cell r="D456">
            <v>1.5107030745621592</v>
          </cell>
        </row>
        <row r="457">
          <cell r="A457">
            <v>36091</v>
          </cell>
          <cell r="B457">
            <v>0.4178</v>
          </cell>
          <cell r="C457">
            <v>4.1589083587725284E-2</v>
          </cell>
          <cell r="D457">
            <v>1.5127944018163972</v>
          </cell>
        </row>
        <row r="458">
          <cell r="A458">
            <v>36094</v>
          </cell>
          <cell r="B458">
            <v>0.41870000000000002</v>
          </cell>
          <cell r="C458">
            <v>4.1664734233433087E-2</v>
          </cell>
          <cell r="D458">
            <v>1.5148915929106701</v>
          </cell>
        </row>
        <row r="459">
          <cell r="A459">
            <v>36095</v>
          </cell>
          <cell r="B459">
            <v>0.41899999999999998</v>
          </cell>
          <cell r="C459">
            <v>4.1689940493239153E-2</v>
          </cell>
          <cell r="D459">
            <v>1.5169955114310396</v>
          </cell>
        </row>
        <row r="460">
          <cell r="A460">
            <v>36096</v>
          </cell>
          <cell r="B460">
            <v>0.4194</v>
          </cell>
          <cell r="C460">
            <v>4.1723540584208685E-2</v>
          </cell>
          <cell r="D460">
            <v>1.5191036265177087</v>
          </cell>
        </row>
        <row r="461">
          <cell r="A461">
            <v>36097</v>
          </cell>
          <cell r="B461">
            <v>0.42059999999999997</v>
          </cell>
          <cell r="C461">
            <v>4.1824284298832559E-2</v>
          </cell>
          <cell r="D461">
            <v>1.5212163725781298</v>
          </cell>
        </row>
        <row r="462">
          <cell r="A462">
            <v>36098</v>
          </cell>
          <cell r="B462">
            <v>0.42120000000000002</v>
          </cell>
          <cell r="C462">
            <v>4.1874624374873548E-2</v>
          </cell>
          <cell r="D462">
            <v>1.5233371654463548</v>
          </cell>
        </row>
        <row r="463">
          <cell r="A463">
            <v>36102</v>
          </cell>
          <cell r="B463">
            <v>0.42209999999999998</v>
          </cell>
          <cell r="C463">
            <v>4.1950094812552852E-2</v>
          </cell>
          <cell r="D463">
            <v>1.5254634711663331</v>
          </cell>
        </row>
        <row r="464">
          <cell r="A464">
            <v>36103</v>
          </cell>
          <cell r="B464">
            <v>0.41970000000000002</v>
          </cell>
          <cell r="C464">
            <v>4.1748734463771253E-2</v>
          </cell>
          <cell r="D464">
            <v>1.5275965824079503</v>
          </cell>
        </row>
        <row r="465">
          <cell r="A465">
            <v>36104</v>
          </cell>
          <cell r="B465">
            <v>0.41820000000000002</v>
          </cell>
          <cell r="C465">
            <v>4.1622712000306539E-2</v>
          </cell>
          <cell r="D465">
            <v>1.5297224232108406</v>
          </cell>
        </row>
        <row r="466">
          <cell r="A466">
            <v>36105</v>
          </cell>
          <cell r="B466">
            <v>0.41830000000000001</v>
          </cell>
          <cell r="C466">
            <v>4.163111762732763E-2</v>
          </cell>
          <cell r="D466">
            <v>1.5318447964062312</v>
          </cell>
        </row>
        <row r="467">
          <cell r="A467">
            <v>36108</v>
          </cell>
          <cell r="B467">
            <v>0.41760000000000003</v>
          </cell>
          <cell r="C467">
            <v>4.1572265837572786E-2</v>
          </cell>
          <cell r="D467">
            <v>1.533970543436431</v>
          </cell>
        </row>
        <row r="468">
          <cell r="A468">
            <v>36109</v>
          </cell>
          <cell r="B468">
            <v>0.41689999999999999</v>
          </cell>
          <cell r="C468">
            <v>4.1513385095457433E-2</v>
          </cell>
          <cell r="D468">
            <v>1.5360962311437225</v>
          </cell>
        </row>
        <row r="469">
          <cell r="A469">
            <v>36110</v>
          </cell>
          <cell r="B469">
            <v>0.36659999999999998</v>
          </cell>
          <cell r="C469">
            <v>3.7204705942426308E-2</v>
          </cell>
          <cell r="D469">
            <v>1.5382218496232942</v>
          </cell>
        </row>
        <row r="470">
          <cell r="A470">
            <v>36111</v>
          </cell>
          <cell r="B470">
            <v>0.38440000000000002</v>
          </cell>
          <cell r="C470">
            <v>3.874724295336307E-2</v>
          </cell>
          <cell r="D470">
            <v>1.5401294860096093</v>
          </cell>
        </row>
        <row r="471">
          <cell r="A471">
            <v>36112</v>
          </cell>
          <cell r="B471">
            <v>0.38109999999999999</v>
          </cell>
          <cell r="C471">
            <v>3.8462764290356777E-2</v>
          </cell>
          <cell r="D471">
            <v>1.5421186783887444</v>
          </cell>
        </row>
        <row r="472">
          <cell r="A472">
            <v>36115</v>
          </cell>
          <cell r="B472">
            <v>0.37790000000000001</v>
          </cell>
          <cell r="C472">
            <v>3.8186258880814616E-2</v>
          </cell>
          <cell r="D472">
            <v>1.5440958166298986</v>
          </cell>
        </row>
        <row r="473">
          <cell r="A473">
            <v>36116</v>
          </cell>
          <cell r="B473">
            <v>0.37190000000000001</v>
          </cell>
          <cell r="C473">
            <v>3.7666082974678883E-2</v>
          </cell>
          <cell r="D473">
            <v>1.5460612580495856</v>
          </cell>
        </row>
        <row r="474">
          <cell r="A474">
            <v>36117</v>
          </cell>
          <cell r="B474">
            <v>0.36749999999999999</v>
          </cell>
          <cell r="C474">
            <v>3.7283178474591949E-2</v>
          </cell>
          <cell r="D474">
            <v>1.5480023937705734</v>
          </cell>
        </row>
        <row r="475">
          <cell r="A475">
            <v>36118</v>
          </cell>
          <cell r="B475">
            <v>0.36149999999999999</v>
          </cell>
          <cell r="C475">
            <v>3.6759053651029827E-2</v>
          </cell>
          <cell r="D475">
            <v>1.5499262087547747</v>
          </cell>
        </row>
        <row r="476">
          <cell r="A476">
            <v>36119</v>
          </cell>
          <cell r="B476">
            <v>0.3579</v>
          </cell>
          <cell r="C476">
            <v>3.6443473335943111E-2</v>
          </cell>
          <cell r="D476">
            <v>1.5518253361101999</v>
          </cell>
        </row>
        <row r="477">
          <cell r="A477">
            <v>36122</v>
          </cell>
          <cell r="B477">
            <v>0.35299999999999998</v>
          </cell>
          <cell r="C477">
            <v>3.6012591781227066E-2</v>
          </cell>
          <cell r="D477">
            <v>1.5537104662854857</v>
          </cell>
        </row>
        <row r="478">
          <cell r="A478">
            <v>36123</v>
          </cell>
          <cell r="B478">
            <v>0.34889999999999999</v>
          </cell>
          <cell r="C478">
            <v>3.5650862191172195E-2</v>
          </cell>
          <cell r="D478">
            <v>1.555575570977771</v>
          </cell>
        </row>
        <row r="479">
          <cell r="A479">
            <v>36124</v>
          </cell>
          <cell r="B479">
            <v>0.34489999999999998</v>
          </cell>
          <cell r="C479">
            <v>3.5296898345271721E-2</v>
          </cell>
          <cell r="D479">
            <v>1.557424157988067</v>
          </cell>
        </row>
        <row r="480">
          <cell r="A480">
            <v>36125</v>
          </cell>
          <cell r="B480">
            <v>0.3458</v>
          </cell>
          <cell r="C480">
            <v>3.5376631547692217E-2</v>
          </cell>
          <cell r="D480">
            <v>1.5592565660608995</v>
          </cell>
        </row>
        <row r="481">
          <cell r="A481">
            <v>36126</v>
          </cell>
          <cell r="B481">
            <v>0.34379999999999999</v>
          </cell>
          <cell r="C481">
            <v>3.5199374449572662E-2</v>
          </cell>
          <cell r="D481">
            <v>1.5610952742284281</v>
          </cell>
        </row>
        <row r="482">
          <cell r="A482">
            <v>36129</v>
          </cell>
          <cell r="B482">
            <v>0.34210000000000002</v>
          </cell>
          <cell r="C482">
            <v>3.5048499192391613E-2</v>
          </cell>
          <cell r="D482">
            <v>1.5629269267987289</v>
          </cell>
        </row>
        <row r="483">
          <cell r="A483">
            <v>36130</v>
          </cell>
          <cell r="B483">
            <v>0.3392</v>
          </cell>
          <cell r="C483">
            <v>3.479068389201645E-2</v>
          </cell>
          <cell r="D483">
            <v>1.5647528682364513</v>
          </cell>
        </row>
        <row r="484">
          <cell r="A484">
            <v>36131</v>
          </cell>
          <cell r="B484">
            <v>0.33629999999999999</v>
          </cell>
          <cell r="C484">
            <v>3.4532311914503566E-2</v>
          </cell>
          <cell r="D484">
            <v>1.5665674956500493</v>
          </cell>
        </row>
        <row r="485">
          <cell r="A485">
            <v>36132</v>
          </cell>
          <cell r="B485">
            <v>0.33450000000000002</v>
          </cell>
          <cell r="C485">
            <v>3.4371662047507634E-2</v>
          </cell>
          <cell r="D485">
            <v>1.568370735563213</v>
          </cell>
        </row>
        <row r="486">
          <cell r="A486">
            <v>36133</v>
          </cell>
          <cell r="B486">
            <v>0.33310000000000001</v>
          </cell>
          <cell r="C486">
            <v>3.4246562866100394E-2</v>
          </cell>
          <cell r="D486">
            <v>1.5701676525261457</v>
          </cell>
        </row>
        <row r="487">
          <cell r="A487">
            <v>36136</v>
          </cell>
          <cell r="B487">
            <v>0.33100000000000002</v>
          </cell>
          <cell r="C487">
            <v>3.405866852506767E-2</v>
          </cell>
          <cell r="D487">
            <v>1.5719600807002307</v>
          </cell>
        </row>
        <row r="488">
          <cell r="A488">
            <v>36137</v>
          </cell>
          <cell r="B488">
            <v>0.32979999999999998</v>
          </cell>
          <cell r="C488">
            <v>3.3951167712729102E-2</v>
          </cell>
          <cell r="D488">
            <v>1.5737447096110044</v>
          </cell>
        </row>
        <row r="489">
          <cell r="A489">
            <v>36138</v>
          </cell>
          <cell r="B489">
            <v>0.32700000000000001</v>
          </cell>
          <cell r="C489">
            <v>3.369995625800426E-2</v>
          </cell>
          <cell r="D489">
            <v>1.5755257252967718</v>
          </cell>
        </row>
        <row r="490">
          <cell r="A490">
            <v>36139</v>
          </cell>
          <cell r="B490">
            <v>0.3251</v>
          </cell>
          <cell r="C490">
            <v>3.35291904813384E-2</v>
          </cell>
          <cell r="D490">
            <v>1.5772955635643005</v>
          </cell>
        </row>
        <row r="491">
          <cell r="A491">
            <v>36140</v>
          </cell>
          <cell r="B491">
            <v>0.32329999999999998</v>
          </cell>
          <cell r="C491">
            <v>3.3367187262072218E-2</v>
          </cell>
          <cell r="D491">
            <v>1.5790584116775044</v>
          </cell>
        </row>
        <row r="492">
          <cell r="A492">
            <v>36143</v>
          </cell>
          <cell r="B492">
            <v>0.32169999999999999</v>
          </cell>
          <cell r="C492">
            <v>3.3223000032469585E-2</v>
          </cell>
          <cell r="D492">
            <v>1.5808147029348443</v>
          </cell>
        </row>
        <row r="493">
          <cell r="A493">
            <v>36144</v>
          </cell>
          <cell r="B493">
            <v>0.31969999999999998</v>
          </cell>
          <cell r="C493">
            <v>3.3042521315072015E-2</v>
          </cell>
          <cell r="D493">
            <v>1.5825653498324086</v>
          </cell>
        </row>
        <row r="494">
          <cell r="A494">
            <v>36145</v>
          </cell>
          <cell r="B494">
            <v>0.28449999999999998</v>
          </cell>
          <cell r="C494">
            <v>2.9820708759555892E-2</v>
          </cell>
          <cell r="D494">
            <v>1.5843084148092197</v>
          </cell>
        </row>
        <row r="495">
          <cell r="A495">
            <v>36146</v>
          </cell>
          <cell r="B495">
            <v>0.29210000000000003</v>
          </cell>
          <cell r="C495">
            <v>3.0523708438792152E-2</v>
          </cell>
          <cell r="D495">
            <v>1.585883254803331</v>
          </cell>
        </row>
        <row r="496">
          <cell r="A496">
            <v>36147</v>
          </cell>
          <cell r="B496">
            <v>0.2903</v>
          </cell>
          <cell r="C496">
            <v>3.0357581438948955E-2</v>
          </cell>
          <cell r="D496">
            <v>1.5874968227395836</v>
          </cell>
        </row>
        <row r="497">
          <cell r="A497">
            <v>36150</v>
          </cell>
          <cell r="B497">
            <v>0.28810000000000002</v>
          </cell>
          <cell r="C497">
            <v>3.015422357022457E-2</v>
          </cell>
          <cell r="D497">
            <v>1.5891032415422632</v>
          </cell>
        </row>
        <row r="498">
          <cell r="A498">
            <v>36151</v>
          </cell>
          <cell r="B498">
            <v>0.2898</v>
          </cell>
          <cell r="C498">
            <v>3.0311394083615273E-2</v>
          </cell>
          <cell r="D498">
            <v>1.5907005140229844</v>
          </cell>
        </row>
        <row r="499">
          <cell r="A499">
            <v>36152</v>
          </cell>
          <cell r="B499">
            <v>0.28870000000000001</v>
          </cell>
          <cell r="C499">
            <v>3.0209719095339871E-2</v>
          </cell>
          <cell r="D499">
            <v>1.5923077256946363</v>
          </cell>
        </row>
        <row r="500">
          <cell r="A500">
            <v>36153</v>
          </cell>
          <cell r="B500">
            <v>0.28870000000000001</v>
          </cell>
          <cell r="C500">
            <v>3.0209719095339871E-2</v>
          </cell>
          <cell r="D500">
            <v>1.5939111646648554</v>
          </cell>
        </row>
        <row r="501">
          <cell r="A501">
            <v>36157</v>
          </cell>
          <cell r="B501">
            <v>0.28820000000000001</v>
          </cell>
          <cell r="C501">
            <v>3.0163474612190377E-2</v>
          </cell>
          <cell r="D501">
            <v>1.5955162182831037</v>
          </cell>
        </row>
        <row r="502">
          <cell r="A502">
            <v>36158</v>
          </cell>
          <cell r="B502">
            <v>0.28810000000000002</v>
          </cell>
          <cell r="C502">
            <v>3.015422357022457E-2</v>
          </cell>
          <cell r="D502">
            <v>1.5971204287145544</v>
          </cell>
        </row>
        <row r="503">
          <cell r="A503">
            <v>36159</v>
          </cell>
          <cell r="B503">
            <v>0.2903</v>
          </cell>
          <cell r="C503">
            <v>3.0357581438948955E-2</v>
          </cell>
          <cell r="D503">
            <v>1.5987257595970887</v>
          </cell>
        </row>
        <row r="504">
          <cell r="A504">
            <v>36160</v>
          </cell>
          <cell r="B504">
            <v>0.2903</v>
          </cell>
          <cell r="C504">
            <v>3.0357581438948955E-2</v>
          </cell>
          <cell r="D504">
            <v>1.6003435411786058</v>
          </cell>
        </row>
        <row r="505">
          <cell r="A505">
            <v>36164</v>
          </cell>
          <cell r="B505">
            <v>0.28889999999999999</v>
          </cell>
          <cell r="C505">
            <v>3.0228211884879563E-2</v>
          </cell>
          <cell r="D505">
            <v>1.6019629598246599</v>
          </cell>
        </row>
        <row r="506">
          <cell r="A506">
            <v>36165</v>
          </cell>
          <cell r="B506">
            <v>0.2888</v>
          </cell>
          <cell r="C506">
            <v>3.0218965847410573E-2</v>
          </cell>
          <cell r="D506">
            <v>1.6035771090173701</v>
          </cell>
        </row>
        <row r="507">
          <cell r="A507">
            <v>36166</v>
          </cell>
          <cell r="B507">
            <v>0.2888</v>
          </cell>
          <cell r="C507">
            <v>3.0218965847410573E-2</v>
          </cell>
          <cell r="D507">
            <v>1.6051923904137395</v>
          </cell>
        </row>
        <row r="508">
          <cell r="A508">
            <v>36167</v>
          </cell>
          <cell r="B508">
            <v>0.2903</v>
          </cell>
          <cell r="C508">
            <v>3.0357581438948955E-2</v>
          </cell>
          <cell r="D508">
            <v>1.6068092988812208</v>
          </cell>
        </row>
        <row r="509">
          <cell r="A509">
            <v>36168</v>
          </cell>
          <cell r="B509">
            <v>0.29039999999999999</v>
          </cell>
          <cell r="C509">
            <v>3.0366816770754923E-2</v>
          </cell>
          <cell r="D509">
            <v>1.6084352603528091</v>
          </cell>
        </row>
        <row r="510">
          <cell r="A510">
            <v>36171</v>
          </cell>
          <cell r="B510">
            <v>0.29249999999999998</v>
          </cell>
          <cell r="C510">
            <v>3.0560594245188089E-2</v>
          </cell>
          <cell r="D510">
            <v>1.610063362314101</v>
          </cell>
        </row>
        <row r="511">
          <cell r="A511">
            <v>36172</v>
          </cell>
          <cell r="B511">
            <v>0.2913</v>
          </cell>
          <cell r="C511">
            <v>3.0449902693037156E-2</v>
          </cell>
          <cell r="D511">
            <v>1.611703512084925</v>
          </cell>
        </row>
        <row r="512">
          <cell r="A512">
            <v>36173</v>
          </cell>
          <cell r="B512">
            <v>0.29680000000000001</v>
          </cell>
          <cell r="C512">
            <v>3.0956400123487438E-2</v>
          </cell>
          <cell r="D512">
            <v>1.6133393859220255</v>
          </cell>
        </row>
        <row r="513">
          <cell r="A513">
            <v>36174</v>
          </cell>
          <cell r="B513">
            <v>0.29680000000000001</v>
          </cell>
          <cell r="C513">
            <v>3.0956400123487438E-2</v>
          </cell>
          <cell r="D513">
            <v>1.6150041585742116</v>
          </cell>
        </row>
        <row r="514">
          <cell r="A514">
            <v>36175</v>
          </cell>
          <cell r="B514">
            <v>0.29799999999999999</v>
          </cell>
          <cell r="C514">
            <v>3.106662428482565E-2</v>
          </cell>
          <cell r="D514">
            <v>1.6166706490720089</v>
          </cell>
        </row>
        <row r="515">
          <cell r="A515">
            <v>36178</v>
          </cell>
          <cell r="B515">
            <v>0.29670000000000002</v>
          </cell>
          <cell r="C515">
            <v>3.0947210191445418E-2</v>
          </cell>
          <cell r="D515">
            <v>1.6183447990602431</v>
          </cell>
        </row>
        <row r="516">
          <cell r="A516">
            <v>36179</v>
          </cell>
          <cell r="B516">
            <v>0.31840000000000002</v>
          </cell>
          <cell r="C516">
            <v>3.2925063999744708E-2</v>
          </cell>
          <cell r="D516">
            <v>1.620014240948868</v>
          </cell>
        </row>
        <row r="517">
          <cell r="A517">
            <v>36180</v>
          </cell>
          <cell r="B517">
            <v>0.32329999999999998</v>
          </cell>
          <cell r="C517">
            <v>3.3367187262072218E-2</v>
          </cell>
          <cell r="D517">
            <v>1.6217922100343261</v>
          </cell>
        </row>
        <row r="518">
          <cell r="A518">
            <v>36181</v>
          </cell>
          <cell r="B518">
            <v>0.32490000000000002</v>
          </cell>
          <cell r="C518">
            <v>3.3511200951392706E-2</v>
          </cell>
          <cell r="D518">
            <v>1.6235960315134055</v>
          </cell>
        </row>
        <row r="519">
          <cell r="A519">
            <v>36182</v>
          </cell>
          <cell r="B519">
            <v>0.32300000000000001</v>
          </cell>
          <cell r="C519">
            <v>3.3340165388040521E-2</v>
          </cell>
          <cell r="D519">
            <v>1.6254096532759366</v>
          </cell>
        </row>
        <row r="520">
          <cell r="A520">
            <v>36185</v>
          </cell>
          <cell r="B520">
            <v>0.32279999999999998</v>
          </cell>
          <cell r="C520">
            <v>3.3322147414533987E-2</v>
          </cell>
          <cell r="D520">
            <v>1.627216034164721</v>
          </cell>
        </row>
        <row r="521">
          <cell r="A521">
            <v>36186</v>
          </cell>
          <cell r="B521">
            <v>0.32240000000000002</v>
          </cell>
          <cell r="C521">
            <v>3.32861033258669E-2</v>
          </cell>
          <cell r="D521">
            <v>1.6290234452502454</v>
          </cell>
        </row>
        <row r="522">
          <cell r="A522">
            <v>36187</v>
          </cell>
          <cell r="B522">
            <v>0.35070000000000001</v>
          </cell>
          <cell r="C522">
            <v>3.5809804969917369E-2</v>
          </cell>
          <cell r="D522">
            <v>1.6308309066742075</v>
          </cell>
        </row>
        <row r="523">
          <cell r="A523">
            <v>36188</v>
          </cell>
          <cell r="B523">
            <v>0.35239999999999999</v>
          </cell>
          <cell r="C523">
            <v>3.5959723995371284E-2</v>
          </cell>
          <cell r="D523">
            <v>1.632777564564438</v>
          </cell>
        </row>
        <row r="524">
          <cell r="A524">
            <v>36189</v>
          </cell>
          <cell r="B524">
            <v>0.37769999999999998</v>
          </cell>
          <cell r="C524">
            <v>3.8168956062163417E-2</v>
          </cell>
          <cell r="D524">
            <v>1.634734705583357</v>
          </cell>
        </row>
        <row r="525">
          <cell r="A525">
            <v>36192</v>
          </cell>
          <cell r="B525">
            <v>0.3957</v>
          </cell>
          <cell r="C525">
            <v>3.9716276236352321E-2</v>
          </cell>
          <cell r="D525">
            <v>1.6368145761550472</v>
          </cell>
        </row>
        <row r="526">
          <cell r="A526">
            <v>36193</v>
          </cell>
          <cell r="B526">
            <v>0.38340000000000002</v>
          </cell>
          <cell r="C526">
            <v>3.8661108686264267E-2</v>
          </cell>
          <cell r="D526">
            <v>1.6389815154835226</v>
          </cell>
        </row>
        <row r="527">
          <cell r="A527">
            <v>36194</v>
          </cell>
          <cell r="B527">
            <v>0.3826</v>
          </cell>
          <cell r="C527">
            <v>3.8592156609529304E-2</v>
          </cell>
          <cell r="D527">
            <v>1.6410936769003521</v>
          </cell>
        </row>
        <row r="528">
          <cell r="A528">
            <v>36195</v>
          </cell>
          <cell r="B528">
            <v>0.3826</v>
          </cell>
          <cell r="C528">
            <v>3.8592156609529304E-2</v>
          </cell>
          <cell r="D528">
            <v>1.6432047883733469</v>
          </cell>
        </row>
        <row r="529">
          <cell r="A529">
            <v>36196</v>
          </cell>
          <cell r="B529">
            <v>0.38290000000000002</v>
          </cell>
          <cell r="C529">
            <v>3.8618018294063194E-2</v>
          </cell>
          <cell r="D529">
            <v>1.6453186155911614</v>
          </cell>
        </row>
        <row r="530">
          <cell r="A530">
            <v>36199</v>
          </cell>
          <cell r="B530">
            <v>0.38329999999999997</v>
          </cell>
          <cell r="C530">
            <v>3.8652491848940596E-2</v>
          </cell>
          <cell r="D530">
            <v>1.6474365804043769</v>
          </cell>
        </row>
        <row r="531">
          <cell r="A531">
            <v>36200</v>
          </cell>
          <cell r="B531">
            <v>0.38340000000000002</v>
          </cell>
          <cell r="C531">
            <v>3.8661108686264267E-2</v>
          </cell>
          <cell r="D531">
            <v>1.6495591647042345</v>
          </cell>
        </row>
        <row r="532">
          <cell r="A532">
            <v>36201</v>
          </cell>
          <cell r="B532">
            <v>0.38369999999999999</v>
          </cell>
          <cell r="C532">
            <v>3.8686955476312512E-2</v>
          </cell>
          <cell r="D532">
            <v>1.6516849575759363</v>
          </cell>
        </row>
        <row r="533">
          <cell r="A533">
            <v>36202</v>
          </cell>
          <cell r="B533">
            <v>0.3886</v>
          </cell>
          <cell r="C533">
            <v>3.9108331434631882E-2</v>
          </cell>
          <cell r="D533">
            <v>1.6538149129897575</v>
          </cell>
        </row>
        <row r="534">
          <cell r="A534">
            <v>36203</v>
          </cell>
          <cell r="B534">
            <v>0.38379999999999997</v>
          </cell>
          <cell r="C534">
            <v>3.8695569832654098E-2</v>
          </cell>
          <cell r="D534">
            <v>1.6559708443813821</v>
          </cell>
        </row>
        <row r="535">
          <cell r="A535">
            <v>36208</v>
          </cell>
          <cell r="B535">
            <v>0.38369999999999999</v>
          </cell>
          <cell r="C535">
            <v>3.8686955476312512E-2</v>
          </cell>
          <cell r="D535">
            <v>1.6581068022297021</v>
          </cell>
        </row>
        <row r="536">
          <cell r="A536">
            <v>36209</v>
          </cell>
          <cell r="B536">
            <v>0.38379999999999997</v>
          </cell>
          <cell r="C536">
            <v>3.8695569832654098E-2</v>
          </cell>
          <cell r="D536">
            <v>1.6602450390307966</v>
          </cell>
        </row>
        <row r="537">
          <cell r="A537">
            <v>36210</v>
          </cell>
          <cell r="B537">
            <v>0.38369999999999999</v>
          </cell>
          <cell r="C537">
            <v>3.8686955476312512E-2</v>
          </cell>
          <cell r="D537">
            <v>1.6623865099590343</v>
          </cell>
        </row>
        <row r="538">
          <cell r="A538">
            <v>36213</v>
          </cell>
          <cell r="B538">
            <v>0.38369999999999999</v>
          </cell>
          <cell r="C538">
            <v>3.8686955476312512E-2</v>
          </cell>
          <cell r="D538">
            <v>1.6645302657222079</v>
          </cell>
        </row>
        <row r="539">
          <cell r="A539">
            <v>36214</v>
          </cell>
          <cell r="B539">
            <v>0.38369999999999999</v>
          </cell>
          <cell r="C539">
            <v>3.8686955476312512E-2</v>
          </cell>
          <cell r="D539">
            <v>1.6666767859981735</v>
          </cell>
        </row>
        <row r="540">
          <cell r="A540">
            <v>36215</v>
          </cell>
          <cell r="B540">
            <v>0.3836</v>
          </cell>
          <cell r="C540">
            <v>3.8678340499860298E-2</v>
          </cell>
          <cell r="D540">
            <v>1.6688260743519507</v>
          </cell>
        </row>
        <row r="541">
          <cell r="A541">
            <v>36216</v>
          </cell>
          <cell r="B541">
            <v>0.38350000000000001</v>
          </cell>
          <cell r="C541">
            <v>3.8669724903210856E-2</v>
          </cell>
          <cell r="D541">
            <v>1.6709776551232451</v>
          </cell>
        </row>
        <row r="542">
          <cell r="A542">
            <v>36217</v>
          </cell>
          <cell r="B542">
            <v>0.3841</v>
          </cell>
          <cell r="C542">
            <v>3.8721409181901034E-2</v>
          </cell>
          <cell r="D542">
            <v>1.6731315299980127</v>
          </cell>
        </row>
        <row r="543">
          <cell r="A543">
            <v>36220</v>
          </cell>
          <cell r="B543">
            <v>0.38429999999999997</v>
          </cell>
          <cell r="C543">
            <v>3.8738632315813426E-2</v>
          </cell>
          <cell r="D543">
            <v>1.6752910636842859</v>
          </cell>
        </row>
        <row r="544">
          <cell r="A544">
            <v>36221</v>
          </cell>
          <cell r="B544">
            <v>0.38400000000000001</v>
          </cell>
          <cell r="C544">
            <v>3.871279668535843E-2</v>
          </cell>
          <cell r="D544">
            <v>1.6774543465022205</v>
          </cell>
        </row>
        <row r="545">
          <cell r="A545">
            <v>36222</v>
          </cell>
          <cell r="B545">
            <v>0.3841</v>
          </cell>
          <cell r="C545">
            <v>3.8721409181901034E-2</v>
          </cell>
          <cell r="D545">
            <v>1.6796189781377242</v>
          </cell>
        </row>
        <row r="546">
          <cell r="A546">
            <v>36223</v>
          </cell>
          <cell r="B546">
            <v>0.38519999999999999</v>
          </cell>
          <cell r="C546">
            <v>3.8816105759773567E-2</v>
          </cell>
          <cell r="D546">
            <v>1.6817868852617961</v>
          </cell>
        </row>
        <row r="547">
          <cell r="A547">
            <v>36224</v>
          </cell>
          <cell r="B547">
            <v>0.44240000000000002</v>
          </cell>
          <cell r="C547">
            <v>4.36398518762382E-2</v>
          </cell>
          <cell r="D547">
            <v>1.6839628991819202</v>
          </cell>
        </row>
        <row r="548">
          <cell r="A548">
            <v>36227</v>
          </cell>
          <cell r="B548">
            <v>0.44290000000000002</v>
          </cell>
          <cell r="C548">
            <v>4.3681171973368738E-2</v>
          </cell>
          <cell r="D548">
            <v>1.6864124955647661</v>
          </cell>
        </row>
        <row r="549">
          <cell r="A549">
            <v>36228</v>
          </cell>
          <cell r="B549">
            <v>0.44169999999999998</v>
          </cell>
          <cell r="C549">
            <v>4.358197976611411E-2</v>
          </cell>
          <cell r="D549">
            <v>1.6888679780393263</v>
          </cell>
        </row>
        <row r="550">
          <cell r="A550">
            <v>36229</v>
          </cell>
          <cell r="B550">
            <v>0.44180000000000003</v>
          </cell>
          <cell r="C550">
            <v>4.3590248923726094E-2</v>
          </cell>
          <cell r="D550">
            <v>1.6913214517075446</v>
          </cell>
        </row>
        <row r="551">
          <cell r="A551">
            <v>36230</v>
          </cell>
          <cell r="B551">
            <v>0.44330000000000003</v>
          </cell>
          <cell r="C551">
            <v>4.3714217784016629E-2</v>
          </cell>
          <cell r="D551">
            <v>1.6937789558105436</v>
          </cell>
        </row>
        <row r="552">
          <cell r="A552">
            <v>36231</v>
          </cell>
          <cell r="B552">
            <v>0.443</v>
          </cell>
          <cell r="C552">
            <v>4.3689434281379835E-2</v>
          </cell>
          <cell r="D552">
            <v>1.6962470298822865</v>
          </cell>
        </row>
        <row r="553">
          <cell r="A553">
            <v>36234</v>
          </cell>
          <cell r="B553">
            <v>0.44269999999999998</v>
          </cell>
          <cell r="C553">
            <v>4.3664645646162015E-2</v>
          </cell>
          <cell r="D553">
            <v>1.698717298986854</v>
          </cell>
        </row>
        <row r="554">
          <cell r="A554">
            <v>36235</v>
          </cell>
          <cell r="B554">
            <v>0.44240000000000002</v>
          </cell>
          <cell r="C554">
            <v>4.36398518762382E-2</v>
          </cell>
          <cell r="D554">
            <v>1.7011897619506295</v>
          </cell>
        </row>
        <row r="555">
          <cell r="A555">
            <v>36236</v>
          </cell>
          <cell r="B555">
            <v>0.44290000000000002</v>
          </cell>
          <cell r="C555">
            <v>4.3681171973368738E-2</v>
          </cell>
          <cell r="D555">
            <v>1.7036644175914595</v>
          </cell>
        </row>
        <row r="556">
          <cell r="A556">
            <v>36237</v>
          </cell>
          <cell r="B556">
            <v>0.44340000000000002</v>
          </cell>
          <cell r="C556">
            <v>4.3722477811352078E-2</v>
          </cell>
          <cell r="D556">
            <v>1.7061450195384502</v>
          </cell>
        </row>
        <row r="557">
          <cell r="A557">
            <v>36238</v>
          </cell>
          <cell r="B557">
            <v>0.44259999999999999</v>
          </cell>
          <cell r="C557">
            <v>4.365638162681984E-2</v>
          </cell>
          <cell r="D557">
            <v>1.7086315824637741</v>
          </cell>
        </row>
        <row r="558">
          <cell r="A558">
            <v>36241</v>
          </cell>
          <cell r="B558">
            <v>0.4425</v>
          </cell>
          <cell r="C558">
            <v>4.364811703686744E-2</v>
          </cell>
          <cell r="D558">
            <v>1.7111180048778967</v>
          </cell>
        </row>
        <row r="559">
          <cell r="A559">
            <v>36242</v>
          </cell>
          <cell r="B559">
            <v>0.44230000000000003</v>
          </cell>
          <cell r="C559">
            <v>4.3631586144845524E-2</v>
          </cell>
          <cell r="D559">
            <v>1.7136075741759234</v>
          </cell>
        </row>
        <row r="560">
          <cell r="A560">
            <v>36243</v>
          </cell>
          <cell r="B560">
            <v>0.4425</v>
          </cell>
          <cell r="C560">
            <v>4.364811703686744E-2</v>
          </cell>
          <cell r="D560">
            <v>1.716099821392294</v>
          </cell>
        </row>
        <row r="561">
          <cell r="A561">
            <v>36244</v>
          </cell>
          <cell r="B561">
            <v>0.4133</v>
          </cell>
          <cell r="C561">
            <v>4.1210111445437736E-2</v>
          </cell>
          <cell r="D561">
            <v>1.7185966389206633</v>
          </cell>
        </row>
        <row r="562">
          <cell r="A562">
            <v>36245</v>
          </cell>
          <cell r="B562">
            <v>0.41310000000000002</v>
          </cell>
          <cell r="C562">
            <v>4.1193240355998917E-2</v>
          </cell>
          <cell r="D562">
            <v>1.720957424221319</v>
          </cell>
        </row>
        <row r="563">
          <cell r="A563">
            <v>36248</v>
          </cell>
          <cell r="B563">
            <v>0.41310000000000002</v>
          </cell>
          <cell r="C563">
            <v>4.1193240355998917E-2</v>
          </cell>
          <cell r="D563">
            <v>1.7233204846485988</v>
          </cell>
        </row>
        <row r="564">
          <cell r="A564">
            <v>36249</v>
          </cell>
          <cell r="B564">
            <v>0.41270000000000001</v>
          </cell>
          <cell r="C564">
            <v>4.1159491040942964E-2</v>
          </cell>
          <cell r="D564">
            <v>1.7256867898130837</v>
          </cell>
        </row>
        <row r="565">
          <cell r="A565">
            <v>36250</v>
          </cell>
          <cell r="B565">
            <v>0.3926</v>
          </cell>
          <cell r="C565">
            <v>3.9451215292978237E-2</v>
          </cell>
          <cell r="D565">
            <v>1.7280544028119098</v>
          </cell>
        </row>
        <row r="566">
          <cell r="A566">
            <v>36255</v>
          </cell>
          <cell r="B566">
            <v>0.38679999999999998</v>
          </cell>
          <cell r="C566">
            <v>3.8953712614004932E-2</v>
          </cell>
          <cell r="D566">
            <v>1.730326864354687</v>
          </cell>
        </row>
        <row r="567">
          <cell r="A567">
            <v>36256</v>
          </cell>
          <cell r="B567">
            <v>0.38529999999999998</v>
          </cell>
          <cell r="C567">
            <v>3.882471082516048E-2</v>
          </cell>
          <cell r="D567">
            <v>1.7325736195347659</v>
          </cell>
        </row>
        <row r="568">
          <cell r="A568">
            <v>36257</v>
          </cell>
          <cell r="B568">
            <v>0.38500000000000001</v>
          </cell>
          <cell r="C568">
            <v>3.8798893772584719E-2</v>
          </cell>
          <cell r="D568">
            <v>1.7348158418601571</v>
          </cell>
        </row>
        <row r="569">
          <cell r="A569">
            <v>36258</v>
          </cell>
          <cell r="B569">
            <v>0.38540000000000002</v>
          </cell>
          <cell r="C569">
            <v>3.8833315271868951E-2</v>
          </cell>
          <cell r="D569">
            <v>1.7370594730456015</v>
          </cell>
        </row>
        <row r="570">
          <cell r="A570">
            <v>36259</v>
          </cell>
          <cell r="B570">
            <v>0.3856</v>
          </cell>
          <cell r="C570">
            <v>3.8850522309596958E-2</v>
          </cell>
          <cell r="D570">
            <v>1.7393079989843603</v>
          </cell>
        </row>
        <row r="571">
          <cell r="A571">
            <v>36262</v>
          </cell>
          <cell r="B571">
            <v>0.38619999999999999</v>
          </cell>
          <cell r="C571">
            <v>3.8902128583664375E-2</v>
          </cell>
          <cell r="D571">
            <v>1.7415604331249537</v>
          </cell>
        </row>
        <row r="572">
          <cell r="A572">
            <v>36263</v>
          </cell>
          <cell r="B572">
            <v>0.38590000000000002</v>
          </cell>
          <cell r="C572">
            <v>3.8876328228298895E-2</v>
          </cell>
          <cell r="D572">
            <v>1.7438187800551419</v>
          </cell>
        </row>
        <row r="573">
          <cell r="A573">
            <v>36264</v>
          </cell>
          <cell r="B573">
            <v>0.32750000000000001</v>
          </cell>
          <cell r="C573">
            <v>3.3744854144432956E-2</v>
          </cell>
          <cell r="D573">
            <v>1.7460785557639451</v>
          </cell>
        </row>
        <row r="574">
          <cell r="A574">
            <v>36265</v>
          </cell>
          <cell r="B574">
            <v>0.33360000000000001</v>
          </cell>
          <cell r="C574">
            <v>3.4291256160499106E-2</v>
          </cell>
          <cell r="D574">
            <v>1.7480425946369109</v>
          </cell>
        </row>
        <row r="575">
          <cell r="A575">
            <v>36266</v>
          </cell>
          <cell r="B575">
            <v>0.33360000000000001</v>
          </cell>
          <cell r="C575">
            <v>3.4291256160499106E-2</v>
          </cell>
          <cell r="D575">
            <v>1.7500406805166495</v>
          </cell>
        </row>
        <row r="576">
          <cell r="A576">
            <v>36269</v>
          </cell>
          <cell r="B576">
            <v>0.33400000000000002</v>
          </cell>
          <cell r="C576">
            <v>3.4326998780762619E-2</v>
          </cell>
          <cell r="D576">
            <v>1.7520410502922126</v>
          </cell>
        </row>
        <row r="577">
          <cell r="A577">
            <v>36270</v>
          </cell>
          <cell r="B577">
            <v>0.3327</v>
          </cell>
          <cell r="C577">
            <v>3.421079620752554E-2</v>
          </cell>
          <cell r="D577">
            <v>1.7540457939921201</v>
          </cell>
        </row>
        <row r="578">
          <cell r="A578">
            <v>36272</v>
          </cell>
          <cell r="B578">
            <v>0.33050000000000002</v>
          </cell>
          <cell r="C578">
            <v>3.4013888256407832E-2</v>
          </cell>
          <cell r="D578">
            <v>1.7560460374320179</v>
          </cell>
        </row>
        <row r="579">
          <cell r="A579">
            <v>36273</v>
          </cell>
          <cell r="B579">
            <v>0.32440000000000002</v>
          </cell>
          <cell r="C579">
            <v>3.3466215290209878E-2</v>
          </cell>
          <cell r="D579">
            <v>1.7580370358883619</v>
          </cell>
        </row>
        <row r="580">
          <cell r="A580">
            <v>36276</v>
          </cell>
          <cell r="B580">
            <v>0.3241</v>
          </cell>
          <cell r="C580">
            <v>3.3439215773107822E-2</v>
          </cell>
          <cell r="D580">
            <v>1.7599981974194019</v>
          </cell>
        </row>
        <row r="581">
          <cell r="A581">
            <v>36277</v>
          </cell>
          <cell r="B581">
            <v>0.3231</v>
          </cell>
          <cell r="C581">
            <v>3.3349173357450912E-2</v>
          </cell>
          <cell r="D581">
            <v>1.7619599627355282</v>
          </cell>
        </row>
        <row r="582">
          <cell r="A582">
            <v>36278</v>
          </cell>
          <cell r="B582">
            <v>0.32079999999999997</v>
          </cell>
          <cell r="C582">
            <v>3.3141818295556735E-2</v>
          </cell>
          <cell r="D582">
            <v>1.7639186263437334</v>
          </cell>
        </row>
        <row r="583">
          <cell r="A583">
            <v>36279</v>
          </cell>
          <cell r="B583">
            <v>0.31440000000000001</v>
          </cell>
          <cell r="C583">
            <v>3.2562931981379162E-2</v>
          </cell>
          <cell r="D583">
            <v>1.7658672753638145</v>
          </cell>
        </row>
        <row r="584">
          <cell r="A584">
            <v>36280</v>
          </cell>
          <cell r="B584">
            <v>0.31409999999999999</v>
          </cell>
          <cell r="C584">
            <v>3.2535727845881546E-2</v>
          </cell>
          <cell r="D584">
            <v>1.7677840025630083</v>
          </cell>
        </row>
        <row r="585">
          <cell r="A585">
            <v>36283</v>
          </cell>
          <cell r="B585">
            <v>0.31359999999999999</v>
          </cell>
          <cell r="C585">
            <v>3.2490373870726064E-2</v>
          </cell>
          <cell r="D585">
            <v>1.7697012072029314</v>
          </cell>
        </row>
        <row r="586">
          <cell r="A586">
            <v>36284</v>
          </cell>
          <cell r="B586">
            <v>0.314</v>
          </cell>
          <cell r="C586">
            <v>3.252665842606639E-2</v>
          </cell>
          <cell r="D586">
            <v>1.7716178156649813</v>
          </cell>
        </row>
        <row r="587">
          <cell r="A587">
            <v>36285</v>
          </cell>
          <cell r="B587">
            <v>0.31380000000000002</v>
          </cell>
          <cell r="C587">
            <v>3.2508517523812674E-2</v>
          </cell>
          <cell r="D587">
            <v>1.7735386425833704</v>
          </cell>
        </row>
        <row r="588">
          <cell r="A588">
            <v>36286</v>
          </cell>
          <cell r="B588">
            <v>0.31280000000000002</v>
          </cell>
          <cell r="C588">
            <v>3.2417771733204148E-2</v>
          </cell>
          <cell r="D588">
            <v>1.7754604796514231</v>
          </cell>
        </row>
        <row r="589">
          <cell r="A589">
            <v>36287</v>
          </cell>
          <cell r="B589">
            <v>0.30199999999999999</v>
          </cell>
          <cell r="C589">
            <v>3.1433306502874903E-2</v>
          </cell>
          <cell r="D589">
            <v>1.7773790287364453</v>
          </cell>
        </row>
        <row r="590">
          <cell r="A590">
            <v>36290</v>
          </cell>
          <cell r="B590">
            <v>0.29010000000000002</v>
          </cell>
          <cell r="C590">
            <v>3.0339108636401324E-2</v>
          </cell>
          <cell r="D590">
            <v>1.779241325395847</v>
          </cell>
        </row>
        <row r="591">
          <cell r="A591">
            <v>36291</v>
          </cell>
          <cell r="B591">
            <v>0.28949999999999998</v>
          </cell>
          <cell r="C591">
            <v>3.0283673109425813E-2</v>
          </cell>
          <cell r="D591">
            <v>1.7810406785912323</v>
          </cell>
        </row>
        <row r="592">
          <cell r="A592">
            <v>36292</v>
          </cell>
          <cell r="B592">
            <v>0.2893</v>
          </cell>
          <cell r="C592">
            <v>3.0265188891036576E-2</v>
          </cell>
          <cell r="D592">
            <v>1.7828385603814005</v>
          </cell>
        </row>
        <row r="593">
          <cell r="A593">
            <v>36293</v>
          </cell>
          <cell r="B593">
            <v>0.26569999999999999</v>
          </cell>
          <cell r="C593">
            <v>2.8063752439277945E-2</v>
          </cell>
          <cell r="D593">
            <v>1.7846371585744727</v>
          </cell>
        </row>
        <row r="594">
          <cell r="A594">
            <v>36294</v>
          </cell>
          <cell r="B594">
            <v>0.26419999999999999</v>
          </cell>
          <cell r="C594">
            <v>2.7922451933228842E-2</v>
          </cell>
          <cell r="D594">
            <v>1.786306612421545</v>
          </cell>
        </row>
        <row r="595">
          <cell r="A595">
            <v>36297</v>
          </cell>
          <cell r="B595">
            <v>0.25979999999999998</v>
          </cell>
          <cell r="C595">
            <v>2.7507005052991307E-2</v>
          </cell>
          <cell r="D595">
            <v>1.78796921443899</v>
          </cell>
        </row>
        <row r="596">
          <cell r="A596">
            <v>36298</v>
          </cell>
          <cell r="B596">
            <v>0.25609999999999999</v>
          </cell>
          <cell r="C596">
            <v>2.715653181630584E-2</v>
          </cell>
          <cell r="D596">
            <v>1.7896086037128622</v>
          </cell>
        </row>
        <row r="597">
          <cell r="A597">
            <v>36299</v>
          </cell>
          <cell r="B597">
            <v>0.22789999999999999</v>
          </cell>
          <cell r="C597">
            <v>2.4451077078226913E-2</v>
          </cell>
          <cell r="D597">
            <v>1.7912285891457109</v>
          </cell>
        </row>
        <row r="598">
          <cell r="A598">
            <v>36300</v>
          </cell>
          <cell r="B598">
            <v>0.22900000000000001</v>
          </cell>
          <cell r="C598">
            <v>2.4557763840771241E-2</v>
          </cell>
          <cell r="D598">
            <v>1.7926885047556418</v>
          </cell>
        </row>
        <row r="599">
          <cell r="A599">
            <v>36301</v>
          </cell>
          <cell r="B599">
            <v>0.2288</v>
          </cell>
          <cell r="C599">
            <v>2.4538373323679252E-2</v>
          </cell>
          <cell r="D599">
            <v>1.7941559854536369</v>
          </cell>
        </row>
        <row r="600">
          <cell r="A600">
            <v>36304</v>
          </cell>
          <cell r="B600">
            <v>0.22850000000000001</v>
          </cell>
          <cell r="C600">
            <v>2.4509281653206649E-2</v>
          </cell>
          <cell r="D600">
            <v>1.7956235077660361</v>
          </cell>
        </row>
        <row r="601">
          <cell r="A601">
            <v>36305</v>
          </cell>
          <cell r="B601">
            <v>0.2288</v>
          </cell>
          <cell r="C601">
            <v>2.4538373323679252E-2</v>
          </cell>
          <cell r="D601">
            <v>1.7970904891758679</v>
          </cell>
        </row>
        <row r="602">
          <cell r="A602">
            <v>36306</v>
          </cell>
          <cell r="B602">
            <v>0.2286</v>
          </cell>
          <cell r="C602">
            <v>2.4518979662842E-2</v>
          </cell>
          <cell r="D602">
            <v>1.7985604117531955</v>
          </cell>
        </row>
        <row r="603">
          <cell r="A603">
            <v>36307</v>
          </cell>
          <cell r="B603">
            <v>0.2258</v>
          </cell>
          <cell r="C603">
            <v>2.4247137745532221E-2</v>
          </cell>
          <cell r="D603">
            <v>1.8000303739584678</v>
          </cell>
        </row>
        <row r="604">
          <cell r="A604">
            <v>36308</v>
          </cell>
          <cell r="B604">
            <v>0.22450000000000001</v>
          </cell>
          <cell r="C604">
            <v>2.4120715121649372E-2</v>
          </cell>
          <cell r="D604">
            <v>1.8014852267725849</v>
          </cell>
        </row>
        <row r="605">
          <cell r="A605">
            <v>36311</v>
          </cell>
          <cell r="B605">
            <v>0.2238</v>
          </cell>
          <cell r="C605">
            <v>2.4052586017404565E-2</v>
          </cell>
          <cell r="D605">
            <v>1.802933663837613</v>
          </cell>
        </row>
        <row r="606">
          <cell r="A606">
            <v>36312</v>
          </cell>
          <cell r="B606">
            <v>0.22389999999999999</v>
          </cell>
          <cell r="C606">
            <v>2.4062321122619856E-2</v>
          </cell>
          <cell r="D606">
            <v>1.8043791710720507</v>
          </cell>
        </row>
        <row r="607">
          <cell r="A607">
            <v>36313</v>
          </cell>
          <cell r="B607">
            <v>0.22500000000000001</v>
          </cell>
          <cell r="C607">
            <v>2.4169355021357308E-2</v>
          </cell>
          <cell r="D607">
            <v>1.8058264227734275</v>
          </cell>
        </row>
        <row r="608">
          <cell r="A608">
            <v>36315</v>
          </cell>
          <cell r="B608">
            <v>0.22539999999999999</v>
          </cell>
          <cell r="C608">
            <v>2.4208252705797406E-2</v>
          </cell>
          <cell r="D608">
            <v>1.8072812781040595</v>
          </cell>
        </row>
        <row r="609">
          <cell r="A609">
            <v>36318</v>
          </cell>
          <cell r="B609">
            <v>0.2253</v>
          </cell>
          <cell r="C609">
            <v>2.4198529470447205E-2</v>
          </cell>
          <cell r="D609">
            <v>1.8087396488337528</v>
          </cell>
        </row>
        <row r="610">
          <cell r="A610">
            <v>36319</v>
          </cell>
          <cell r="B610">
            <v>0.2258</v>
          </cell>
          <cell r="C610">
            <v>2.4247137745532221E-2</v>
          </cell>
          <cell r="D610">
            <v>1.8101986101569751</v>
          </cell>
        </row>
        <row r="611">
          <cell r="A611">
            <v>36320</v>
          </cell>
          <cell r="B611">
            <v>0.216</v>
          </cell>
          <cell r="C611">
            <v>2.3290796288906179E-2</v>
          </cell>
          <cell r="D611">
            <v>1.8116616813252167</v>
          </cell>
        </row>
        <row r="612">
          <cell r="A612">
            <v>36321</v>
          </cell>
          <cell r="B612">
            <v>0.21629999999999999</v>
          </cell>
          <cell r="C612">
            <v>2.3320185780766334E-2</v>
          </cell>
          <cell r="D612">
            <v>1.813068182764022</v>
          </cell>
        </row>
        <row r="613">
          <cell r="A613">
            <v>36322</v>
          </cell>
          <cell r="B613">
            <v>0.21640000000000001</v>
          </cell>
          <cell r="C613">
            <v>2.3329980673603146E-2</v>
          </cell>
          <cell r="D613">
            <v>1.8144775523258638</v>
          </cell>
        </row>
        <row r="614">
          <cell r="A614">
            <v>36325</v>
          </cell>
          <cell r="B614">
            <v>0.21640000000000001</v>
          </cell>
          <cell r="C614">
            <v>2.3329980673603146E-2</v>
          </cell>
          <cell r="D614">
            <v>1.8158886098668121</v>
          </cell>
        </row>
        <row r="615">
          <cell r="A615">
            <v>36326</v>
          </cell>
          <cell r="B615">
            <v>0.21690000000000001</v>
          </cell>
          <cell r="C615">
            <v>2.3378943110274886E-2</v>
          </cell>
          <cell r="D615">
            <v>1.8173007647392658</v>
          </cell>
        </row>
        <row r="616">
          <cell r="A616">
            <v>36327</v>
          </cell>
          <cell r="B616">
            <v>0.2162</v>
          </cell>
          <cell r="C616">
            <v>2.3310390085797827E-2</v>
          </cell>
          <cell r="D616">
            <v>1.8187169837790358</v>
          </cell>
        </row>
        <row r="617">
          <cell r="A617">
            <v>36328</v>
          </cell>
          <cell r="B617">
            <v>0.21529999999999999</v>
          </cell>
          <cell r="C617">
            <v>2.3222192713032719E-2</v>
          </cell>
          <cell r="D617">
            <v>1.8201301505239542</v>
          </cell>
        </row>
        <row r="618">
          <cell r="A618">
            <v>36329</v>
          </cell>
          <cell r="B618">
            <v>0.21490000000000001</v>
          </cell>
          <cell r="C618">
            <v>2.3182972996511619E-2</v>
          </cell>
          <cell r="D618">
            <v>1.8215390642945632</v>
          </cell>
        </row>
        <row r="619">
          <cell r="A619">
            <v>36332</v>
          </cell>
          <cell r="B619">
            <v>0.21510000000000001</v>
          </cell>
          <cell r="C619">
            <v>2.3202584462216347E-2</v>
          </cell>
          <cell r="D619">
            <v>1.8229466873258844</v>
          </cell>
        </row>
        <row r="620">
          <cell r="A620">
            <v>36333</v>
          </cell>
          <cell r="B620">
            <v>0.21479999999999999</v>
          </cell>
          <cell r="C620">
            <v>2.3173166057743888E-2</v>
          </cell>
          <cell r="D620">
            <v>1.8243565898086442</v>
          </cell>
        </row>
        <row r="621">
          <cell r="A621">
            <v>36334</v>
          </cell>
          <cell r="B621">
            <v>0.1986</v>
          </cell>
          <cell r="C621">
            <v>2.1573730647594935E-2</v>
          </cell>
          <cell r="D621">
            <v>1.8257657937487834</v>
          </cell>
        </row>
        <row r="622">
          <cell r="A622">
            <v>36335</v>
          </cell>
          <cell r="B622">
            <v>0.20599999999999999</v>
          </cell>
          <cell r="C622">
            <v>2.2306991434790646E-2</v>
          </cell>
          <cell r="D622">
            <v>1.8270787463974478</v>
          </cell>
        </row>
        <row r="623">
          <cell r="A623">
            <v>36336</v>
          </cell>
          <cell r="B623">
            <v>0.2064</v>
          </cell>
          <cell r="C623">
            <v>2.2346499383170126E-2</v>
          </cell>
          <cell r="D623">
            <v>1.8284373007290005</v>
          </cell>
        </row>
        <row r="624">
          <cell r="A624">
            <v>36339</v>
          </cell>
          <cell r="B624">
            <v>0.2059</v>
          </cell>
          <cell r="C624">
            <v>2.2297112408353748E-2</v>
          </cell>
          <cell r="D624">
            <v>1.8297992731627639</v>
          </cell>
        </row>
        <row r="625">
          <cell r="A625">
            <v>36340</v>
          </cell>
          <cell r="B625">
            <v>0.20580000000000001</v>
          </cell>
          <cell r="C625">
            <v>2.2287232565909587E-2</v>
          </cell>
          <cell r="D625">
            <v>1.8311592478320451</v>
          </cell>
        </row>
        <row r="626">
          <cell r="A626">
            <v>36341</v>
          </cell>
          <cell r="B626">
            <v>0.2051</v>
          </cell>
          <cell r="C626">
            <v>2.2218050809246215E-2</v>
          </cell>
          <cell r="D626">
            <v>1.8325196302327666</v>
          </cell>
        </row>
        <row r="627">
          <cell r="A627">
            <v>36342</v>
          </cell>
          <cell r="B627">
            <v>0.20419999999999999</v>
          </cell>
          <cell r="C627">
            <v>2.2129043999490339E-2</v>
          </cell>
          <cell r="D627">
            <v>1.8338767973745485</v>
          </cell>
        </row>
        <row r="628">
          <cell r="A628">
            <v>36343</v>
          </cell>
          <cell r="B628">
            <v>0.20419999999999999</v>
          </cell>
          <cell r="C628">
            <v>2.2129043999490339E-2</v>
          </cell>
          <cell r="D628">
            <v>1.8352295287191733</v>
          </cell>
        </row>
        <row r="629">
          <cell r="A629">
            <v>36346</v>
          </cell>
          <cell r="B629">
            <v>0.2034</v>
          </cell>
          <cell r="C629">
            <v>2.2049871193372539E-2</v>
          </cell>
          <cell r="D629">
            <v>1.836583257885513</v>
          </cell>
        </row>
        <row r="630">
          <cell r="A630">
            <v>36347</v>
          </cell>
          <cell r="B630">
            <v>0.20349999999999999</v>
          </cell>
          <cell r="C630">
            <v>2.2059770660591838E-2</v>
          </cell>
          <cell r="D630">
            <v>1.837933138694589</v>
          </cell>
        </row>
        <row r="631">
          <cell r="A631">
            <v>36348</v>
          </cell>
          <cell r="B631">
            <v>0.2031</v>
          </cell>
          <cell r="C631">
            <v>2.2020167874807761E-2</v>
          </cell>
          <cell r="D631">
            <v>1.8392846181455591</v>
          </cell>
        </row>
        <row r="632">
          <cell r="A632">
            <v>36349</v>
          </cell>
          <cell r="B632">
            <v>0.20200000000000001</v>
          </cell>
          <cell r="C632">
            <v>2.1911192554007197E-2</v>
          </cell>
          <cell r="D632">
            <v>1.8406346633475963</v>
          </cell>
        </row>
        <row r="633">
          <cell r="A633">
            <v>36350</v>
          </cell>
          <cell r="B633">
            <v>0.20180000000000001</v>
          </cell>
          <cell r="C633">
            <v>2.1891368187725302E-2</v>
          </cell>
          <cell r="D633">
            <v>1.8419790133652694</v>
          </cell>
        </row>
        <row r="634">
          <cell r="A634">
            <v>36353</v>
          </cell>
          <cell r="B634">
            <v>0.20250000000000001</v>
          </cell>
          <cell r="C634">
            <v>2.1960739099340376E-2</v>
          </cell>
          <cell r="D634">
            <v>1.8433231280577909</v>
          </cell>
        </row>
        <row r="635">
          <cell r="A635">
            <v>36354</v>
          </cell>
          <cell r="B635">
            <v>0.20369999999999999</v>
          </cell>
          <cell r="C635">
            <v>2.2079567137389677E-2</v>
          </cell>
          <cell r="D635">
            <v>1.8446724860008261</v>
          </cell>
        </row>
        <row r="636">
          <cell r="A636">
            <v>36355</v>
          </cell>
          <cell r="B636">
            <v>0.20369999999999999</v>
          </cell>
          <cell r="C636">
            <v>2.2079567137389677E-2</v>
          </cell>
          <cell r="D636">
            <v>1.8460301383341977</v>
          </cell>
        </row>
        <row r="637">
          <cell r="A637">
            <v>36356</v>
          </cell>
          <cell r="B637">
            <v>0.20369999999999999</v>
          </cell>
          <cell r="C637">
            <v>2.2079567137389677E-2</v>
          </cell>
          <cell r="D637">
            <v>1.8473887898800976</v>
          </cell>
        </row>
        <row r="638">
          <cell r="A638">
            <v>36357</v>
          </cell>
          <cell r="B638">
            <v>0.20369999999999999</v>
          </cell>
          <cell r="C638">
            <v>2.2079567137389677E-2</v>
          </cell>
          <cell r="D638">
            <v>1.8487484413739315</v>
          </cell>
        </row>
        <row r="639">
          <cell r="A639">
            <v>36360</v>
          </cell>
          <cell r="B639">
            <v>0.2039</v>
          </cell>
          <cell r="C639">
            <v>2.2099360338241336E-2</v>
          </cell>
          <cell r="D639">
            <v>1.8501090935516469</v>
          </cell>
        </row>
        <row r="640">
          <cell r="A640">
            <v>36361</v>
          </cell>
          <cell r="B640">
            <v>0.20430000000000001</v>
          </cell>
          <cell r="C640">
            <v>2.2138936916449303E-2</v>
          </cell>
          <cell r="D640">
            <v>1.8514719678024287</v>
          </cell>
        </row>
        <row r="641">
          <cell r="A641">
            <v>36362</v>
          </cell>
          <cell r="B641">
            <v>0.2039</v>
          </cell>
          <cell r="C641">
            <v>2.2099360338241336E-2</v>
          </cell>
          <cell r="D641">
            <v>1.8528382885056871</v>
          </cell>
        </row>
        <row r="642">
          <cell r="A642">
            <v>36363</v>
          </cell>
          <cell r="B642">
            <v>0.20449999999999999</v>
          </cell>
          <cell r="C642">
            <v>2.2158720295970546E-2</v>
          </cell>
          <cell r="D642">
            <v>1.8542031732052264</v>
          </cell>
        </row>
        <row r="643">
          <cell r="A643">
            <v>36364</v>
          </cell>
          <cell r="B643">
            <v>0.20380000000000001</v>
          </cell>
          <cell r="C643">
            <v>2.2089464147241333E-2</v>
          </cell>
          <cell r="D643">
            <v>1.855572732188125</v>
          </cell>
        </row>
        <row r="644">
          <cell r="A644">
            <v>36367</v>
          </cell>
          <cell r="B644">
            <v>0.2041</v>
          </cell>
          <cell r="C644">
            <v>2.2119150264232612E-2</v>
          </cell>
          <cell r="D644">
            <v>1.8569390190994672</v>
          </cell>
        </row>
        <row r="645">
          <cell r="A645">
            <v>36368</v>
          </cell>
          <cell r="B645">
            <v>0.2041</v>
          </cell>
          <cell r="C645">
            <v>2.2119150264232612E-2</v>
          </cell>
          <cell r="D645">
            <v>1.8583081495392999</v>
          </cell>
        </row>
        <row r="646">
          <cell r="A646">
            <v>36369</v>
          </cell>
          <cell r="B646">
            <v>0.20069999999999999</v>
          </cell>
          <cell r="C646">
            <v>2.1782275401400764E-2</v>
          </cell>
          <cell r="D646">
            <v>1.8596782894458634</v>
          </cell>
        </row>
        <row r="647">
          <cell r="A647">
            <v>36370</v>
          </cell>
          <cell r="B647">
            <v>0.19259999999999999</v>
          </cell>
          <cell r="C647">
            <v>2.0975877053290848E-2</v>
          </cell>
          <cell r="D647">
            <v>1.8610285569344873</v>
          </cell>
        </row>
        <row r="648">
          <cell r="A648">
            <v>36371</v>
          </cell>
          <cell r="B648">
            <v>0.1928</v>
          </cell>
          <cell r="C648">
            <v>2.0995853727485692E-2</v>
          </cell>
          <cell r="D648">
            <v>1.8623297804745846</v>
          </cell>
        </row>
        <row r="649">
          <cell r="A649">
            <v>36374</v>
          </cell>
          <cell r="B649">
            <v>0.19270000000000001</v>
          </cell>
          <cell r="C649">
            <v>2.0985865807454651E-2</v>
          </cell>
          <cell r="D649">
            <v>1.8636331539300242</v>
          </cell>
        </row>
        <row r="650">
          <cell r="A650">
            <v>36375</v>
          </cell>
          <cell r="B650">
            <v>0.1925</v>
          </cell>
          <cell r="C650">
            <v>2.0965887464854394E-2</v>
          </cell>
          <cell r="D650">
            <v>1.8649368191061142</v>
          </cell>
        </row>
        <row r="651">
          <cell r="A651">
            <v>36376</v>
          </cell>
          <cell r="B651">
            <v>0.19239999999999999</v>
          </cell>
          <cell r="C651">
            <v>2.09558970420054E-2</v>
          </cell>
          <cell r="D651">
            <v>1.866240154288729</v>
          </cell>
        </row>
        <row r="652">
          <cell r="A652">
            <v>36377</v>
          </cell>
          <cell r="B652">
            <v>0.19239999999999999</v>
          </cell>
          <cell r="C652">
            <v>2.09558970420054E-2</v>
          </cell>
          <cell r="D652">
            <v>1.8675437788396934</v>
          </cell>
        </row>
        <row r="653">
          <cell r="A653">
            <v>36378</v>
          </cell>
          <cell r="B653">
            <v>0.19220000000000001</v>
          </cell>
          <cell r="C653">
            <v>2.0935913692510244E-2</v>
          </cell>
          <cell r="D653">
            <v>1.8688483140113867</v>
          </cell>
        </row>
        <row r="654">
          <cell r="A654">
            <v>36381</v>
          </cell>
          <cell r="B654">
            <v>0.19209999999999999</v>
          </cell>
          <cell r="C654">
            <v>2.0925920765590966E-2</v>
          </cell>
          <cell r="D654">
            <v>1.8701525155782712</v>
          </cell>
        </row>
        <row r="655">
          <cell r="A655">
            <v>36382</v>
          </cell>
          <cell r="B655">
            <v>0.1923</v>
          </cell>
          <cell r="C655">
            <v>2.094590578460398E-2</v>
          </cell>
          <cell r="D655">
            <v>1.8714570043569565</v>
          </cell>
        </row>
        <row r="656">
          <cell r="A656">
            <v>36383</v>
          </cell>
          <cell r="B656">
            <v>0.19239999999999999</v>
          </cell>
          <cell r="C656">
            <v>2.09558970420054E-2</v>
          </cell>
          <cell r="D656">
            <v>1.872763649760063</v>
          </cell>
        </row>
        <row r="657">
          <cell r="A657">
            <v>36384</v>
          </cell>
          <cell r="B657">
            <v>0.1923</v>
          </cell>
          <cell r="C657">
            <v>2.094590578460398E-2</v>
          </cell>
          <cell r="D657">
            <v>1.8740718311676758</v>
          </cell>
        </row>
        <row r="658">
          <cell r="A658">
            <v>36385</v>
          </cell>
          <cell r="B658">
            <v>0.19239999999999999</v>
          </cell>
          <cell r="C658">
            <v>2.09558970420054E-2</v>
          </cell>
          <cell r="D658">
            <v>1.8753803022346498</v>
          </cell>
        </row>
        <row r="659">
          <cell r="A659">
            <v>36388</v>
          </cell>
          <cell r="B659">
            <v>0.1923</v>
          </cell>
          <cell r="C659">
            <v>2.094590578460398E-2</v>
          </cell>
          <cell r="D659">
            <v>1.8766903114522575</v>
          </cell>
        </row>
        <row r="660">
          <cell r="A660">
            <v>36389</v>
          </cell>
          <cell r="B660">
            <v>0.19209999999999999</v>
          </cell>
          <cell r="C660">
            <v>2.0925920765590966E-2</v>
          </cell>
          <cell r="D660">
            <v>1.8780006107339429</v>
          </cell>
        </row>
        <row r="661">
          <cell r="A661">
            <v>36390</v>
          </cell>
          <cell r="B661">
            <v>0.19209999999999999</v>
          </cell>
          <cell r="C661">
            <v>2.0925920765590966E-2</v>
          </cell>
          <cell r="D661">
            <v>1.8793105737998745</v>
          </cell>
        </row>
        <row r="662">
          <cell r="A662">
            <v>36391</v>
          </cell>
          <cell r="B662">
            <v>0.19220000000000001</v>
          </cell>
          <cell r="C662">
            <v>2.0935913692510244E-2</v>
          </cell>
          <cell r="D662">
            <v>1.8806214506052503</v>
          </cell>
        </row>
        <row r="663">
          <cell r="A663">
            <v>36392</v>
          </cell>
          <cell r="B663">
            <v>0.19189999999999999</v>
          </cell>
          <cell r="C663">
            <v>2.0905932406689587E-2</v>
          </cell>
          <cell r="D663">
            <v>1.8819338682178555</v>
          </cell>
        </row>
        <row r="664">
          <cell r="A664">
            <v>36395</v>
          </cell>
          <cell r="B664">
            <v>0.1918</v>
          </cell>
          <cell r="C664">
            <v>2.089593697443437E-2</v>
          </cell>
          <cell r="D664">
            <v>1.883245320959283</v>
          </cell>
        </row>
        <row r="665">
          <cell r="A665">
            <v>36396</v>
          </cell>
          <cell r="B665">
            <v>0.1918</v>
          </cell>
          <cell r="C665">
            <v>2.089593697443437E-2</v>
          </cell>
          <cell r="D665">
            <v>1.8845570601437551</v>
          </cell>
        </row>
        <row r="666">
          <cell r="A666">
            <v>36397</v>
          </cell>
          <cell r="B666">
            <v>0.19159999999999999</v>
          </cell>
          <cell r="C666">
            <v>2.0875943603615443E-2</v>
          </cell>
          <cell r="D666">
            <v>1.8858697129955382</v>
          </cell>
        </row>
        <row r="667">
          <cell r="A667">
            <v>36398</v>
          </cell>
          <cell r="B667">
            <v>0.1923</v>
          </cell>
          <cell r="C667">
            <v>2.094590578460398E-2</v>
          </cell>
          <cell r="D667">
            <v>1.8871820233212802</v>
          </cell>
        </row>
        <row r="668">
          <cell r="A668">
            <v>36399</v>
          </cell>
          <cell r="B668">
            <v>0.1918</v>
          </cell>
          <cell r="C668">
            <v>2.089593697443437E-2</v>
          </cell>
          <cell r="D668">
            <v>1.888499647883243</v>
          </cell>
        </row>
        <row r="669">
          <cell r="A669">
            <v>36402</v>
          </cell>
          <cell r="B669">
            <v>0.19209999999999999</v>
          </cell>
          <cell r="C669">
            <v>2.0925920765590966E-2</v>
          </cell>
          <cell r="D669">
            <v>1.8898150468705233</v>
          </cell>
        </row>
        <row r="670">
          <cell r="A670">
            <v>36403</v>
          </cell>
          <cell r="B670">
            <v>0.19209999999999999</v>
          </cell>
          <cell r="C670">
            <v>2.0925920765590966E-2</v>
          </cell>
          <cell r="D670">
            <v>1.891133250868271</v>
          </cell>
        </row>
        <row r="671">
          <cell r="A671">
            <v>36404</v>
          </cell>
          <cell r="B671">
            <v>0.18970000000000001</v>
          </cell>
          <cell r="C671">
            <v>2.0685839706118259E-2</v>
          </cell>
          <cell r="D671">
            <v>1.8924523743537658</v>
          </cell>
        </row>
        <row r="672">
          <cell r="A672">
            <v>36405</v>
          </cell>
          <cell r="B672">
            <v>0.1923</v>
          </cell>
          <cell r="C672">
            <v>2.094590578460398E-2</v>
          </cell>
          <cell r="D672">
            <v>1.8937572732360106</v>
          </cell>
        </row>
        <row r="673">
          <cell r="A673">
            <v>36406</v>
          </cell>
          <cell r="B673">
            <v>0.19209999999999999</v>
          </cell>
          <cell r="C673">
            <v>2.0925920765590966E-2</v>
          </cell>
          <cell r="D673">
            <v>1.8950794886168143</v>
          </cell>
        </row>
        <row r="674">
          <cell r="A674">
            <v>36409</v>
          </cell>
          <cell r="B674">
            <v>0.1915</v>
          </cell>
          <cell r="C674">
            <v>2.0865945664765295E-2</v>
          </cell>
          <cell r="D674">
            <v>1.8964013647242575</v>
          </cell>
        </row>
        <row r="675">
          <cell r="A675">
            <v>36411</v>
          </cell>
          <cell r="B675">
            <v>0.19189999999999999</v>
          </cell>
          <cell r="C675">
            <v>2.0905932406689587E-2</v>
          </cell>
          <cell r="D675">
            <v>1.8977203716520883</v>
          </cell>
        </row>
        <row r="676">
          <cell r="A676">
            <v>36412</v>
          </cell>
          <cell r="B676">
            <v>0.19189999999999999</v>
          </cell>
          <cell r="C676">
            <v>2.0905932406689587E-2</v>
          </cell>
          <cell r="D676">
            <v>1.8990428254459735</v>
          </cell>
        </row>
        <row r="677">
          <cell r="A677">
            <v>36413</v>
          </cell>
          <cell r="B677">
            <v>0.19359999999999999</v>
          </cell>
          <cell r="C677">
            <v>2.1075727075707817E-2</v>
          </cell>
          <cell r="D677">
            <v>1.9003662008108462</v>
          </cell>
        </row>
        <row r="678">
          <cell r="A678">
            <v>36416</v>
          </cell>
          <cell r="B678">
            <v>0.1938</v>
          </cell>
          <cell r="C678">
            <v>2.1095687081196246E-2</v>
          </cell>
          <cell r="D678">
            <v>1.9017012541239191</v>
          </cell>
        </row>
        <row r="679">
          <cell r="A679">
            <v>36417</v>
          </cell>
          <cell r="B679">
            <v>0.19259999999999999</v>
          </cell>
          <cell r="C679">
            <v>2.0975877053290848E-2</v>
          </cell>
          <cell r="D679">
            <v>1.903038510609883</v>
          </cell>
        </row>
        <row r="680">
          <cell r="A680">
            <v>36418</v>
          </cell>
          <cell r="B680">
            <v>0.19159999999999999</v>
          </cell>
          <cell r="C680">
            <v>2.0875943603615443E-2</v>
          </cell>
          <cell r="D680">
            <v>1.904369107337424</v>
          </cell>
        </row>
        <row r="681">
          <cell r="A681">
            <v>36419</v>
          </cell>
          <cell r="B681">
            <v>0.19189999999999999</v>
          </cell>
          <cell r="C681">
            <v>2.0905932406689587E-2</v>
          </cell>
          <cell r="D681">
            <v>1.9056942907402654</v>
          </cell>
        </row>
        <row r="682">
          <cell r="A682">
            <v>36420</v>
          </cell>
          <cell r="B682">
            <v>0.19209999999999999</v>
          </cell>
          <cell r="C682">
            <v>2.0925920765590966E-2</v>
          </cell>
          <cell r="D682">
            <v>1.9070223012745997</v>
          </cell>
        </row>
        <row r="683">
          <cell r="A683">
            <v>36423</v>
          </cell>
          <cell r="B683">
            <v>0.1923</v>
          </cell>
          <cell r="C683">
            <v>2.094590578460398E-2</v>
          </cell>
          <cell r="D683">
            <v>1.9083525078604227</v>
          </cell>
        </row>
        <row r="684">
          <cell r="A684">
            <v>36424</v>
          </cell>
          <cell r="B684">
            <v>0.19270000000000001</v>
          </cell>
          <cell r="C684">
            <v>2.0985865807454651E-2</v>
          </cell>
          <cell r="D684">
            <v>1.9096849135882046</v>
          </cell>
        </row>
        <row r="685">
          <cell r="A685">
            <v>36425</v>
          </cell>
          <cell r="B685">
            <v>0.18920000000000001</v>
          </cell>
          <cell r="C685">
            <v>2.0635762103826671E-2</v>
          </cell>
          <cell r="D685">
            <v>1.9110207932992407</v>
          </cell>
        </row>
        <row r="686">
          <cell r="A686">
            <v>36426</v>
          </cell>
          <cell r="B686">
            <v>0.189</v>
          </cell>
          <cell r="C686">
            <v>2.0615725190611389E-2</v>
          </cell>
          <cell r="D686">
            <v>1.9123353056481069</v>
          </cell>
        </row>
        <row r="687">
          <cell r="A687">
            <v>36427</v>
          </cell>
          <cell r="B687">
            <v>0.189</v>
          </cell>
          <cell r="C687">
            <v>2.0615725190611389E-2</v>
          </cell>
          <cell r="D687">
            <v>1.9136494449525585</v>
          </cell>
        </row>
        <row r="688">
          <cell r="A688">
            <v>36430</v>
          </cell>
          <cell r="B688">
            <v>0.189</v>
          </cell>
          <cell r="C688">
            <v>2.0615725190611389E-2</v>
          </cell>
          <cell r="D688">
            <v>1.9149644873215022</v>
          </cell>
        </row>
        <row r="689">
          <cell r="A689">
            <v>36431</v>
          </cell>
          <cell r="B689">
            <v>0.18890000000000001</v>
          </cell>
          <cell r="C689">
            <v>2.0605705475087444E-2</v>
          </cell>
          <cell r="D689">
            <v>1.9162804333755155</v>
          </cell>
        </row>
        <row r="690">
          <cell r="A690">
            <v>36432</v>
          </cell>
          <cell r="B690">
            <v>0.1888</v>
          </cell>
          <cell r="C690">
            <v>2.0595684920108326E-2</v>
          </cell>
          <cell r="D690">
            <v>1.9175966437161092</v>
          </cell>
        </row>
        <row r="691">
          <cell r="A691">
            <v>36433</v>
          </cell>
          <cell r="B691">
            <v>0.18859999999999999</v>
          </cell>
          <cell r="C691">
            <v>2.0575641291191715E-2</v>
          </cell>
          <cell r="D691">
            <v>1.9189131175920369</v>
          </cell>
        </row>
        <row r="692">
          <cell r="A692">
            <v>36434</v>
          </cell>
          <cell r="B692">
            <v>0.189</v>
          </cell>
          <cell r="C692">
            <v>2.0615725190611389E-2</v>
          </cell>
          <cell r="D692">
            <v>1.9202292131912548</v>
          </cell>
        </row>
        <row r="693">
          <cell r="A693">
            <v>36437</v>
          </cell>
          <cell r="B693">
            <v>0.1888</v>
          </cell>
          <cell r="C693">
            <v>2.0595684920108326E-2</v>
          </cell>
          <cell r="D693">
            <v>1.9215487771166593</v>
          </cell>
        </row>
        <row r="694">
          <cell r="A694">
            <v>36438</v>
          </cell>
          <cell r="B694">
            <v>0.18859999999999999</v>
          </cell>
          <cell r="C694">
            <v>2.0575641291191715E-2</v>
          </cell>
          <cell r="D694">
            <v>1.9228679642223965</v>
          </cell>
        </row>
        <row r="695">
          <cell r="A695">
            <v>36439</v>
          </cell>
          <cell r="B695">
            <v>0.18709999999999999</v>
          </cell>
          <cell r="C695">
            <v>2.0425206910879012E-2</v>
          </cell>
          <cell r="D695">
            <v>1.924186772271802</v>
          </cell>
        </row>
        <row r="696">
          <cell r="A696">
            <v>36440</v>
          </cell>
          <cell r="B696">
            <v>0.1883</v>
          </cell>
          <cell r="C696">
            <v>2.0545569548315878E-2</v>
          </cell>
          <cell r="D696">
            <v>1.9254968360370963</v>
          </cell>
        </row>
        <row r="697">
          <cell r="A697">
            <v>36441</v>
          </cell>
          <cell r="B697">
            <v>0.18820000000000001</v>
          </cell>
          <cell r="C697">
            <v>2.0535543953601465E-2</v>
          </cell>
          <cell r="D697">
            <v>1.9268155170090917</v>
          </cell>
        </row>
        <row r="698">
          <cell r="A698">
            <v>36444</v>
          </cell>
          <cell r="B698">
            <v>0.18770000000000001</v>
          </cell>
          <cell r="C698">
            <v>2.0485403370422706E-2</v>
          </cell>
          <cell r="D698">
            <v>1.9281344571670924</v>
          </cell>
        </row>
        <row r="699">
          <cell r="A699">
            <v>36446</v>
          </cell>
          <cell r="B699">
            <v>0.18779999999999999</v>
          </cell>
          <cell r="C699">
            <v>2.0495433168801203E-2</v>
          </cell>
          <cell r="D699">
            <v>1.929451077570675</v>
          </cell>
        </row>
        <row r="700">
          <cell r="A700">
            <v>36447</v>
          </cell>
          <cell r="B700">
            <v>0.18779999999999999</v>
          </cell>
          <cell r="C700">
            <v>2.0495433168801203E-2</v>
          </cell>
          <cell r="D700">
            <v>1.9307692420911025</v>
          </cell>
        </row>
        <row r="701">
          <cell r="A701">
            <v>36448</v>
          </cell>
          <cell r="B701">
            <v>0.18770000000000001</v>
          </cell>
          <cell r="C701">
            <v>2.0485403370422706E-2</v>
          </cell>
          <cell r="D701">
            <v>1.9320883071566244</v>
          </cell>
        </row>
        <row r="702">
          <cell r="A702">
            <v>36451</v>
          </cell>
          <cell r="B702">
            <v>0.18779999999999999</v>
          </cell>
          <cell r="C702">
            <v>2.0495433168801203E-2</v>
          </cell>
          <cell r="D702">
            <v>1.9334076274339371</v>
          </cell>
        </row>
        <row r="703">
          <cell r="A703">
            <v>36452</v>
          </cell>
          <cell r="B703">
            <v>0.18779999999999999</v>
          </cell>
          <cell r="C703">
            <v>2.0495433168801203E-2</v>
          </cell>
          <cell r="D703">
            <v>1.9347284949944745</v>
          </cell>
        </row>
        <row r="704">
          <cell r="A704">
            <v>36453</v>
          </cell>
          <cell r="B704">
            <v>0.18770000000000001</v>
          </cell>
          <cell r="C704">
            <v>2.0485403370422706E-2</v>
          </cell>
          <cell r="D704">
            <v>1.9360502649467723</v>
          </cell>
        </row>
        <row r="705">
          <cell r="A705">
            <v>36454</v>
          </cell>
          <cell r="B705">
            <v>0.1875</v>
          </cell>
          <cell r="C705">
            <v>2.04653412500444E-2</v>
          </cell>
          <cell r="D705">
            <v>1.9373722906342006</v>
          </cell>
        </row>
        <row r="706">
          <cell r="A706">
            <v>36455</v>
          </cell>
          <cell r="B706">
            <v>0.18729999999999999</v>
          </cell>
          <cell r="C706">
            <v>2.0445275763905091E-2</v>
          </cell>
          <cell r="D706">
            <v>1.9386939234694076</v>
          </cell>
        </row>
        <row r="707">
          <cell r="A707">
            <v>36458</v>
          </cell>
          <cell r="B707">
            <v>0.18690000000000001</v>
          </cell>
          <cell r="C707">
            <v>2.0405134689833737E-2</v>
          </cell>
          <cell r="D707">
            <v>1.9400151611989789</v>
          </cell>
        </row>
        <row r="708">
          <cell r="A708">
            <v>36459</v>
          </cell>
          <cell r="B708">
            <v>0.187</v>
          </cell>
          <cell r="C708">
            <v>2.0415171221432882E-2</v>
          </cell>
          <cell r="D708">
            <v>1.941334703554465</v>
          </cell>
        </row>
        <row r="709">
          <cell r="A709">
            <v>36460</v>
          </cell>
          <cell r="B709">
            <v>0.18690000000000001</v>
          </cell>
          <cell r="C709">
            <v>2.0405134689833737E-2</v>
          </cell>
          <cell r="D709">
            <v>1.9426557929001709</v>
          </cell>
        </row>
        <row r="710">
          <cell r="A710">
            <v>36461</v>
          </cell>
          <cell r="B710">
            <v>0.18690000000000001</v>
          </cell>
          <cell r="C710">
            <v>2.0405134689833737E-2</v>
          </cell>
          <cell r="D710">
            <v>1.9439771313371748</v>
          </cell>
        </row>
        <row r="711">
          <cell r="A711">
            <v>36462</v>
          </cell>
          <cell r="B711">
            <v>0.187</v>
          </cell>
          <cell r="C711">
            <v>2.0415171221432882E-2</v>
          </cell>
          <cell r="D711">
            <v>1.9452993685104711</v>
          </cell>
        </row>
        <row r="712">
          <cell r="A712">
            <v>36465</v>
          </cell>
          <cell r="B712">
            <v>0.18709999999999999</v>
          </cell>
          <cell r="C712">
            <v>2.0425206910879012E-2</v>
          </cell>
          <cell r="D712">
            <v>1.9466231558333074</v>
          </cell>
        </row>
        <row r="713">
          <cell r="A713">
            <v>36467</v>
          </cell>
          <cell r="B713">
            <v>0.187</v>
          </cell>
          <cell r="C713">
            <v>2.0415171221432882E-2</v>
          </cell>
          <cell r="D713">
            <v>1.9479484951911541</v>
          </cell>
        </row>
        <row r="714">
          <cell r="A714">
            <v>36468</v>
          </cell>
          <cell r="B714">
            <v>0.187</v>
          </cell>
          <cell r="C714">
            <v>2.0415171221432882E-2</v>
          </cell>
          <cell r="D714">
            <v>1.949274085259816</v>
          </cell>
        </row>
        <row r="715">
          <cell r="A715">
            <v>36469</v>
          </cell>
          <cell r="B715">
            <v>0.18690000000000001</v>
          </cell>
          <cell r="C715">
            <v>2.0405134689833737E-2</v>
          </cell>
          <cell r="D715">
            <v>1.9506005774000854</v>
          </cell>
        </row>
        <row r="716">
          <cell r="A716">
            <v>36472</v>
          </cell>
          <cell r="B716">
            <v>0.18690000000000001</v>
          </cell>
          <cell r="C716">
            <v>2.0405134689833737E-2</v>
          </cell>
          <cell r="D716">
            <v>1.9519273196503493</v>
          </cell>
        </row>
        <row r="717">
          <cell r="A717">
            <v>36473</v>
          </cell>
          <cell r="B717">
            <v>0.18679999999999999</v>
          </cell>
          <cell r="C717">
            <v>2.0395097315948352E-2</v>
          </cell>
          <cell r="D717">
            <v>1.9532549643124237</v>
          </cell>
        </row>
        <row r="718">
          <cell r="A718">
            <v>36474</v>
          </cell>
          <cell r="B718">
            <v>0.18459999999999999</v>
          </cell>
          <cell r="C718">
            <v>2.0174061704334445E-2</v>
          </cell>
          <cell r="D718">
            <v>1.9545828584817575</v>
          </cell>
        </row>
        <row r="719">
          <cell r="A719">
            <v>36475</v>
          </cell>
          <cell r="B719">
            <v>0.18740000000000001</v>
          </cell>
          <cell r="C719">
            <v>2.0455308927764815E-2</v>
          </cell>
          <cell r="D719">
            <v>1.9558972543215323</v>
          </cell>
        </row>
        <row r="720">
          <cell r="A720">
            <v>36476</v>
          </cell>
          <cell r="B720">
            <v>0.18759999999999999</v>
          </cell>
          <cell r="C720">
            <v>2.0475372730877073E-2</v>
          </cell>
          <cell r="D720">
            <v>1.9572308704071362</v>
          </cell>
        </row>
        <row r="721">
          <cell r="A721">
            <v>36480</v>
          </cell>
          <cell r="B721">
            <v>0.18770000000000001</v>
          </cell>
          <cell r="C721">
            <v>2.0485403370422706E-2</v>
          </cell>
          <cell r="D721">
            <v>1.9585667047935349</v>
          </cell>
        </row>
        <row r="722">
          <cell r="A722">
            <v>36481</v>
          </cell>
          <cell r="B722">
            <v>0.18770000000000001</v>
          </cell>
          <cell r="C722">
            <v>2.0485403370422706E-2</v>
          </cell>
          <cell r="D722">
            <v>1.9599041057593873</v>
          </cell>
        </row>
        <row r="723">
          <cell r="A723">
            <v>36482</v>
          </cell>
          <cell r="B723">
            <v>0.18790000000000001</v>
          </cell>
          <cell r="C723">
            <v>2.0505462126172436E-2</v>
          </cell>
          <cell r="D723">
            <v>1.9612424199651817</v>
          </cell>
        </row>
        <row r="724">
          <cell r="A724">
            <v>36483</v>
          </cell>
          <cell r="B724">
            <v>0.188</v>
          </cell>
          <cell r="C724">
            <v>2.051549024266297E-2</v>
          </cell>
          <cell r="D724">
            <v>1.9625829593706097</v>
          </cell>
        </row>
        <row r="725">
          <cell r="A725">
            <v>36486</v>
          </cell>
          <cell r="B725">
            <v>0.18790000000000001</v>
          </cell>
          <cell r="C725">
            <v>2.0505462126172436E-2</v>
          </cell>
          <cell r="D725">
            <v>1.9639250710890559</v>
          </cell>
        </row>
        <row r="726">
          <cell r="A726">
            <v>36487</v>
          </cell>
          <cell r="B726">
            <v>0.18779999999999999</v>
          </cell>
          <cell r="C726">
            <v>2.0495433168801203E-2</v>
          </cell>
          <cell r="D726">
            <v>1.965267444127851</v>
          </cell>
        </row>
        <row r="727">
          <cell r="A727">
            <v>36488</v>
          </cell>
          <cell r="B727">
            <v>0.18779999999999999</v>
          </cell>
          <cell r="C727">
            <v>2.0495433168801203E-2</v>
          </cell>
          <cell r="D727">
            <v>1.9666100777131825</v>
          </cell>
        </row>
        <row r="728">
          <cell r="A728">
            <v>36489</v>
          </cell>
          <cell r="B728">
            <v>0.18779999999999999</v>
          </cell>
          <cell r="C728">
            <v>2.0495433168801203E-2</v>
          </cell>
          <cell r="D728">
            <v>1.9679536285604113</v>
          </cell>
        </row>
        <row r="729">
          <cell r="A729">
            <v>36490</v>
          </cell>
          <cell r="B729">
            <v>0.188</v>
          </cell>
          <cell r="C729">
            <v>2.051549024266297E-2</v>
          </cell>
          <cell r="D729">
            <v>1.9692980972961933</v>
          </cell>
        </row>
        <row r="730">
          <cell r="A730">
            <v>36493</v>
          </cell>
          <cell r="B730">
            <v>0.18779999999999999</v>
          </cell>
          <cell r="C730">
            <v>2.0495433168801203E-2</v>
          </cell>
          <cell r="D730">
            <v>1.9706448011595259</v>
          </cell>
        </row>
        <row r="731">
          <cell r="A731">
            <v>36494</v>
          </cell>
          <cell r="B731">
            <v>0.18809999999999999</v>
          </cell>
          <cell r="C731">
            <v>2.0525517518426017E-2</v>
          </cell>
          <cell r="D731">
            <v>1.9719911084535795</v>
          </cell>
        </row>
        <row r="732">
          <cell r="A732">
            <v>36495</v>
          </cell>
          <cell r="B732">
            <v>0.18809999999999999</v>
          </cell>
          <cell r="C732">
            <v>2.0525517518426017E-2</v>
          </cell>
          <cell r="D732">
            <v>1.9733403130550042</v>
          </cell>
        </row>
        <row r="733">
          <cell r="A733">
            <v>36496</v>
          </cell>
          <cell r="B733">
            <v>0.188</v>
          </cell>
          <cell r="C733">
            <v>2.051549024266297E-2</v>
          </cell>
          <cell r="D733">
            <v>1.9746904407605184</v>
          </cell>
        </row>
        <row r="734">
          <cell r="A734">
            <v>36497</v>
          </cell>
          <cell r="B734">
            <v>0.18809999999999999</v>
          </cell>
          <cell r="C734">
            <v>2.0525517518426017E-2</v>
          </cell>
          <cell r="D734">
            <v>1.9760408321761751</v>
          </cell>
        </row>
        <row r="735">
          <cell r="A735">
            <v>36500</v>
          </cell>
          <cell r="B735">
            <v>0.18820000000000001</v>
          </cell>
          <cell r="C735">
            <v>2.0535543953601465E-2</v>
          </cell>
          <cell r="D735">
            <v>1.9773928075334404</v>
          </cell>
        </row>
        <row r="736">
          <cell r="A736">
            <v>36501</v>
          </cell>
          <cell r="B736">
            <v>0.18779999999999999</v>
          </cell>
          <cell r="C736">
            <v>2.0495433168801203E-2</v>
          </cell>
          <cell r="D736">
            <v>1.9787463687638616</v>
          </cell>
        </row>
        <row r="737">
          <cell r="A737">
            <v>36502</v>
          </cell>
          <cell r="B737">
            <v>0.1875</v>
          </cell>
          <cell r="C737">
            <v>2.04653412500444E-2</v>
          </cell>
          <cell r="D737">
            <v>1.9800982108958285</v>
          </cell>
        </row>
        <row r="738">
          <cell r="A738">
            <v>36503</v>
          </cell>
          <cell r="B738">
            <v>0.1875</v>
          </cell>
          <cell r="C738">
            <v>2.04653412500444E-2</v>
          </cell>
          <cell r="D738">
            <v>1.981448990415648</v>
          </cell>
        </row>
        <row r="739">
          <cell r="A739">
            <v>36504</v>
          </cell>
          <cell r="B739">
            <v>0.18740000000000001</v>
          </cell>
          <cell r="C739">
            <v>2.0455308927764815E-2</v>
          </cell>
          <cell r="D739">
            <v>1.9828006914075951</v>
          </cell>
        </row>
        <row r="740">
          <cell r="A740">
            <v>36507</v>
          </cell>
          <cell r="B740">
            <v>0.18740000000000001</v>
          </cell>
          <cell r="C740">
            <v>2.0455308927764815E-2</v>
          </cell>
          <cell r="D740">
            <v>1.984152651430426</v>
          </cell>
        </row>
        <row r="741">
          <cell r="A741">
            <v>36508</v>
          </cell>
          <cell r="B741">
            <v>0.18740000000000001</v>
          </cell>
          <cell r="C741">
            <v>2.0455308927764815E-2</v>
          </cell>
          <cell r="D741">
            <v>1.9855055332785878</v>
          </cell>
        </row>
        <row r="742">
          <cell r="A742">
            <v>36509</v>
          </cell>
          <cell r="B742">
            <v>0.18740000000000001</v>
          </cell>
          <cell r="C742">
            <v>2.0455308927764815E-2</v>
          </cell>
          <cell r="D742">
            <v>1.9868593375806212</v>
          </cell>
        </row>
        <row r="743">
          <cell r="A743">
            <v>36510</v>
          </cell>
          <cell r="B743">
            <v>0.18759999999999999</v>
          </cell>
          <cell r="C743">
            <v>2.0475372730877073E-2</v>
          </cell>
          <cell r="D743">
            <v>1.9882140649654954</v>
          </cell>
        </row>
        <row r="744">
          <cell r="A744">
            <v>36511</v>
          </cell>
          <cell r="B744">
            <v>0.1875</v>
          </cell>
          <cell r="C744">
            <v>2.04653412500444E-2</v>
          </cell>
          <cell r="D744">
            <v>1.9895710457671267</v>
          </cell>
        </row>
        <row r="745">
          <cell r="A745">
            <v>36514</v>
          </cell>
          <cell r="B745">
            <v>0.18770000000000001</v>
          </cell>
          <cell r="C745">
            <v>2.0485403370422706E-2</v>
          </cell>
          <cell r="D745">
            <v>1.9909282874468879</v>
          </cell>
        </row>
        <row r="746">
          <cell r="A746">
            <v>36515</v>
          </cell>
          <cell r="B746">
            <v>0.18779999999999999</v>
          </cell>
          <cell r="C746">
            <v>2.0495433168801203E-2</v>
          </cell>
          <cell r="D746">
            <v>1.9922877864152191</v>
          </cell>
        </row>
        <row r="747">
          <cell r="A747">
            <v>36516</v>
          </cell>
          <cell r="B747">
            <v>0.18770000000000001</v>
          </cell>
          <cell r="C747">
            <v>2.0485403370422706E-2</v>
          </cell>
          <cell r="D747">
            <v>1.9936488797878689</v>
          </cell>
        </row>
        <row r="748">
          <cell r="A748">
            <v>36517</v>
          </cell>
          <cell r="B748">
            <v>0.18779999999999999</v>
          </cell>
          <cell r="C748">
            <v>2.0495433168801203E-2</v>
          </cell>
          <cell r="D748">
            <v>1.9950102365039171</v>
          </cell>
        </row>
        <row r="749">
          <cell r="A749">
            <v>36518</v>
          </cell>
          <cell r="B749">
            <v>0.18779999999999999</v>
          </cell>
          <cell r="C749">
            <v>2.0495433168801203E-2</v>
          </cell>
          <cell r="D749">
            <v>1.9963731898030284</v>
          </cell>
        </row>
        <row r="750">
          <cell r="A750">
            <v>36521</v>
          </cell>
          <cell r="B750">
            <v>0.18740000000000001</v>
          </cell>
          <cell r="C750">
            <v>2.0455308927764815E-2</v>
          </cell>
          <cell r="D750">
            <v>1.9977370742460816</v>
          </cell>
        </row>
        <row r="751">
          <cell r="A751">
            <v>36522</v>
          </cell>
          <cell r="B751">
            <v>0.18740000000000001</v>
          </cell>
          <cell r="C751">
            <v>2.0455308927764815E-2</v>
          </cell>
          <cell r="D751">
            <v>1.99909921854642</v>
          </cell>
        </row>
        <row r="752">
          <cell r="A752">
            <v>36523</v>
          </cell>
          <cell r="B752">
            <v>0.18729999999999999</v>
          </cell>
          <cell r="C752">
            <v>2.0445275763905091E-2</v>
          </cell>
          <cell r="D752">
            <v>2.0004622916161741</v>
          </cell>
        </row>
        <row r="753">
          <cell r="A753">
            <v>36524</v>
          </cell>
          <cell r="B753">
            <v>0.1883</v>
          </cell>
          <cell r="C753">
            <v>2.0545569548315878E-2</v>
          </cell>
          <cell r="D753">
            <v>2.0018256250564201</v>
          </cell>
        </row>
        <row r="754">
          <cell r="A754">
            <v>36525</v>
          </cell>
          <cell r="B754">
            <v>0.1883</v>
          </cell>
          <cell r="C754">
            <v>2.0545569548315878E-2</v>
          </cell>
          <cell r="D754">
            <v>2.0031965799765268</v>
          </cell>
        </row>
        <row r="755">
          <cell r="A755">
            <v>36528</v>
          </cell>
          <cell r="B755">
            <v>0.18779999999999999</v>
          </cell>
          <cell r="C755">
            <v>2.0495433168801203E-2</v>
          </cell>
          <cell r="D755">
            <v>2.0045684737982885</v>
          </cell>
        </row>
        <row r="756">
          <cell r="A756">
            <v>36529</v>
          </cell>
          <cell r="B756">
            <v>0.1875</v>
          </cell>
          <cell r="C756">
            <v>2.04653412500444E-2</v>
          </cell>
          <cell r="D756">
            <v>2.0059379571045226</v>
          </cell>
        </row>
        <row r="757">
          <cell r="A757">
            <v>36530</v>
          </cell>
          <cell r="B757">
            <v>0.18740000000000001</v>
          </cell>
          <cell r="C757">
            <v>2.0455308927764815E-2</v>
          </cell>
          <cell r="D757">
            <v>2.0073063639318081</v>
          </cell>
        </row>
        <row r="758">
          <cell r="A758">
            <v>36531</v>
          </cell>
          <cell r="B758">
            <v>0.1875</v>
          </cell>
          <cell r="C758">
            <v>2.04653412500444E-2</v>
          </cell>
          <cell r="D758">
            <v>2.0086750329913712</v>
          </cell>
        </row>
        <row r="759">
          <cell r="A759">
            <v>36532</v>
          </cell>
          <cell r="B759">
            <v>0.1875</v>
          </cell>
          <cell r="C759">
            <v>2.04653412500444E-2</v>
          </cell>
          <cell r="D759">
            <v>2.0100453069917248</v>
          </cell>
        </row>
        <row r="760">
          <cell r="A760">
            <v>36535</v>
          </cell>
          <cell r="B760">
            <v>0.1875</v>
          </cell>
          <cell r="C760">
            <v>2.04653412500444E-2</v>
          </cell>
          <cell r="D760">
            <v>2.0114165157629125</v>
          </cell>
        </row>
        <row r="761">
          <cell r="A761">
            <v>36536</v>
          </cell>
          <cell r="B761">
            <v>0.18770000000000001</v>
          </cell>
          <cell r="C761">
            <v>2.0485403370422706E-2</v>
          </cell>
          <cell r="D761">
            <v>2.0127886599426148</v>
          </cell>
        </row>
        <row r="762">
          <cell r="A762">
            <v>36537</v>
          </cell>
          <cell r="B762">
            <v>0.18740000000000001</v>
          </cell>
          <cell r="C762">
            <v>2.0455308927764815E-2</v>
          </cell>
          <cell r="D762">
            <v>2.0141630861958926</v>
          </cell>
        </row>
        <row r="763">
          <cell r="A763">
            <v>36538</v>
          </cell>
          <cell r="B763">
            <v>0.18740000000000001</v>
          </cell>
          <cell r="C763">
            <v>2.0455308927764815E-2</v>
          </cell>
          <cell r="D763">
            <v>2.0155364304678605</v>
          </cell>
        </row>
        <row r="764">
          <cell r="A764">
            <v>36539</v>
          </cell>
          <cell r="B764">
            <v>0.18759999999999999</v>
          </cell>
          <cell r="C764">
            <v>2.0475372730877073E-2</v>
          </cell>
          <cell r="D764">
            <v>2.0169107111458731</v>
          </cell>
        </row>
        <row r="765">
          <cell r="A765">
            <v>36542</v>
          </cell>
          <cell r="B765">
            <v>0.18740000000000001</v>
          </cell>
          <cell r="C765">
            <v>2.0455308927764815E-2</v>
          </cell>
          <cell r="D765">
            <v>2.0182872777650602</v>
          </cell>
        </row>
        <row r="766">
          <cell r="A766">
            <v>36543</v>
          </cell>
          <cell r="B766">
            <v>0.18729999999999999</v>
          </cell>
          <cell r="C766">
            <v>2.0445275763905091E-2</v>
          </cell>
          <cell r="D766">
            <v>2.0196634340907824</v>
          </cell>
        </row>
        <row r="767">
          <cell r="A767">
            <v>36544</v>
          </cell>
          <cell r="B767">
            <v>0.18679999999999999</v>
          </cell>
          <cell r="C767">
            <v>2.0395097315948352E-2</v>
          </cell>
          <cell r="D767">
            <v>2.0210398532861245</v>
          </cell>
        </row>
        <row r="768">
          <cell r="A768">
            <v>36545</v>
          </cell>
          <cell r="B768">
            <v>0.1867</v>
          </cell>
          <cell r="C768">
            <v>2.0385059099630176E-2</v>
          </cell>
          <cell r="D768">
            <v>2.022413830102364</v>
          </cell>
        </row>
        <row r="769">
          <cell r="A769">
            <v>36546</v>
          </cell>
          <cell r="B769">
            <v>0.18759999999999999</v>
          </cell>
          <cell r="C769">
            <v>2.0475372730877073E-2</v>
          </cell>
          <cell r="D769">
            <v>2.0237880642840489</v>
          </cell>
        </row>
        <row r="770">
          <cell r="A770">
            <v>36549</v>
          </cell>
          <cell r="B770">
            <v>0.18759999999999999</v>
          </cell>
          <cell r="C770">
            <v>2.0475372730877073E-2</v>
          </cell>
          <cell r="D770">
            <v>2.0251693247821994</v>
          </cell>
        </row>
        <row r="771">
          <cell r="A771">
            <v>36550</v>
          </cell>
          <cell r="B771">
            <v>0.18770000000000001</v>
          </cell>
          <cell r="C771">
            <v>2.0485403370422706E-2</v>
          </cell>
          <cell r="D771">
            <v>2.026551528007801</v>
          </cell>
        </row>
        <row r="772">
          <cell r="A772">
            <v>36551</v>
          </cell>
          <cell r="B772">
            <v>0.18720000000000001</v>
          </cell>
          <cell r="C772">
            <v>2.043524175832534E-2</v>
          </cell>
          <cell r="D772">
            <v>2.0279353521912071</v>
          </cell>
        </row>
        <row r="773">
          <cell r="A773">
            <v>36552</v>
          </cell>
          <cell r="B773">
            <v>0.18690000000000001</v>
          </cell>
          <cell r="C773">
            <v>2.0405134689833737E-2</v>
          </cell>
          <cell r="D773">
            <v>2.0293167304976167</v>
          </cell>
        </row>
        <row r="774">
          <cell r="A774">
            <v>36553</v>
          </cell>
          <cell r="B774">
            <v>0.18690000000000001</v>
          </cell>
          <cell r="C774">
            <v>2.0405134689833737E-2</v>
          </cell>
          <cell r="D774">
            <v>2.0306970132047546</v>
          </cell>
        </row>
        <row r="775">
          <cell r="A775">
            <v>36556</v>
          </cell>
          <cell r="B775">
            <v>0.18679999999999999</v>
          </cell>
          <cell r="C775">
            <v>2.0395097315948352E-2</v>
          </cell>
          <cell r="D775">
            <v>2.0320782347403776</v>
          </cell>
        </row>
        <row r="776">
          <cell r="A776">
            <v>36557</v>
          </cell>
          <cell r="B776">
            <v>0.18709999999999999</v>
          </cell>
          <cell r="C776">
            <v>2.0425206910879012E-2</v>
          </cell>
          <cell r="D776">
            <v>2.0334597158520826</v>
          </cell>
        </row>
        <row r="777">
          <cell r="A777">
            <v>36558</v>
          </cell>
          <cell r="B777">
            <v>0.187</v>
          </cell>
          <cell r="C777">
            <v>2.0415171221432882E-2</v>
          </cell>
          <cell r="D777">
            <v>2.0348441770334564</v>
          </cell>
        </row>
        <row r="778">
          <cell r="A778">
            <v>36559</v>
          </cell>
          <cell r="B778">
            <v>0.187</v>
          </cell>
          <cell r="C778">
            <v>2.0415171221432882E-2</v>
          </cell>
          <cell r="D778">
            <v>2.0362289001095588</v>
          </cell>
        </row>
        <row r="779">
          <cell r="A779">
            <v>36560</v>
          </cell>
          <cell r="B779">
            <v>0.18720000000000001</v>
          </cell>
          <cell r="C779">
            <v>2.043524175832534E-2</v>
          </cell>
          <cell r="D779">
            <v>2.0376145654976177</v>
          </cell>
        </row>
        <row r="780">
          <cell r="A780">
            <v>36563</v>
          </cell>
          <cell r="B780">
            <v>0.18690000000000001</v>
          </cell>
          <cell r="C780">
            <v>2.0405134689833737E-2</v>
          </cell>
          <cell r="D780">
            <v>2.039002537039492</v>
          </cell>
        </row>
        <row r="781">
          <cell r="A781">
            <v>36564</v>
          </cell>
          <cell r="B781">
            <v>0.18720000000000001</v>
          </cell>
          <cell r="C781">
            <v>2.043524175832534E-2</v>
          </cell>
          <cell r="D781">
            <v>2.0403894077528655</v>
          </cell>
        </row>
        <row r="782">
          <cell r="A782">
            <v>36565</v>
          </cell>
          <cell r="B782">
            <v>0.18690000000000001</v>
          </cell>
          <cell r="C782">
            <v>2.0405134689833737E-2</v>
          </cell>
          <cell r="D782">
            <v>2.0417792694471508</v>
          </cell>
        </row>
        <row r="783">
          <cell r="A783">
            <v>36566</v>
          </cell>
          <cell r="B783">
            <v>0.18709999999999999</v>
          </cell>
          <cell r="C783">
            <v>2.0425206910879012E-2</v>
          </cell>
          <cell r="D783">
            <v>2.0431680288138168</v>
          </cell>
        </row>
        <row r="784">
          <cell r="A784">
            <v>36567</v>
          </cell>
          <cell r="B784">
            <v>0.187</v>
          </cell>
          <cell r="C784">
            <v>2.0415171221432882E-2</v>
          </cell>
          <cell r="D784">
            <v>2.0445590998052241</v>
          </cell>
        </row>
        <row r="785">
          <cell r="A785">
            <v>36570</v>
          </cell>
          <cell r="B785">
            <v>0.187</v>
          </cell>
          <cell r="C785">
            <v>2.0415171221432882E-2</v>
          </cell>
          <cell r="D785">
            <v>2.0459504339417194</v>
          </cell>
        </row>
        <row r="786">
          <cell r="A786">
            <v>36571</v>
          </cell>
          <cell r="B786">
            <v>0.18709999999999999</v>
          </cell>
          <cell r="C786">
            <v>2.0425206910879012E-2</v>
          </cell>
          <cell r="D786">
            <v>2.0473427148890355</v>
          </cell>
        </row>
        <row r="787">
          <cell r="A787">
            <v>36572</v>
          </cell>
          <cell r="B787">
            <v>0.18729999999999999</v>
          </cell>
          <cell r="C787">
            <v>2.0445275763905091E-2</v>
          </cell>
          <cell r="D787">
            <v>2.0487366281746717</v>
          </cell>
        </row>
        <row r="788">
          <cell r="A788">
            <v>36573</v>
          </cell>
          <cell r="B788">
            <v>0.18729999999999999</v>
          </cell>
          <cell r="C788">
            <v>2.0445275763905091E-2</v>
          </cell>
          <cell r="D788">
            <v>2.0501328610190264</v>
          </cell>
        </row>
        <row r="789">
          <cell r="A789">
            <v>36574</v>
          </cell>
          <cell r="B789">
            <v>0.18740000000000001</v>
          </cell>
          <cell r="C789">
            <v>2.0455308927764815E-2</v>
          </cell>
          <cell r="D789">
            <v>2.0515300454088989</v>
          </cell>
        </row>
        <row r="790">
          <cell r="A790">
            <v>36577</v>
          </cell>
          <cell r="B790">
            <v>0.18779999999999999</v>
          </cell>
          <cell r="C790">
            <v>2.0495433168801203E-2</v>
          </cell>
          <cell r="D790">
            <v>2.0529288681040132</v>
          </cell>
        </row>
        <row r="791">
          <cell r="A791">
            <v>36578</v>
          </cell>
          <cell r="B791">
            <v>0.18759999999999999</v>
          </cell>
          <cell r="C791">
            <v>2.0475372730877073E-2</v>
          </cell>
          <cell r="D791">
            <v>2.0543313903178975</v>
          </cell>
        </row>
        <row r="792">
          <cell r="A792">
            <v>36579</v>
          </cell>
          <cell r="B792">
            <v>0.18759999999999999</v>
          </cell>
          <cell r="C792">
            <v>2.0475372730877073E-2</v>
          </cell>
          <cell r="D792">
            <v>2.0557334970155474</v>
          </cell>
        </row>
        <row r="793">
          <cell r="A793">
            <v>36580</v>
          </cell>
          <cell r="B793">
            <v>0.1875</v>
          </cell>
          <cell r="C793">
            <v>2.04653412500444E-2</v>
          </cell>
          <cell r="D793">
            <v>2.0571365606684386</v>
          </cell>
        </row>
        <row r="794">
          <cell r="A794">
            <v>36581</v>
          </cell>
          <cell r="B794">
            <v>0.18740000000000001</v>
          </cell>
          <cell r="C794">
            <v>2.0455308927764815E-2</v>
          </cell>
          <cell r="D794">
            <v>2.0585398940588395</v>
          </cell>
        </row>
        <row r="795">
          <cell r="A795">
            <v>36584</v>
          </cell>
          <cell r="B795">
            <v>0.18729999999999999</v>
          </cell>
          <cell r="C795">
            <v>2.0445275763905091E-2</v>
          </cell>
          <cell r="D795">
            <v>2.0599434963746095</v>
          </cell>
        </row>
        <row r="796">
          <cell r="A796">
            <v>36585</v>
          </cell>
          <cell r="B796">
            <v>0.18759999999999999</v>
          </cell>
          <cell r="C796">
            <v>2.0475372730877073E-2</v>
          </cell>
          <cell r="D796">
            <v>2.0613473668026576</v>
          </cell>
        </row>
        <row r="797">
          <cell r="A797">
            <v>36586</v>
          </cell>
          <cell r="B797">
            <v>0.1875</v>
          </cell>
          <cell r="C797">
            <v>2.04653412500444E-2</v>
          </cell>
          <cell r="D797">
            <v>2.0627542619914276</v>
          </cell>
        </row>
        <row r="798">
          <cell r="A798">
            <v>36587</v>
          </cell>
          <cell r="B798">
            <v>0.18759999999999999</v>
          </cell>
          <cell r="C798">
            <v>2.0475372730877073E-2</v>
          </cell>
          <cell r="D798">
            <v>2.0641614276543154</v>
          </cell>
        </row>
        <row r="799">
          <cell r="A799">
            <v>36588</v>
          </cell>
          <cell r="B799">
            <v>0.1875</v>
          </cell>
          <cell r="C799">
            <v>2.04653412500444E-2</v>
          </cell>
          <cell r="D799">
            <v>2.0655702434745793</v>
          </cell>
        </row>
        <row r="800">
          <cell r="A800">
            <v>36593</v>
          </cell>
          <cell r="B800">
            <v>0.1875</v>
          </cell>
          <cell r="C800">
            <v>2.04653412500444E-2</v>
          </cell>
          <cell r="D800">
            <v>2.0669793301382007</v>
          </cell>
        </row>
        <row r="801">
          <cell r="A801">
            <v>36594</v>
          </cell>
          <cell r="B801">
            <v>0.18759999999999999</v>
          </cell>
          <cell r="C801">
            <v>2.0475372730877073E-2</v>
          </cell>
          <cell r="D801">
            <v>2.0683893780498028</v>
          </cell>
        </row>
        <row r="802">
          <cell r="A802">
            <v>36595</v>
          </cell>
          <cell r="B802">
            <v>0.18759999999999999</v>
          </cell>
          <cell r="C802">
            <v>2.0475372730877073E-2</v>
          </cell>
          <cell r="D802">
            <v>2.0698010794987414</v>
          </cell>
        </row>
        <row r="803">
          <cell r="A803">
            <v>36598</v>
          </cell>
          <cell r="B803">
            <v>0.18759999999999999</v>
          </cell>
          <cell r="C803">
            <v>2.0475372730877073E-2</v>
          </cell>
          <cell r="D803">
            <v>2.0712137444514584</v>
          </cell>
        </row>
        <row r="804">
          <cell r="A804">
            <v>36599</v>
          </cell>
          <cell r="B804">
            <v>0.18779999999999999</v>
          </cell>
          <cell r="C804">
            <v>2.0495433168801203E-2</v>
          </cell>
          <cell r="D804">
            <v>2.0726273735655569</v>
          </cell>
        </row>
        <row r="805">
          <cell r="A805">
            <v>36600</v>
          </cell>
          <cell r="B805">
            <v>0.18779999999999999</v>
          </cell>
          <cell r="C805">
            <v>2.0495433168801203E-2</v>
          </cell>
          <cell r="D805">
            <v>2.0740433534261817</v>
          </cell>
        </row>
        <row r="806">
          <cell r="A806">
            <v>36601</v>
          </cell>
          <cell r="B806">
            <v>0.18779999999999999</v>
          </cell>
          <cell r="C806">
            <v>2.0495433168801203E-2</v>
          </cell>
          <cell r="D806">
            <v>2.0754603006574932</v>
          </cell>
        </row>
        <row r="807">
          <cell r="A807">
            <v>36602</v>
          </cell>
          <cell r="B807">
            <v>0.18759999999999999</v>
          </cell>
          <cell r="C807">
            <v>2.0475372730877073E-2</v>
          </cell>
          <cell r="D807">
            <v>2.0768782159203809</v>
          </cell>
        </row>
        <row r="808">
          <cell r="A808">
            <v>36605</v>
          </cell>
          <cell r="B808">
            <v>0.18759999999999999</v>
          </cell>
          <cell r="C808">
            <v>2.0475372730877073E-2</v>
          </cell>
          <cell r="D808">
            <v>2.0782957111066347</v>
          </cell>
        </row>
        <row r="809">
          <cell r="A809">
            <v>36606</v>
          </cell>
          <cell r="B809">
            <v>0.18770000000000001</v>
          </cell>
          <cell r="C809">
            <v>2.0485403370422706E-2</v>
          </cell>
          <cell r="D809">
            <v>2.0797141737509643</v>
          </cell>
        </row>
        <row r="810">
          <cell r="A810">
            <v>36607</v>
          </cell>
          <cell r="B810">
            <v>0.18590000000000001</v>
          </cell>
          <cell r="C810">
            <v>2.030472302460451E-2</v>
          </cell>
          <cell r="D810">
            <v>2.0811342998757802</v>
          </cell>
        </row>
        <row r="811">
          <cell r="A811">
            <v>36608</v>
          </cell>
          <cell r="B811">
            <v>0.18709999999999999</v>
          </cell>
          <cell r="C811">
            <v>2.0425206910879012E-2</v>
          </cell>
          <cell r="D811">
            <v>2.0825428617269797</v>
          </cell>
        </row>
        <row r="812">
          <cell r="A812">
            <v>36609</v>
          </cell>
          <cell r="B812">
            <v>0.18790000000000001</v>
          </cell>
          <cell r="C812">
            <v>2.0505462126172436E-2</v>
          </cell>
          <cell r="D812">
            <v>2.0839607406886977</v>
          </cell>
        </row>
        <row r="813">
          <cell r="A813">
            <v>36612</v>
          </cell>
          <cell r="B813">
            <v>0.18779999999999999</v>
          </cell>
          <cell r="C813">
            <v>2.0495433168801203E-2</v>
          </cell>
          <cell r="D813">
            <v>2.0853851599567186</v>
          </cell>
        </row>
        <row r="814">
          <cell r="A814">
            <v>36613</v>
          </cell>
          <cell r="B814">
            <v>0.18759999999999999</v>
          </cell>
          <cell r="C814">
            <v>2.0475372730877073E-2</v>
          </cell>
          <cell r="D814">
            <v>2.0868098556959551</v>
          </cell>
        </row>
        <row r="815">
          <cell r="A815">
            <v>36614</v>
          </cell>
          <cell r="B815">
            <v>0.18410000000000001</v>
          </cell>
          <cell r="C815">
            <v>2.0123769317439422E-2</v>
          </cell>
          <cell r="D815">
            <v>2.0882341293497499</v>
          </cell>
        </row>
        <row r="816">
          <cell r="A816">
            <v>36615</v>
          </cell>
          <cell r="B816">
            <v>0.18379999999999999</v>
          </cell>
          <cell r="C816">
            <v>2.0093583731222164E-2</v>
          </cell>
          <cell r="D816">
            <v>2.089634900746411</v>
          </cell>
        </row>
        <row r="817">
          <cell r="A817">
            <v>36616</v>
          </cell>
          <cell r="B817">
            <v>0.1837</v>
          </cell>
          <cell r="C817">
            <v>2.008352017594639E-2</v>
          </cell>
          <cell r="D817">
            <v>2.0910345092079385</v>
          </cell>
        </row>
        <row r="818">
          <cell r="A818">
            <v>36619</v>
          </cell>
          <cell r="B818">
            <v>0.1835</v>
          </cell>
          <cell r="C818">
            <v>2.0063390524727165E-2</v>
          </cell>
          <cell r="D818">
            <v>2.0924343536664143</v>
          </cell>
        </row>
        <row r="819">
          <cell r="A819">
            <v>36620</v>
          </cell>
          <cell r="B819">
            <v>0.18360000000000001</v>
          </cell>
          <cell r="C819">
            <v>2.0073455773828019E-2</v>
          </cell>
          <cell r="D819">
            <v>2.0938337312525799</v>
          </cell>
        </row>
        <row r="820">
          <cell r="A820">
            <v>36621</v>
          </cell>
          <cell r="B820">
            <v>0.184</v>
          </cell>
          <cell r="C820">
            <v>2.0113708301825461E-2</v>
          </cell>
          <cell r="D820">
            <v>2.0952347472126482</v>
          </cell>
        </row>
        <row r="821">
          <cell r="A821">
            <v>36622</v>
          </cell>
          <cell r="B821">
            <v>0.18410000000000001</v>
          </cell>
          <cell r="C821">
            <v>2.0123769317439422E-2</v>
          </cell>
          <cell r="D821">
            <v>2.0966395118969579</v>
          </cell>
        </row>
        <row r="822">
          <cell r="A822">
            <v>36623</v>
          </cell>
          <cell r="B822">
            <v>0.184</v>
          </cell>
          <cell r="C822">
            <v>2.0113708301825461E-2</v>
          </cell>
          <cell r="D822">
            <v>2.0980459215595992</v>
          </cell>
        </row>
        <row r="823">
          <cell r="A823">
            <v>36626</v>
          </cell>
          <cell r="B823">
            <v>0.18390000000000001</v>
          </cell>
          <cell r="C823">
            <v>2.0103646439801892E-2</v>
          </cell>
          <cell r="D823">
            <v>2.0994525710152687</v>
          </cell>
        </row>
        <row r="824">
          <cell r="A824">
            <v>36627</v>
          </cell>
          <cell r="B824">
            <v>0.184</v>
          </cell>
          <cell r="C824">
            <v>2.0113708301825461E-2</v>
          </cell>
          <cell r="D824">
            <v>2.1008594594220962</v>
          </cell>
        </row>
        <row r="825">
          <cell r="A825">
            <v>36628</v>
          </cell>
          <cell r="B825">
            <v>0.18410000000000001</v>
          </cell>
          <cell r="C825">
            <v>2.0123769317439422E-2</v>
          </cell>
          <cell r="D825">
            <v>2.1022679952337611</v>
          </cell>
        </row>
        <row r="826">
          <cell r="A826">
            <v>36629</v>
          </cell>
          <cell r="B826">
            <v>0.18440000000000001</v>
          </cell>
          <cell r="C826">
            <v>2.0153947287242513E-2</v>
          </cell>
          <cell r="D826">
            <v>2.1036781804397449</v>
          </cell>
        </row>
        <row r="827">
          <cell r="A827">
            <v>36630</v>
          </cell>
          <cell r="B827">
            <v>0.18479999999999999</v>
          </cell>
          <cell r="C827">
            <v>2.0194172739198546E-2</v>
          </cell>
          <cell r="D827">
            <v>2.1050914277450086</v>
          </cell>
        </row>
        <row r="828">
          <cell r="A828">
            <v>36633</v>
          </cell>
          <cell r="B828">
            <v>0.18479999999999999</v>
          </cell>
          <cell r="C828">
            <v>2.0194172739198546E-2</v>
          </cell>
          <cell r="D828">
            <v>2.106508447075798</v>
          </cell>
        </row>
        <row r="829">
          <cell r="A829">
            <v>36634</v>
          </cell>
          <cell r="B829">
            <v>0.18479999999999999</v>
          </cell>
          <cell r="C829">
            <v>2.0194172739198546E-2</v>
          </cell>
          <cell r="D829">
            <v>2.1079264202576922</v>
          </cell>
        </row>
        <row r="830">
          <cell r="A830">
            <v>36635</v>
          </cell>
          <cell r="B830">
            <v>0.18429999999999999</v>
          </cell>
          <cell r="C830">
            <v>2.0143888810004729E-2</v>
          </cell>
          <cell r="D830">
            <v>2.1093453479327655</v>
          </cell>
        </row>
        <row r="831">
          <cell r="A831">
            <v>36636</v>
          </cell>
          <cell r="B831">
            <v>0.1847</v>
          </cell>
          <cell r="C831">
            <v>2.018411764447503E-2</v>
          </cell>
          <cell r="D831">
            <v>2.1107616952044541</v>
          </cell>
        </row>
        <row r="832">
          <cell r="A832">
            <v>36640</v>
          </cell>
          <cell r="B832">
            <v>0.1847</v>
          </cell>
          <cell r="C832">
            <v>2.018411764447503E-2</v>
          </cell>
          <cell r="D832">
            <v>2.1121818239503027</v>
          </cell>
        </row>
        <row r="833">
          <cell r="A833">
            <v>36641</v>
          </cell>
          <cell r="B833">
            <v>0.1847</v>
          </cell>
          <cell r="C833">
            <v>2.018411764447503E-2</v>
          </cell>
          <cell r="D833">
            <v>2.1136029081643404</v>
          </cell>
        </row>
        <row r="834">
          <cell r="A834">
            <v>36642</v>
          </cell>
          <cell r="B834">
            <v>0.1847</v>
          </cell>
          <cell r="C834">
            <v>2.018411764447503E-2</v>
          </cell>
          <cell r="D834">
            <v>2.1150249484894101</v>
          </cell>
        </row>
        <row r="835">
          <cell r="A835">
            <v>36643</v>
          </cell>
          <cell r="B835">
            <v>0.1847</v>
          </cell>
          <cell r="C835">
            <v>2.018411764447503E-2</v>
          </cell>
          <cell r="D835">
            <v>2.1164479455687872</v>
          </cell>
        </row>
        <row r="836">
          <cell r="A836">
            <v>36644</v>
          </cell>
          <cell r="B836">
            <v>0.1847</v>
          </cell>
          <cell r="C836">
            <v>2.018411764447503E-2</v>
          </cell>
          <cell r="D836">
            <v>2.1178719000461794</v>
          </cell>
        </row>
        <row r="837">
          <cell r="A837">
            <v>36648</v>
          </cell>
          <cell r="B837">
            <v>0.18490000000000001</v>
          </cell>
          <cell r="C837">
            <v>2.0204226988658203E-2</v>
          </cell>
          <cell r="D837">
            <v>2.1192968125657279</v>
          </cell>
        </row>
        <row r="838">
          <cell r="A838">
            <v>36649</v>
          </cell>
          <cell r="B838">
            <v>0.18490000000000001</v>
          </cell>
          <cell r="C838">
            <v>2.0204226988658203E-2</v>
          </cell>
          <cell r="D838">
            <v>2.120724104360975</v>
          </cell>
        </row>
        <row r="839">
          <cell r="A839">
            <v>36650</v>
          </cell>
          <cell r="B839">
            <v>0.18509999999999999</v>
          </cell>
          <cell r="C839">
            <v>2.0224332952325508E-2</v>
          </cell>
          <cell r="D839">
            <v>2.1221523574004695</v>
          </cell>
        </row>
        <row r="840">
          <cell r="A840">
            <v>36651</v>
          </cell>
          <cell r="B840">
            <v>0.18509999999999999</v>
          </cell>
          <cell r="C840">
            <v>2.0224332952325508E-2</v>
          </cell>
          <cell r="D840">
            <v>2.123582994595524</v>
          </cell>
        </row>
        <row r="841">
          <cell r="A841">
            <v>36654</v>
          </cell>
          <cell r="B841">
            <v>0.18479999999999999</v>
          </cell>
          <cell r="C841">
            <v>2.0194172739198546E-2</v>
          </cell>
          <cell r="D841">
            <v>2.1250145962466771</v>
          </cell>
        </row>
        <row r="842">
          <cell r="A842">
            <v>36655</v>
          </cell>
          <cell r="B842">
            <v>0.18440000000000001</v>
          </cell>
          <cell r="C842">
            <v>2.0153947287242513E-2</v>
          </cell>
          <cell r="D842">
            <v>2.126445026641008</v>
          </cell>
        </row>
        <row r="843">
          <cell r="A843">
            <v>36656</v>
          </cell>
          <cell r="B843">
            <v>0.18440000000000001</v>
          </cell>
          <cell r="C843">
            <v>2.0153947287242513E-2</v>
          </cell>
          <cell r="D843">
            <v>2.1278735686735462</v>
          </cell>
        </row>
        <row r="844">
          <cell r="A844">
            <v>36657</v>
          </cell>
          <cell r="B844">
            <v>0.18440000000000001</v>
          </cell>
          <cell r="C844">
            <v>2.0153947287242513E-2</v>
          </cell>
          <cell r="D844">
            <v>2.1293030703981115</v>
          </cell>
        </row>
        <row r="845">
          <cell r="A845">
            <v>36658</v>
          </cell>
          <cell r="B845">
            <v>0.1842</v>
          </cell>
          <cell r="C845">
            <v>2.0133829486790322E-2</v>
          </cell>
          <cell r="D845">
            <v>2.1307335324594239</v>
          </cell>
        </row>
        <row r="846">
          <cell r="A846">
            <v>36661</v>
          </cell>
          <cell r="B846">
            <v>0.1842</v>
          </cell>
          <cell r="C846">
            <v>2.0133829486790322E-2</v>
          </cell>
          <cell r="D846">
            <v>2.1321635266469015</v>
          </cell>
        </row>
        <row r="847">
          <cell r="A847">
            <v>36662</v>
          </cell>
          <cell r="B847">
            <v>0.1842</v>
          </cell>
          <cell r="C847">
            <v>2.0133829486790322E-2</v>
          </cell>
          <cell r="D847">
            <v>2.1335944805430169</v>
          </cell>
        </row>
        <row r="848">
          <cell r="A848">
            <v>36663</v>
          </cell>
          <cell r="B848">
            <v>0.18410000000000001</v>
          </cell>
          <cell r="C848">
            <v>2.0123769317439422E-2</v>
          </cell>
          <cell r="D848">
            <v>2.1350263947918573</v>
          </cell>
        </row>
        <row r="849">
          <cell r="A849">
            <v>36664</v>
          </cell>
          <cell r="B849">
            <v>0.18410000000000001</v>
          </cell>
          <cell r="C849">
            <v>2.0123769317439422E-2</v>
          </cell>
          <cell r="D849">
            <v>2.136458554080372</v>
          </cell>
        </row>
        <row r="850">
          <cell r="A850">
            <v>36665</v>
          </cell>
          <cell r="B850">
            <v>0.18410000000000001</v>
          </cell>
          <cell r="C850">
            <v>2.0123769317439422E-2</v>
          </cell>
          <cell r="D850">
            <v>2.1378916740503247</v>
          </cell>
        </row>
        <row r="851">
          <cell r="A851">
            <v>36668</v>
          </cell>
          <cell r="B851">
            <v>0.18410000000000001</v>
          </cell>
          <cell r="C851">
            <v>2.0123769317439422E-2</v>
          </cell>
          <cell r="D851">
            <v>2.1393257553461336</v>
          </cell>
        </row>
        <row r="852">
          <cell r="A852">
            <v>36669</v>
          </cell>
          <cell r="B852">
            <v>0.18410000000000001</v>
          </cell>
          <cell r="C852">
            <v>2.0123769317439422E-2</v>
          </cell>
          <cell r="D852">
            <v>2.1407607986126482</v>
          </cell>
        </row>
        <row r="853">
          <cell r="A853">
            <v>36670</v>
          </cell>
          <cell r="B853">
            <v>0.1842</v>
          </cell>
          <cell r="C853">
            <v>2.0133829486790322E-2</v>
          </cell>
          <cell r="D853">
            <v>2.1421968044951516</v>
          </cell>
        </row>
        <row r="854">
          <cell r="A854">
            <v>36671</v>
          </cell>
          <cell r="B854">
            <v>0.1842</v>
          </cell>
          <cell r="C854">
            <v>2.0133829486790322E-2</v>
          </cell>
          <cell r="D854">
            <v>2.1436344920014467</v>
          </cell>
        </row>
        <row r="855">
          <cell r="A855">
            <v>36672</v>
          </cell>
          <cell r="B855">
            <v>0.18429999999999999</v>
          </cell>
          <cell r="C855">
            <v>2.0143888810004729E-2</v>
          </cell>
          <cell r="D855">
            <v>2.1450731443795785</v>
          </cell>
        </row>
        <row r="856">
          <cell r="A856">
            <v>36675</v>
          </cell>
          <cell r="B856">
            <v>0.1842</v>
          </cell>
          <cell r="C856">
            <v>2.0133829486790322E-2</v>
          </cell>
          <cell r="D856">
            <v>2.1465134815432356</v>
          </cell>
        </row>
        <row r="857">
          <cell r="A857">
            <v>36676</v>
          </cell>
          <cell r="B857">
            <v>0.184</v>
          </cell>
          <cell r="C857">
            <v>2.0113708301825461E-2</v>
          </cell>
          <cell r="D857">
            <v>2.1479540660908518</v>
          </cell>
        </row>
        <row r="858">
          <cell r="A858">
            <v>36677</v>
          </cell>
          <cell r="B858">
            <v>0.18390000000000001</v>
          </cell>
          <cell r="C858">
            <v>2.0103646439801892E-2</v>
          </cell>
          <cell r="D858">
            <v>2.149394176808554</v>
          </cell>
        </row>
        <row r="859">
          <cell r="A859">
            <v>36678</v>
          </cell>
          <cell r="B859">
            <v>0.18379999999999999</v>
          </cell>
          <cell r="C859">
            <v>2.0093583731222164E-2</v>
          </cell>
          <cell r="D859">
            <v>2.1508345321615652</v>
          </cell>
        </row>
        <row r="860">
          <cell r="A860">
            <v>36679</v>
          </cell>
          <cell r="B860">
            <v>0.1837</v>
          </cell>
          <cell r="C860">
            <v>2.008352017594639E-2</v>
          </cell>
          <cell r="D860">
            <v>2.1522751312870314</v>
          </cell>
        </row>
        <row r="861">
          <cell r="A861">
            <v>36682</v>
          </cell>
          <cell r="B861">
            <v>0.1835</v>
          </cell>
          <cell r="C861">
            <v>2.0063390524727165E-2</v>
          </cell>
          <cell r="D861">
            <v>2.1537159733211446</v>
          </cell>
        </row>
        <row r="862">
          <cell r="A862">
            <v>36683</v>
          </cell>
          <cell r="B862">
            <v>0.1832</v>
          </cell>
          <cell r="C862">
            <v>2.003318969410417E-2</v>
          </cell>
          <cell r="D862">
            <v>2.1551563348095475</v>
          </cell>
        </row>
        <row r="863">
          <cell r="A863">
            <v>36684</v>
          </cell>
          <cell r="B863">
            <v>0.18279999999999999</v>
          </cell>
          <cell r="C863">
            <v>1.9992910053514557E-2</v>
          </cell>
          <cell r="D863">
            <v>2.156595489998737</v>
          </cell>
        </row>
        <row r="864">
          <cell r="A864">
            <v>36685</v>
          </cell>
          <cell r="B864">
            <v>0.18260000000000001</v>
          </cell>
          <cell r="C864">
            <v>1.9972765145033211E-2</v>
          </cell>
          <cell r="D864">
            <v>2.1580327106538491</v>
          </cell>
        </row>
        <row r="865">
          <cell r="A865">
            <v>36686</v>
          </cell>
          <cell r="B865">
            <v>0.18260000000000001</v>
          </cell>
          <cell r="C865">
            <v>1.9972765145033211E-2</v>
          </cell>
          <cell r="D865">
            <v>2.1594694400040222</v>
          </cell>
        </row>
        <row r="866">
          <cell r="A866">
            <v>36689</v>
          </cell>
          <cell r="B866">
            <v>0.1825</v>
          </cell>
          <cell r="C866">
            <v>1.9962691418240475E-2</v>
          </cell>
          <cell r="D866">
            <v>2.1609071258694579</v>
          </cell>
        </row>
        <row r="867">
          <cell r="A867">
            <v>36690</v>
          </cell>
          <cell r="B867">
            <v>0.18240000000000001</v>
          </cell>
          <cell r="C867">
            <v>1.995261684289984E-2</v>
          </cell>
          <cell r="D867">
            <v>2.1623450432740317</v>
          </cell>
        </row>
        <row r="868">
          <cell r="A868">
            <v>36691</v>
          </cell>
          <cell r="B868">
            <v>0.18229999999999999</v>
          </cell>
          <cell r="C868">
            <v>1.9942541418858095E-2</v>
          </cell>
          <cell r="D868">
            <v>2.1637831913450514</v>
          </cell>
        </row>
        <row r="869">
          <cell r="A869">
            <v>36692</v>
          </cell>
          <cell r="B869">
            <v>0.18240000000000001</v>
          </cell>
          <cell r="C869">
            <v>1.995261684289984E-2</v>
          </cell>
          <cell r="D869">
            <v>2.165221569208879</v>
          </cell>
        </row>
        <row r="870">
          <cell r="A870">
            <v>36693</v>
          </cell>
          <cell r="B870">
            <v>0.1825</v>
          </cell>
          <cell r="C870">
            <v>1.9962691418240475E-2</v>
          </cell>
          <cell r="D870">
            <v>2.1666616304205593</v>
          </cell>
        </row>
        <row r="871">
          <cell r="A871">
            <v>36696</v>
          </cell>
          <cell r="B871">
            <v>0.18240000000000001</v>
          </cell>
          <cell r="C871">
            <v>1.995261684289984E-2</v>
          </cell>
          <cell r="D871">
            <v>2.168103377005087</v>
          </cell>
        </row>
        <row r="872">
          <cell r="A872">
            <v>36697</v>
          </cell>
          <cell r="B872">
            <v>0.18149999999999999</v>
          </cell>
          <cell r="C872">
            <v>1.9861907456131256E-2</v>
          </cell>
          <cell r="D872">
            <v>2.1695453548703263</v>
          </cell>
        </row>
        <row r="873">
          <cell r="A873">
            <v>36698</v>
          </cell>
          <cell r="B873">
            <v>0.17430000000000001</v>
          </cell>
          <cell r="C873">
            <v>1.9133744956407739E-2</v>
          </cell>
          <cell r="D873">
            <v>2.1709817318390034</v>
          </cell>
        </row>
        <row r="874">
          <cell r="A874">
            <v>36700</v>
          </cell>
          <cell r="B874">
            <v>0.17399999999999999</v>
          </cell>
          <cell r="C874">
            <v>1.9103308431214217E-2</v>
          </cell>
          <cell r="D874">
            <v>2.172366365531071</v>
          </cell>
        </row>
        <row r="875">
          <cell r="A875">
            <v>36703</v>
          </cell>
          <cell r="B875">
            <v>0.17349999999999999</v>
          </cell>
          <cell r="C875">
            <v>1.9052563670001188E-2</v>
          </cell>
          <cell r="D875">
            <v>2.1737496783546155</v>
          </cell>
        </row>
        <row r="876">
          <cell r="A876">
            <v>36704</v>
          </cell>
          <cell r="B876">
            <v>0.17319999999999999</v>
          </cell>
          <cell r="C876">
            <v>1.9022106475301559E-2</v>
          </cell>
          <cell r="D876">
            <v>2.1751301951595989</v>
          </cell>
        </row>
        <row r="877">
          <cell r="A877">
            <v>36705</v>
          </cell>
          <cell r="B877">
            <v>0.1719</v>
          </cell>
          <cell r="C877">
            <v>1.8890035595695576E-2</v>
          </cell>
          <cell r="D877">
            <v>2.1765093804319311</v>
          </cell>
        </row>
        <row r="878">
          <cell r="A878">
            <v>36706</v>
          </cell>
          <cell r="B878">
            <v>0.17230000000000001</v>
          </cell>
          <cell r="C878">
            <v>1.8930688325438094E-2</v>
          </cell>
          <cell r="D878">
            <v>2.1778798584209551</v>
          </cell>
        </row>
        <row r="879">
          <cell r="A879">
            <v>36707</v>
          </cell>
          <cell r="B879">
            <v>0.1721</v>
          </cell>
          <cell r="C879">
            <v>1.8910363687865139E-2</v>
          </cell>
          <cell r="D879">
            <v>2.179254150581289</v>
          </cell>
        </row>
        <row r="880">
          <cell r="A880">
            <v>36710</v>
          </cell>
          <cell r="B880">
            <v>0.17169999999999999</v>
          </cell>
          <cell r="C880">
            <v>1.8869704047743685E-2</v>
          </cell>
          <cell r="D880">
            <v>2.1806278335331486</v>
          </cell>
        </row>
        <row r="881">
          <cell r="A881">
            <v>36711</v>
          </cell>
          <cell r="B881">
            <v>0.17180000000000001</v>
          </cell>
          <cell r="C881">
            <v>1.8879870253767361E-2</v>
          </cell>
          <cell r="D881">
            <v>2.1819994269283836</v>
          </cell>
        </row>
        <row r="882">
          <cell r="A882">
            <v>36712</v>
          </cell>
          <cell r="B882">
            <v>0.17199999999999999</v>
          </cell>
          <cell r="C882">
            <v>1.8900200073681539E-2</v>
          </cell>
          <cell r="D882">
            <v>2.1833726224641903</v>
          </cell>
        </row>
        <row r="883">
          <cell r="A883">
            <v>36713</v>
          </cell>
          <cell r="B883">
            <v>0.17219999999999999</v>
          </cell>
          <cell r="C883">
            <v>1.8920526438406249E-2</v>
          </cell>
          <cell r="D883">
            <v>2.1847481617775228</v>
          </cell>
        </row>
        <row r="884">
          <cell r="A884">
            <v>36714</v>
          </cell>
          <cell r="B884">
            <v>0.1719</v>
          </cell>
          <cell r="C884">
            <v>1.8890035595695576E-2</v>
          </cell>
          <cell r="D884">
            <v>2.186126047956062</v>
          </cell>
        </row>
        <row r="885">
          <cell r="A885">
            <v>36717</v>
          </cell>
          <cell r="B885">
            <v>0.1694</v>
          </cell>
          <cell r="C885">
            <v>1.8635642480695491E-2</v>
          </cell>
          <cell r="D885">
            <v>2.187502581251481</v>
          </cell>
        </row>
        <row r="886">
          <cell r="A886">
            <v>36718</v>
          </cell>
          <cell r="B886">
            <v>0.16900000000000001</v>
          </cell>
          <cell r="C886">
            <v>1.8594889319449859E-2</v>
          </cell>
          <cell r="D886">
            <v>2.1888614317858077</v>
          </cell>
        </row>
        <row r="887">
          <cell r="A887">
            <v>36719</v>
          </cell>
          <cell r="B887">
            <v>0.16889999999999999</v>
          </cell>
          <cell r="C887">
            <v>1.8584698858941096E-2</v>
          </cell>
          <cell r="D887">
            <v>2.1902181529877969</v>
          </cell>
        </row>
        <row r="888">
          <cell r="A888">
            <v>36720</v>
          </cell>
          <cell r="B888">
            <v>0.16880000000000001</v>
          </cell>
          <cell r="C888">
            <v>1.857450753005363E-2</v>
          </cell>
          <cell r="D888">
            <v>2.1915749711480856</v>
          </cell>
        </row>
        <row r="889">
          <cell r="A889">
            <v>36721</v>
          </cell>
          <cell r="B889">
            <v>0.16889999999999999</v>
          </cell>
          <cell r="C889">
            <v>1.8584698858941096E-2</v>
          </cell>
          <cell r="D889">
            <v>2.1929318853415611</v>
          </cell>
        </row>
        <row r="890">
          <cell r="A890">
            <v>36724</v>
          </cell>
          <cell r="B890">
            <v>0.16889999999999999</v>
          </cell>
          <cell r="C890">
            <v>1.8584698858941096E-2</v>
          </cell>
          <cell r="D890">
            <v>2.1942903846318025</v>
          </cell>
        </row>
        <row r="891">
          <cell r="A891">
            <v>36725</v>
          </cell>
          <cell r="B891">
            <v>0.16880000000000001</v>
          </cell>
          <cell r="C891">
            <v>1.857450753005363E-2</v>
          </cell>
          <cell r="D891">
            <v>2.1956497254987175</v>
          </cell>
        </row>
        <row r="892">
          <cell r="A892">
            <v>36726</v>
          </cell>
          <cell r="B892">
            <v>0.16830000000000001</v>
          </cell>
          <cell r="C892">
            <v>1.8523537854773231E-2</v>
          </cell>
          <cell r="D892">
            <v>2.197009162577372</v>
          </cell>
        </row>
        <row r="893">
          <cell r="A893">
            <v>36727</v>
          </cell>
          <cell r="B893">
            <v>0.16489999999999999</v>
          </cell>
          <cell r="C893">
            <v>1.817636678486112E-2</v>
          </cell>
          <cell r="D893">
            <v>2.1983657086570481</v>
          </cell>
        </row>
        <row r="894">
          <cell r="A894">
            <v>36728</v>
          </cell>
          <cell r="B894">
            <v>0.16470000000000001</v>
          </cell>
          <cell r="C894">
            <v>1.8155913538431268E-2</v>
          </cell>
          <cell r="D894">
            <v>2.1996976520386418</v>
          </cell>
        </row>
        <row r="895">
          <cell r="A895">
            <v>36731</v>
          </cell>
          <cell r="B895">
            <v>0.16450000000000001</v>
          </cell>
          <cell r="C895">
            <v>1.8135456793453297E-2</v>
          </cell>
          <cell r="D895">
            <v>2.2010289027180119</v>
          </cell>
        </row>
        <row r="896">
          <cell r="A896">
            <v>36732</v>
          </cell>
          <cell r="B896">
            <v>0.1643</v>
          </cell>
          <cell r="C896">
            <v>1.8114996548714846E-2</v>
          </cell>
          <cell r="D896">
            <v>2.2023594582035582</v>
          </cell>
        </row>
        <row r="897">
          <cell r="A897">
            <v>36733</v>
          </cell>
          <cell r="B897">
            <v>0.16420000000000001</v>
          </cell>
          <cell r="C897">
            <v>1.8104765113569066E-2</v>
          </cell>
          <cell r="D897">
            <v>2.2036893160030377</v>
          </cell>
        </row>
        <row r="898">
          <cell r="A898">
            <v>36734</v>
          </cell>
          <cell r="B898">
            <v>0.1641</v>
          </cell>
          <cell r="C898">
            <v>1.8094532803030194E-2</v>
          </cell>
          <cell r="D898">
            <v>2.205019225251355</v>
          </cell>
        </row>
        <row r="899">
          <cell r="A899">
            <v>36735</v>
          </cell>
          <cell r="B899">
            <v>0.16400000000000001</v>
          </cell>
          <cell r="C899">
            <v>1.8084299616951682E-2</v>
          </cell>
          <cell r="D899">
            <v>2.2063491850081092</v>
          </cell>
        </row>
        <row r="900">
          <cell r="A900">
            <v>36738</v>
          </cell>
          <cell r="B900">
            <v>0.1638</v>
          </cell>
          <cell r="C900">
            <v>1.8063830617582877E-2</v>
          </cell>
          <cell r="D900">
            <v>2.2076791943321528</v>
          </cell>
        </row>
        <row r="901">
          <cell r="A901">
            <v>36739</v>
          </cell>
          <cell r="B901">
            <v>0.16370000000000001</v>
          </cell>
          <cell r="C901">
            <v>1.8053594803992823E-2</v>
          </cell>
          <cell r="D901">
            <v>2.2090084990996322</v>
          </cell>
        </row>
        <row r="902">
          <cell r="A902">
            <v>36740</v>
          </cell>
          <cell r="B902">
            <v>0.16370000000000001</v>
          </cell>
          <cell r="C902">
            <v>1.8053594803992823E-2</v>
          </cell>
          <cell r="D902">
            <v>2.2103378505783429</v>
          </cell>
        </row>
        <row r="903">
          <cell r="A903">
            <v>36741</v>
          </cell>
          <cell r="B903">
            <v>0.16370000000000001</v>
          </cell>
          <cell r="C903">
            <v>1.8053594803992823E-2</v>
          </cell>
          <cell r="D903">
            <v>2.2116680020428183</v>
          </cell>
        </row>
        <row r="904">
          <cell r="A904">
            <v>36742</v>
          </cell>
          <cell r="B904">
            <v>0.16370000000000001</v>
          </cell>
          <cell r="C904">
            <v>1.8053594803992823E-2</v>
          </cell>
          <cell r="D904">
            <v>2.2129989539744797</v>
          </cell>
        </row>
        <row r="905">
          <cell r="A905">
            <v>36745</v>
          </cell>
          <cell r="B905">
            <v>0.1638</v>
          </cell>
          <cell r="C905">
            <v>1.8063830617582877E-2</v>
          </cell>
          <cell r="D905">
            <v>2.2143307068550366</v>
          </cell>
        </row>
        <row r="906">
          <cell r="A906">
            <v>36746</v>
          </cell>
          <cell r="B906">
            <v>0.16389999999999999</v>
          </cell>
          <cell r="C906">
            <v>1.807406555518698E-2</v>
          </cell>
          <cell r="D906">
            <v>2.2156640166823682</v>
          </cell>
        </row>
        <row r="907">
          <cell r="A907">
            <v>36747</v>
          </cell>
          <cell r="B907">
            <v>0.1638</v>
          </cell>
          <cell r="C907">
            <v>1.8063830617582877E-2</v>
          </cell>
          <cell r="D907">
            <v>2.2169988852385609</v>
          </cell>
        </row>
        <row r="908">
          <cell r="A908">
            <v>36748</v>
          </cell>
          <cell r="B908">
            <v>0.16400000000000001</v>
          </cell>
          <cell r="C908">
            <v>1.8084299616951682E-2</v>
          </cell>
          <cell r="D908">
            <v>2.2183338016499716</v>
          </cell>
        </row>
        <row r="909">
          <cell r="A909">
            <v>36749</v>
          </cell>
          <cell r="B909">
            <v>0.1643</v>
          </cell>
          <cell r="C909">
            <v>1.8114996548714846E-2</v>
          </cell>
          <cell r="D909">
            <v>2.2196710354206202</v>
          </cell>
        </row>
        <row r="910">
          <cell r="A910">
            <v>36752</v>
          </cell>
          <cell r="B910">
            <v>0.16450000000000001</v>
          </cell>
          <cell r="C910">
            <v>1.8135456793453297E-2</v>
          </cell>
          <cell r="D910">
            <v>2.2210113465254846</v>
          </cell>
        </row>
        <row r="911">
          <cell r="A911">
            <v>36753</v>
          </cell>
          <cell r="B911">
            <v>0.1641</v>
          </cell>
          <cell r="C911">
            <v>1.8094532803030194E-2</v>
          </cell>
          <cell r="D911">
            <v>2.2223539817025739</v>
          </cell>
        </row>
        <row r="912">
          <cell r="A912">
            <v>36754</v>
          </cell>
          <cell r="B912">
            <v>0.16389999999999999</v>
          </cell>
          <cell r="C912">
            <v>1.807406555518698E-2</v>
          </cell>
          <cell r="D912">
            <v>2.2236943969366361</v>
          </cell>
        </row>
        <row r="913">
          <cell r="A913">
            <v>36755</v>
          </cell>
          <cell r="B913">
            <v>0.1641</v>
          </cell>
          <cell r="C913">
            <v>1.8094532803030194E-2</v>
          </cell>
          <cell r="D913">
            <v>2.2250341035468004</v>
          </cell>
        </row>
        <row r="914">
          <cell r="A914">
            <v>36756</v>
          </cell>
          <cell r="B914">
            <v>0.16420000000000001</v>
          </cell>
          <cell r="C914">
            <v>1.8104765113569066E-2</v>
          </cell>
          <cell r="D914">
            <v>2.2263761352992835</v>
          </cell>
        </row>
        <row r="915">
          <cell r="A915">
            <v>36759</v>
          </cell>
          <cell r="B915">
            <v>0.1648</v>
          </cell>
          <cell r="C915">
            <v>1.8166140598889768E-2</v>
          </cell>
          <cell r="D915">
            <v>2.2277197358654184</v>
          </cell>
        </row>
        <row r="916">
          <cell r="A916">
            <v>36760</v>
          </cell>
          <cell r="B916">
            <v>0.1641</v>
          </cell>
          <cell r="C916">
            <v>1.8094532803030194E-2</v>
          </cell>
          <cell r="D916">
            <v>2.2290687048633067</v>
          </cell>
        </row>
        <row r="917">
          <cell r="A917">
            <v>36761</v>
          </cell>
          <cell r="B917">
            <v>0.1615</v>
          </cell>
          <cell r="C917">
            <v>1.7828184975230421E-2</v>
          </cell>
          <cell r="D917">
            <v>2.2304131700899852</v>
          </cell>
        </row>
        <row r="918">
          <cell r="A918">
            <v>36762</v>
          </cell>
          <cell r="B918">
            <v>0.1638</v>
          </cell>
          <cell r="C918">
            <v>1.8063830617582877E-2</v>
          </cell>
          <cell r="D918">
            <v>2.2317386440422369</v>
          </cell>
        </row>
        <row r="919">
          <cell r="A919">
            <v>36763</v>
          </cell>
          <cell r="B919">
            <v>0.1641</v>
          </cell>
          <cell r="C919">
            <v>1.8094532803030194E-2</v>
          </cell>
          <cell r="D919">
            <v>2.2330824356705268</v>
          </cell>
        </row>
        <row r="920">
          <cell r="A920">
            <v>36766</v>
          </cell>
          <cell r="B920">
            <v>0.16420000000000001</v>
          </cell>
          <cell r="C920">
            <v>1.8104765113569066E-2</v>
          </cell>
          <cell r="D920">
            <v>2.2344293217833306</v>
          </cell>
        </row>
        <row r="921">
          <cell r="A921">
            <v>36767</v>
          </cell>
          <cell r="B921">
            <v>0.1643</v>
          </cell>
          <cell r="C921">
            <v>1.8114996548714846E-2</v>
          </cell>
          <cell r="D921">
            <v>2.235777782384456</v>
          </cell>
        </row>
        <row r="922">
          <cell r="A922">
            <v>36768</v>
          </cell>
          <cell r="B922">
            <v>0.1641</v>
          </cell>
          <cell r="C922">
            <v>1.8094532803030194E-2</v>
          </cell>
          <cell r="D922">
            <v>2.2371278192781756</v>
          </cell>
        </row>
        <row r="923">
          <cell r="A923">
            <v>36769</v>
          </cell>
          <cell r="B923">
            <v>0.16370000000000001</v>
          </cell>
          <cell r="C923">
            <v>1.8053594803992823E-2</v>
          </cell>
          <cell r="D923">
            <v>2.2384771453685257</v>
          </cell>
        </row>
        <row r="924">
          <cell r="A924">
            <v>36770</v>
          </cell>
          <cell r="B924">
            <v>0.1636</v>
          </cell>
          <cell r="C924">
            <v>1.8043358114263608E-2</v>
          </cell>
          <cell r="D924">
            <v>2.2398242306805418</v>
          </cell>
        </row>
        <row r="925">
          <cell r="A925">
            <v>36773</v>
          </cell>
          <cell r="B925">
            <v>0.16389999999999999</v>
          </cell>
          <cell r="C925">
            <v>1.807406555518698E-2</v>
          </cell>
          <cell r="D925">
            <v>2.241171362370781</v>
          </cell>
        </row>
        <row r="926">
          <cell r="A926">
            <v>36774</v>
          </cell>
          <cell r="B926">
            <v>0.16400000000000001</v>
          </cell>
          <cell r="C926">
            <v>1.8084299616951682E-2</v>
          </cell>
          <cell r="D926">
            <v>2.2425215983082443</v>
          </cell>
        </row>
        <row r="927">
          <cell r="A927">
            <v>36775</v>
          </cell>
          <cell r="B927">
            <v>0.16439999999999999</v>
          </cell>
          <cell r="C927">
            <v>1.8125227108627406E-2</v>
          </cell>
          <cell r="D927">
            <v>2.2438734127242874</v>
          </cell>
        </row>
        <row r="928">
          <cell r="A928">
            <v>36777</v>
          </cell>
          <cell r="B928">
            <v>0.16450000000000001</v>
          </cell>
          <cell r="C928">
            <v>1.8135456793453297E-2</v>
          </cell>
          <cell r="D928">
            <v>2.2452291032312419</v>
          </cell>
        </row>
        <row r="929">
          <cell r="A929">
            <v>36780</v>
          </cell>
          <cell r="B929">
            <v>0.16489999999999999</v>
          </cell>
          <cell r="C929">
            <v>1.817636678486112E-2</v>
          </cell>
          <cell r="D929">
            <v>2.2465863784110103</v>
          </cell>
        </row>
        <row r="930">
          <cell r="A930">
            <v>36781</v>
          </cell>
          <cell r="B930">
            <v>0.16489999999999999</v>
          </cell>
          <cell r="C930">
            <v>1.817636678486112E-2</v>
          </cell>
          <cell r="D930">
            <v>2.247947537678606</v>
          </cell>
        </row>
        <row r="931">
          <cell r="A931">
            <v>36782</v>
          </cell>
          <cell r="B931">
            <v>0.16500000000000001</v>
          </cell>
          <cell r="C931">
            <v>1.8186592096491871E-2</v>
          </cell>
          <cell r="D931">
            <v>2.2493095216438719</v>
          </cell>
        </row>
        <row r="932">
          <cell r="A932">
            <v>36783</v>
          </cell>
          <cell r="B932">
            <v>0.1651</v>
          </cell>
          <cell r="C932">
            <v>1.8196816533935234E-2</v>
          </cell>
          <cell r="D932">
            <v>2.2506730974695017</v>
          </cell>
        </row>
        <row r="933">
          <cell r="A933">
            <v>36784</v>
          </cell>
          <cell r="B933">
            <v>0.16500000000000001</v>
          </cell>
          <cell r="C933">
            <v>1.8186592096491871E-2</v>
          </cell>
          <cell r="D933">
            <v>2.2520382669839187</v>
          </cell>
        </row>
        <row r="934">
          <cell r="A934">
            <v>36787</v>
          </cell>
          <cell r="B934">
            <v>0.16500000000000001</v>
          </cell>
          <cell r="C934">
            <v>1.8186592096491871E-2</v>
          </cell>
          <cell r="D934">
            <v>2.2534034970288297</v>
          </cell>
        </row>
        <row r="935">
          <cell r="A935">
            <v>36788</v>
          </cell>
          <cell r="B935">
            <v>0.16489999999999999</v>
          </cell>
          <cell r="C935">
            <v>1.817636678486112E-2</v>
          </cell>
          <cell r="D935">
            <v>2.2547695547031386</v>
          </cell>
        </row>
        <row r="936">
          <cell r="A936">
            <v>36789</v>
          </cell>
          <cell r="B936">
            <v>0.16489999999999999</v>
          </cell>
          <cell r="C936">
            <v>1.817636678486112E-2</v>
          </cell>
          <cell r="D936">
            <v>2.2561356719845258</v>
          </cell>
        </row>
        <row r="937">
          <cell r="A937">
            <v>36790</v>
          </cell>
          <cell r="B937">
            <v>0.16500000000000001</v>
          </cell>
          <cell r="C937">
            <v>1.8186592096491871E-2</v>
          </cell>
          <cell r="D937">
            <v>2.257502616967539</v>
          </cell>
        </row>
        <row r="938">
          <cell r="A938">
            <v>36791</v>
          </cell>
          <cell r="B938">
            <v>0.16489999999999999</v>
          </cell>
          <cell r="C938">
            <v>1.817636678486112E-2</v>
          </cell>
          <cell r="D938">
            <v>2.2588711596092574</v>
          </cell>
        </row>
        <row r="939">
          <cell r="A939">
            <v>36794</v>
          </cell>
          <cell r="B939">
            <v>0.1648</v>
          </cell>
          <cell r="C939">
            <v>1.8166140598889768E-2</v>
          </cell>
          <cell r="D939">
            <v>2.260239761966484</v>
          </cell>
        </row>
        <row r="940">
          <cell r="A940">
            <v>36795</v>
          </cell>
          <cell r="B940">
            <v>0.1646</v>
          </cell>
          <cell r="C940">
            <v>1.8145685603339068E-2</v>
          </cell>
          <cell r="D940">
            <v>2.2616084230765869</v>
          </cell>
        </row>
        <row r="941">
          <cell r="A941">
            <v>36796</v>
          </cell>
          <cell r="B941">
            <v>0.1643</v>
          </cell>
          <cell r="C941">
            <v>1.8114996548714846E-2</v>
          </cell>
          <cell r="D941">
            <v>2.2629763709233539</v>
          </cell>
        </row>
        <row r="942">
          <cell r="A942">
            <v>36797</v>
          </cell>
          <cell r="B942">
            <v>0.16439999999999999</v>
          </cell>
          <cell r="C942">
            <v>1.8125227108627406E-2</v>
          </cell>
          <cell r="D942">
            <v>2.264342831228324</v>
          </cell>
        </row>
        <row r="943">
          <cell r="A943">
            <v>36798</v>
          </cell>
          <cell r="B943">
            <v>0.16489999999999999</v>
          </cell>
          <cell r="C943">
            <v>1.817636678486112E-2</v>
          </cell>
          <cell r="D943">
            <v>2.2657108888305841</v>
          </cell>
        </row>
        <row r="944">
          <cell r="A944">
            <v>36801</v>
          </cell>
          <cell r="B944">
            <v>0.16500000000000001</v>
          </cell>
          <cell r="C944">
            <v>1.8186592096491871E-2</v>
          </cell>
          <cell r="D944">
            <v>2.2670836352353789</v>
          </cell>
        </row>
        <row r="945">
          <cell r="A945">
            <v>36802</v>
          </cell>
          <cell r="B945">
            <v>0.16489999999999999</v>
          </cell>
          <cell r="C945">
            <v>1.817636678486112E-2</v>
          </cell>
          <cell r="D945">
            <v>2.2684579860794676</v>
          </cell>
        </row>
        <row r="946">
          <cell r="A946">
            <v>36803</v>
          </cell>
          <cell r="B946">
            <v>0.1651</v>
          </cell>
          <cell r="C946">
            <v>1.8196816533935234E-2</v>
          </cell>
          <cell r="D946">
            <v>2.269832396892502</v>
          </cell>
        </row>
        <row r="947">
          <cell r="A947">
            <v>36804</v>
          </cell>
          <cell r="B947">
            <v>0.1651</v>
          </cell>
          <cell r="C947">
            <v>1.8196816533935234E-2</v>
          </cell>
          <cell r="D947">
            <v>2.2712091876821368</v>
          </cell>
        </row>
        <row r="948">
          <cell r="A948">
            <v>36805</v>
          </cell>
          <cell r="B948">
            <v>0.1648</v>
          </cell>
          <cell r="C948">
            <v>1.8166140598889768E-2</v>
          </cell>
          <cell r="D948">
            <v>2.2725868135787515</v>
          </cell>
        </row>
        <row r="949">
          <cell r="A949">
            <v>36808</v>
          </cell>
          <cell r="B949">
            <v>0.1648</v>
          </cell>
          <cell r="C949">
            <v>1.8166140598889768E-2</v>
          </cell>
          <cell r="D949">
            <v>2.2739629512980399</v>
          </cell>
        </row>
        <row r="950">
          <cell r="A950">
            <v>36809</v>
          </cell>
          <cell r="B950">
            <v>0.16470000000000001</v>
          </cell>
          <cell r="C950">
            <v>1.8155913538431268E-2</v>
          </cell>
          <cell r="D950">
            <v>2.275339922321038</v>
          </cell>
        </row>
        <row r="951">
          <cell r="A951">
            <v>36810</v>
          </cell>
          <cell r="B951">
            <v>0.16450000000000001</v>
          </cell>
          <cell r="C951">
            <v>1.8135456793453297E-2</v>
          </cell>
          <cell r="D951">
            <v>2.2767169514843779</v>
          </cell>
        </row>
        <row r="952">
          <cell r="A952">
            <v>36812</v>
          </cell>
          <cell r="B952">
            <v>0.16470000000000001</v>
          </cell>
          <cell r="C952">
            <v>1.8155913538431268E-2</v>
          </cell>
          <cell r="D952">
            <v>2.2780932615478635</v>
          </cell>
        </row>
        <row r="953">
          <cell r="A953">
            <v>36815</v>
          </cell>
          <cell r="B953">
            <v>0.1648</v>
          </cell>
          <cell r="C953">
            <v>1.8166140598889768E-2</v>
          </cell>
          <cell r="D953">
            <v>2.2794719570241684</v>
          </cell>
        </row>
        <row r="954">
          <cell r="A954">
            <v>36816</v>
          </cell>
          <cell r="B954">
            <v>0.1648</v>
          </cell>
          <cell r="C954">
            <v>1.8166140598889768E-2</v>
          </cell>
          <cell r="D954">
            <v>2.2808522639595861</v>
          </cell>
        </row>
        <row r="955">
          <cell r="A955">
            <v>36817</v>
          </cell>
          <cell r="B955">
            <v>0.1648</v>
          </cell>
          <cell r="C955">
            <v>1.8166140598889768E-2</v>
          </cell>
          <cell r="D955">
            <v>2.2822334067233321</v>
          </cell>
        </row>
        <row r="956">
          <cell r="A956">
            <v>36818</v>
          </cell>
          <cell r="B956">
            <v>0.1648</v>
          </cell>
          <cell r="C956">
            <v>1.8166140598889768E-2</v>
          </cell>
          <cell r="D956">
            <v>2.2836153858215327</v>
          </cell>
        </row>
        <row r="957">
          <cell r="A957">
            <v>36819</v>
          </cell>
          <cell r="B957">
            <v>0.16489999999999999</v>
          </cell>
          <cell r="C957">
            <v>1.817636678486112E-2</v>
          </cell>
          <cell r="D957">
            <v>2.2849982017606201</v>
          </cell>
        </row>
        <row r="958">
          <cell r="A958">
            <v>36822</v>
          </cell>
          <cell r="B958">
            <v>0.1648</v>
          </cell>
          <cell r="C958">
            <v>1.8166140598889768E-2</v>
          </cell>
          <cell r="D958">
            <v>2.2863826339412183</v>
          </cell>
        </row>
        <row r="959">
          <cell r="A959">
            <v>36823</v>
          </cell>
          <cell r="B959">
            <v>0.16470000000000001</v>
          </cell>
          <cell r="C959">
            <v>1.8155913538431268E-2</v>
          </cell>
          <cell r="D959">
            <v>2.2877671255542529</v>
          </cell>
        </row>
        <row r="960">
          <cell r="A960">
            <v>36824</v>
          </cell>
          <cell r="B960">
            <v>0.16470000000000001</v>
          </cell>
          <cell r="C960">
            <v>1.8155913538431268E-2</v>
          </cell>
          <cell r="D960">
            <v>2.289151675625174</v>
          </cell>
        </row>
        <row r="961">
          <cell r="A961">
            <v>36825</v>
          </cell>
          <cell r="B961">
            <v>0.1648</v>
          </cell>
          <cell r="C961">
            <v>1.8166140598889768E-2</v>
          </cell>
          <cell r="D961">
            <v>2.2905370636218074</v>
          </cell>
        </row>
        <row r="962">
          <cell r="A962">
            <v>36826</v>
          </cell>
          <cell r="B962">
            <v>0.1648</v>
          </cell>
          <cell r="C962">
            <v>1.8166140598889768E-2</v>
          </cell>
          <cell r="D962">
            <v>2.2919240708999649</v>
          </cell>
        </row>
        <row r="963">
          <cell r="A963">
            <v>36829</v>
          </cell>
          <cell r="B963">
            <v>0.1648</v>
          </cell>
          <cell r="C963">
            <v>1.8166140598889768E-2</v>
          </cell>
          <cell r="D963">
            <v>2.2933119180637633</v>
          </cell>
        </row>
        <row r="964">
          <cell r="A964">
            <v>36830</v>
          </cell>
          <cell r="B964">
            <v>0.16489999999999999</v>
          </cell>
          <cell r="C964">
            <v>1.817636678486112E-2</v>
          </cell>
          <cell r="D964">
            <v>2.2947006056217853</v>
          </cell>
        </row>
        <row r="965">
          <cell r="A965">
            <v>36831</v>
          </cell>
          <cell r="B965">
            <v>0.16470000000000001</v>
          </cell>
          <cell r="C965">
            <v>1.8155913538431268E-2</v>
          </cell>
          <cell r="D965">
            <v>2.296090916284093</v>
          </cell>
        </row>
        <row r="966">
          <cell r="A966">
            <v>36833</v>
          </cell>
          <cell r="B966">
            <v>0.16439999999999999</v>
          </cell>
          <cell r="C966">
            <v>1.8125227108627406E-2</v>
          </cell>
          <cell r="D966">
            <v>2.2974805038891741</v>
          </cell>
        </row>
        <row r="967">
          <cell r="A967">
            <v>36836</v>
          </cell>
          <cell r="B967">
            <v>0.16400000000000001</v>
          </cell>
          <cell r="C967">
            <v>1.8084299616951682E-2</v>
          </cell>
          <cell r="D967">
            <v>2.2988685824195287</v>
          </cell>
        </row>
        <row r="968">
          <cell r="A968">
            <v>36837</v>
          </cell>
          <cell r="B968">
            <v>0.16420000000000001</v>
          </cell>
          <cell r="C968">
            <v>1.8104765113569066E-2</v>
          </cell>
          <cell r="D968">
            <v>2.3002543633603443</v>
          </cell>
        </row>
        <row r="969">
          <cell r="A969">
            <v>36838</v>
          </cell>
          <cell r="B969">
            <v>0.1646</v>
          </cell>
          <cell r="C969">
            <v>1.8145685603339068E-2</v>
          </cell>
          <cell r="D969">
            <v>2.3016425488586809</v>
          </cell>
        </row>
        <row r="970">
          <cell r="A970">
            <v>36839</v>
          </cell>
          <cell r="B970">
            <v>0.16470000000000001</v>
          </cell>
          <cell r="C970">
            <v>1.8155913538431268E-2</v>
          </cell>
          <cell r="D970">
            <v>2.3030347115941097</v>
          </cell>
        </row>
        <row r="971">
          <cell r="A971">
            <v>36840</v>
          </cell>
          <cell r="B971">
            <v>0.1648</v>
          </cell>
          <cell r="C971">
            <v>1.8166140598889768E-2</v>
          </cell>
          <cell r="D971">
            <v>2.3044285015640997</v>
          </cell>
        </row>
        <row r="972">
          <cell r="A972">
            <v>36843</v>
          </cell>
          <cell r="B972">
            <v>0.1648</v>
          </cell>
          <cell r="C972">
            <v>1.8166140598889768E-2</v>
          </cell>
          <cell r="D972">
            <v>2.3058239206360831</v>
          </cell>
        </row>
        <row r="973">
          <cell r="A973">
            <v>36844</v>
          </cell>
          <cell r="B973">
            <v>0.16489999999999999</v>
          </cell>
          <cell r="C973">
            <v>1.817636678486112E-2</v>
          </cell>
          <cell r="D973">
            <v>2.3072201846873686</v>
          </cell>
        </row>
        <row r="974">
          <cell r="A974">
            <v>36846</v>
          </cell>
          <cell r="B974">
            <v>0.16489999999999999</v>
          </cell>
          <cell r="C974">
            <v>1.817636678486112E-2</v>
          </cell>
          <cell r="D974">
            <v>2.3086180806983791</v>
          </cell>
        </row>
        <row r="975">
          <cell r="A975">
            <v>36847</v>
          </cell>
          <cell r="B975">
            <v>0.16500000000000001</v>
          </cell>
          <cell r="C975">
            <v>1.8186592096491871E-2</v>
          </cell>
          <cell r="D975">
            <v>2.3100168236650771</v>
          </cell>
        </row>
        <row r="976">
          <cell r="A976">
            <v>36850</v>
          </cell>
          <cell r="B976">
            <v>0.16489999999999999</v>
          </cell>
          <cell r="C976">
            <v>1.817636678486112E-2</v>
          </cell>
          <cell r="D976">
            <v>2.3114172014553449</v>
          </cell>
        </row>
        <row r="977">
          <cell r="A977">
            <v>36851</v>
          </cell>
          <cell r="B977">
            <v>0.16489999999999999</v>
          </cell>
          <cell r="C977">
            <v>1.817636678486112E-2</v>
          </cell>
          <cell r="D977">
            <v>2.3128176403502279</v>
          </cell>
        </row>
        <row r="978">
          <cell r="A978">
            <v>36852</v>
          </cell>
          <cell r="B978">
            <v>0.16420000000000001</v>
          </cell>
          <cell r="C978">
            <v>1.8104765113569066E-2</v>
          </cell>
          <cell r="D978">
            <v>2.3142189277414777</v>
          </cell>
        </row>
        <row r="979">
          <cell r="A979">
            <v>36853</v>
          </cell>
          <cell r="B979">
            <v>0.16420000000000001</v>
          </cell>
          <cell r="C979">
            <v>1.8104765113569066E-2</v>
          </cell>
          <cell r="D979">
            <v>2.3156155407450822</v>
          </cell>
        </row>
        <row r="980">
          <cell r="A980">
            <v>36854</v>
          </cell>
          <cell r="B980">
            <v>0.1641</v>
          </cell>
          <cell r="C980">
            <v>1.8094532803030194E-2</v>
          </cell>
          <cell r="D980">
            <v>2.3170129965936996</v>
          </cell>
        </row>
        <row r="981">
          <cell r="A981">
            <v>36857</v>
          </cell>
          <cell r="B981">
            <v>0.16400000000000001</v>
          </cell>
          <cell r="C981">
            <v>1.8084299616951682E-2</v>
          </cell>
          <cell r="D981">
            <v>2.3184105055160966</v>
          </cell>
        </row>
        <row r="982">
          <cell r="A982">
            <v>36858</v>
          </cell>
          <cell r="B982">
            <v>0.1641</v>
          </cell>
          <cell r="C982">
            <v>1.8094532803030194E-2</v>
          </cell>
          <cell r="D982">
            <v>2.3198080665233247</v>
          </cell>
        </row>
        <row r="983">
          <cell r="A983">
            <v>36859</v>
          </cell>
          <cell r="B983">
            <v>0.1638</v>
          </cell>
          <cell r="C983">
            <v>1.8063830617582877E-2</v>
          </cell>
          <cell r="D983">
            <v>2.3212072612952062</v>
          </cell>
        </row>
        <row r="984">
          <cell r="A984">
            <v>36860</v>
          </cell>
          <cell r="B984">
            <v>0.1636</v>
          </cell>
          <cell r="C984">
            <v>1.8043358114263608E-2</v>
          </cell>
          <cell r="D984">
            <v>2.3226049244550842</v>
          </cell>
        </row>
        <row r="985">
          <cell r="A985">
            <v>36861</v>
          </cell>
          <cell r="B985">
            <v>0.16370000000000001</v>
          </cell>
          <cell r="C985">
            <v>1.8053594803992823E-2</v>
          </cell>
          <cell r="D985">
            <v>2.3240018442020807</v>
          </cell>
        </row>
        <row r="986">
          <cell r="A986">
            <v>36864</v>
          </cell>
          <cell r="B986">
            <v>0.1636</v>
          </cell>
          <cell r="C986">
            <v>1.8043358114263608E-2</v>
          </cell>
          <cell r="D986">
            <v>2.3254003971227126</v>
          </cell>
        </row>
        <row r="987">
          <cell r="A987">
            <v>36865</v>
          </cell>
          <cell r="B987">
            <v>0.1636</v>
          </cell>
          <cell r="C987">
            <v>1.8043358114263608E-2</v>
          </cell>
          <cell r="D987">
            <v>2.326798998193524</v>
          </cell>
        </row>
        <row r="988">
          <cell r="A988">
            <v>36866</v>
          </cell>
          <cell r="B988">
            <v>0.16350000000000001</v>
          </cell>
          <cell r="C988">
            <v>1.8033120548242021E-2</v>
          </cell>
          <cell r="D988">
            <v>2.3281984404463345</v>
          </cell>
        </row>
        <row r="989">
          <cell r="A989">
            <v>36867</v>
          </cell>
          <cell r="B989">
            <v>0.16339999999999999</v>
          </cell>
          <cell r="C989">
            <v>1.8022882105781513E-2</v>
          </cell>
          <cell r="D989">
            <v>2.329597929884228</v>
          </cell>
        </row>
        <row r="990">
          <cell r="A990">
            <v>36868</v>
          </cell>
          <cell r="B990">
            <v>0.16339999999999999</v>
          </cell>
          <cell r="C990">
            <v>1.8022882105781513E-2</v>
          </cell>
          <cell r="D990">
            <v>2.3309974655123673</v>
          </cell>
        </row>
        <row r="991">
          <cell r="A991">
            <v>36871</v>
          </cell>
          <cell r="B991">
            <v>0.1633</v>
          </cell>
          <cell r="C991">
            <v>1.8012642786728872E-2</v>
          </cell>
          <cell r="D991">
            <v>2.3323978419293607</v>
          </cell>
        </row>
        <row r="992">
          <cell r="A992">
            <v>36872</v>
          </cell>
          <cell r="B992">
            <v>0.16320000000000001</v>
          </cell>
          <cell r="C992">
            <v>1.800240259093755E-2</v>
          </cell>
          <cell r="D992">
            <v>2.3337982635681342</v>
          </cell>
        </row>
        <row r="993">
          <cell r="A993">
            <v>36873</v>
          </cell>
          <cell r="B993">
            <v>0.16320000000000001</v>
          </cell>
          <cell r="C993">
            <v>1.800240259093755E-2</v>
          </cell>
          <cell r="D993">
            <v>2.3351987294316938</v>
          </cell>
        </row>
        <row r="994">
          <cell r="A994">
            <v>36874</v>
          </cell>
          <cell r="B994">
            <v>0.16300000000000001</v>
          </cell>
          <cell r="C994">
            <v>1.7981919568532678E-2</v>
          </cell>
          <cell r="D994">
            <v>2.3366000356869296</v>
          </cell>
        </row>
        <row r="995">
          <cell r="A995">
            <v>36875</v>
          </cell>
          <cell r="B995">
            <v>0.16300000000000001</v>
          </cell>
          <cell r="C995">
            <v>1.7981919568532678E-2</v>
          </cell>
          <cell r="D995">
            <v>2.3380005874837813</v>
          </cell>
        </row>
        <row r="996">
          <cell r="A996">
            <v>36878</v>
          </cell>
          <cell r="B996">
            <v>0.1628</v>
          </cell>
          <cell r="C996">
            <v>1.7961433037354535E-2</v>
          </cell>
          <cell r="D996">
            <v>2.3394019787676252</v>
          </cell>
        </row>
        <row r="997">
          <cell r="A997">
            <v>36879</v>
          </cell>
          <cell r="B997">
            <v>0.16259999999999999</v>
          </cell>
          <cell r="C997">
            <v>1.794094299621074E-2</v>
          </cell>
          <cell r="D997">
            <v>2.3408026125005947</v>
          </cell>
        </row>
        <row r="998">
          <cell r="A998">
            <v>36880</v>
          </cell>
          <cell r="B998">
            <v>0.16020000000000001</v>
          </cell>
          <cell r="C998">
            <v>1.7694788285163021E-2</v>
          </cell>
          <cell r="D998">
            <v>2.3422024860418031</v>
          </cell>
        </row>
        <row r="999">
          <cell r="A999">
            <v>36881</v>
          </cell>
          <cell r="B999">
            <v>0.15740000000000001</v>
          </cell>
          <cell r="C999">
            <v>1.7406965964359422E-2</v>
          </cell>
          <cell r="D999">
            <v>2.3435839786121861</v>
          </cell>
        </row>
        <row r="1000">
          <cell r="A1000">
            <v>36882</v>
          </cell>
          <cell r="B1000">
            <v>0.1573</v>
          </cell>
          <cell r="C1000">
            <v>1.7396673773233395E-2</v>
          </cell>
          <cell r="D1000">
            <v>2.3449438014971968</v>
          </cell>
        </row>
        <row r="1001">
          <cell r="A1001">
            <v>36886</v>
          </cell>
          <cell r="B1001">
            <v>0.15720000000000001</v>
          </cell>
          <cell r="C1001">
            <v>1.738638069627596E-2</v>
          </cell>
          <cell r="D1001">
            <v>2.3463036089082374</v>
          </cell>
        </row>
        <row r="1002">
          <cell r="A1002">
            <v>36887</v>
          </cell>
          <cell r="B1002">
            <v>0.157</v>
          </cell>
          <cell r="C1002">
            <v>1.7365791884234039E-2</v>
          </cell>
          <cell r="D1002">
            <v>2.3476633998340217</v>
          </cell>
        </row>
        <row r="1003">
          <cell r="A1003">
            <v>36888</v>
          </cell>
          <cell r="B1003">
            <v>0.157</v>
          </cell>
          <cell r="C1003">
            <v>1.7365791884234039E-2</v>
          </cell>
          <cell r="D1003">
            <v>2.349022367634547</v>
          </cell>
        </row>
        <row r="1004">
          <cell r="A1004">
            <v>36889</v>
          </cell>
          <cell r="B1004">
            <v>0.15720000000000001</v>
          </cell>
          <cell r="C1004">
            <v>1.738638069627596E-2</v>
          </cell>
          <cell r="D1004">
            <v>2.3503821220868053</v>
          </cell>
        </row>
        <row r="1005">
          <cell r="A1005">
            <v>36893</v>
          </cell>
          <cell r="B1005">
            <v>0.1573</v>
          </cell>
          <cell r="C1005">
            <v>1.7396673773233395E-2</v>
          </cell>
          <cell r="D1005">
            <v>2.3517442766986827</v>
          </cell>
        </row>
        <row r="1006">
          <cell r="A1006">
            <v>36894</v>
          </cell>
          <cell r="B1006">
            <v>0.157</v>
          </cell>
          <cell r="C1006">
            <v>1.7365791884234039E-2</v>
          </cell>
          <cell r="D1006">
            <v>2.3531080276313427</v>
          </cell>
        </row>
        <row r="1007">
          <cell r="A1007">
            <v>36895</v>
          </cell>
          <cell r="B1007">
            <v>0.15690000000000001</v>
          </cell>
          <cell r="C1007">
            <v>1.735549614884313E-2</v>
          </cell>
          <cell r="D1007">
            <v>2.3544701471076417</v>
          </cell>
        </row>
        <row r="1008">
          <cell r="A1008">
            <v>36896</v>
          </cell>
          <cell r="B1008">
            <v>0.157</v>
          </cell>
          <cell r="C1008">
            <v>1.7365791884234039E-2</v>
          </cell>
          <cell r="D1008">
            <v>2.3558322470266648</v>
          </cell>
        </row>
        <row r="1009">
          <cell r="A1009">
            <v>36899</v>
          </cell>
          <cell r="B1009">
            <v>0.15690000000000001</v>
          </cell>
          <cell r="C1009">
            <v>1.735549614884313E-2</v>
          </cell>
          <cell r="D1009">
            <v>2.3571959434438661</v>
          </cell>
        </row>
        <row r="1010">
          <cell r="A1010">
            <v>36900</v>
          </cell>
          <cell r="B1010">
            <v>0.15690000000000001</v>
          </cell>
          <cell r="C1010">
            <v>1.735549614884313E-2</v>
          </cell>
          <cell r="D1010">
            <v>2.3585596202811496</v>
          </cell>
        </row>
        <row r="1011">
          <cell r="A1011">
            <v>36901</v>
          </cell>
          <cell r="B1011">
            <v>0.15629999999999999</v>
          </cell>
          <cell r="C1011">
            <v>1.7293703115752734E-2</v>
          </cell>
          <cell r="D1011">
            <v>2.3599240860280366</v>
          </cell>
        </row>
        <row r="1012">
          <cell r="A1012">
            <v>36902</v>
          </cell>
          <cell r="B1012">
            <v>0.15609999999999999</v>
          </cell>
          <cell r="C1012">
            <v>1.727309834075319E-2</v>
          </cell>
          <cell r="D1012">
            <v>2.3612844802453528</v>
          </cell>
        </row>
        <row r="1013">
          <cell r="A1013">
            <v>36903</v>
          </cell>
          <cell r="B1013">
            <v>0.15590000000000001</v>
          </cell>
          <cell r="C1013">
            <v>1.7252490015060573E-2</v>
          </cell>
          <cell r="D1013">
            <v>2.3626440368799453</v>
          </cell>
        </row>
        <row r="1014">
          <cell r="A1014">
            <v>36906</v>
          </cell>
          <cell r="B1014">
            <v>0.15579999999999999</v>
          </cell>
          <cell r="C1014">
            <v>1.7242184520323001E-2</v>
          </cell>
          <cell r="D1014">
            <v>2.3640027533017922</v>
          </cell>
        </row>
        <row r="1015">
          <cell r="A1015">
            <v>36907</v>
          </cell>
          <cell r="B1015">
            <v>0.15590000000000001</v>
          </cell>
          <cell r="C1015">
            <v>1.7252490015060573E-2</v>
          </cell>
          <cell r="D1015">
            <v>2.3653614390244249</v>
          </cell>
        </row>
        <row r="1016">
          <cell r="A1016">
            <v>36908</v>
          </cell>
          <cell r="B1016">
            <v>0.15279999999999999</v>
          </cell>
          <cell r="C1016">
            <v>1.6932606005499728E-2</v>
          </cell>
          <cell r="D1016">
            <v>2.3667217181780509</v>
          </cell>
        </row>
        <row r="1017">
          <cell r="A1017">
            <v>36909</v>
          </cell>
          <cell r="B1017">
            <v>0.152</v>
          </cell>
          <cell r="C1017">
            <v>1.6849916208456772E-2</v>
          </cell>
          <cell r="D1017">
            <v>2.368057543724003</v>
          </cell>
        </row>
        <row r="1018">
          <cell r="A1018">
            <v>36910</v>
          </cell>
          <cell r="B1018">
            <v>0.152</v>
          </cell>
          <cell r="C1018">
            <v>1.6849916208456772E-2</v>
          </cell>
          <cell r="D1018">
            <v>2.3693875960969546</v>
          </cell>
        </row>
        <row r="1019">
          <cell r="A1019">
            <v>36913</v>
          </cell>
          <cell r="B1019">
            <v>0.15179999999999999</v>
          </cell>
          <cell r="C1019">
            <v>1.6829234822386407E-2</v>
          </cell>
          <cell r="D1019">
            <v>2.3707183955122741</v>
          </cell>
        </row>
        <row r="1020">
          <cell r="A1020">
            <v>36914</v>
          </cell>
          <cell r="B1020">
            <v>0.1515</v>
          </cell>
          <cell r="C1020">
            <v>1.6798206035646412E-2</v>
          </cell>
          <cell r="D1020">
            <v>2.3720483080648016</v>
          </cell>
        </row>
        <row r="1021">
          <cell r="A1021">
            <v>36915</v>
          </cell>
          <cell r="B1021">
            <v>0.1517</v>
          </cell>
          <cell r="C1021">
            <v>1.6818892787977546E-2</v>
          </cell>
          <cell r="D1021">
            <v>2.3733765132716478</v>
          </cell>
        </row>
        <row r="1022">
          <cell r="A1022">
            <v>36916</v>
          </cell>
          <cell r="B1022">
            <v>0.15179999999999999</v>
          </cell>
          <cell r="C1022">
            <v>1.6829234822386407E-2</v>
          </cell>
          <cell r="D1022">
            <v>2.3747070987757217</v>
          </cell>
        </row>
        <row r="1023">
          <cell r="A1023">
            <v>36917</v>
          </cell>
          <cell r="B1023">
            <v>0.1512</v>
          </cell>
          <cell r="C1023">
            <v>1.6767169196014731E-2</v>
          </cell>
          <cell r="D1023">
            <v>2.3760392488890445</v>
          </cell>
        </row>
        <row r="1024">
          <cell r="A1024">
            <v>36920</v>
          </cell>
          <cell r="B1024">
            <v>0.15090000000000001</v>
          </cell>
          <cell r="C1024">
            <v>1.6736124299308042E-2</v>
          </cell>
          <cell r="D1024">
            <v>2.3773672306257945</v>
          </cell>
        </row>
        <row r="1025">
          <cell r="A1025">
            <v>36921</v>
          </cell>
          <cell r="B1025">
            <v>0.15079999999999999</v>
          </cell>
          <cell r="C1025">
            <v>1.6725774209223054E-2</v>
          </cell>
          <cell r="D1025">
            <v>2.3786934944083562</v>
          </cell>
        </row>
        <row r="1026">
          <cell r="A1026">
            <v>36922</v>
          </cell>
          <cell r="B1026">
            <v>0.15040000000000001</v>
          </cell>
          <cell r="C1026">
            <v>1.6684364888797099E-2</v>
          </cell>
          <cell r="D1026">
            <v>2.3800196774183702</v>
          </cell>
        </row>
        <row r="1027">
          <cell r="A1027">
            <v>36923</v>
          </cell>
          <cell r="B1027">
            <v>0.15029999999999999</v>
          </cell>
          <cell r="C1027">
            <v>1.6674010317896393E-2</v>
          </cell>
          <cell r="D1027">
            <v>2.3813433146430558</v>
          </cell>
        </row>
        <row r="1028">
          <cell r="A1028">
            <v>36924</v>
          </cell>
          <cell r="B1028">
            <v>0.1502</v>
          </cell>
          <cell r="C1028">
            <v>1.6663654850359588E-2</v>
          </cell>
          <cell r="D1028">
            <v>2.3826668660763497</v>
          </cell>
        </row>
        <row r="1029">
          <cell r="A1029">
            <v>36927</v>
          </cell>
          <cell r="B1029">
            <v>0.15040000000000001</v>
          </cell>
          <cell r="C1029">
            <v>1.6684364888797099E-2</v>
          </cell>
          <cell r="D1029">
            <v>2.3839903306856725</v>
          </cell>
        </row>
        <row r="1030">
          <cell r="A1030">
            <v>36928</v>
          </cell>
          <cell r="B1030">
            <v>0.15049999999999999</v>
          </cell>
          <cell r="C1030">
            <v>1.6694718563221578E-2</v>
          </cell>
          <cell r="D1030">
            <v>2.38531617617129</v>
          </cell>
        </row>
        <row r="1031">
          <cell r="A1031">
            <v>36929</v>
          </cell>
          <cell r="B1031">
            <v>0.15079999999999999</v>
          </cell>
          <cell r="C1031">
            <v>1.6725774209223054E-2</v>
          </cell>
          <cell r="D1031">
            <v>2.3866435822461392</v>
          </cell>
        </row>
        <row r="1032">
          <cell r="A1032">
            <v>36930</v>
          </cell>
          <cell r="B1032">
            <v>0.151</v>
          </cell>
          <cell r="C1032">
            <v>1.674647349370284E-2</v>
          </cell>
          <cell r="D1032">
            <v>2.3879741976352906</v>
          </cell>
        </row>
        <row r="1033">
          <cell r="A1033">
            <v>36931</v>
          </cell>
          <cell r="B1033">
            <v>0.1512</v>
          </cell>
          <cell r="C1033">
            <v>1.6767169196014731E-2</v>
          </cell>
          <cell r="D1033">
            <v>2.3893072025221023</v>
          </cell>
        </row>
        <row r="1034">
          <cell r="A1034">
            <v>36934</v>
          </cell>
          <cell r="B1034">
            <v>0.151</v>
          </cell>
          <cell r="C1034">
            <v>1.674647349370284E-2</v>
          </cell>
          <cell r="D1034">
            <v>2.390642599792967</v>
          </cell>
        </row>
        <row r="1035">
          <cell r="A1035">
            <v>36935</v>
          </cell>
          <cell r="B1035">
            <v>0.15079999999999999</v>
          </cell>
          <cell r="C1035">
            <v>1.6725774209223054E-2</v>
          </cell>
          <cell r="D1035">
            <v>2.3919770942239786</v>
          </cell>
        </row>
        <row r="1036">
          <cell r="A1036">
            <v>36936</v>
          </cell>
          <cell r="B1036">
            <v>0.14990000000000001</v>
          </cell>
          <cell r="C1036">
            <v>1.6632583066433781E-2</v>
          </cell>
          <cell r="D1036">
            <v>2.3933106831836994</v>
          </cell>
        </row>
        <row r="1037">
          <cell r="A1037">
            <v>36937</v>
          </cell>
          <cell r="B1037">
            <v>0.1517</v>
          </cell>
          <cell r="C1037">
            <v>1.6818892787977546E-2</v>
          </cell>
          <cell r="D1037">
            <v>2.3946375811417608</v>
          </cell>
        </row>
        <row r="1038">
          <cell r="A1038">
            <v>36938</v>
          </cell>
          <cell r="B1038">
            <v>0.1517</v>
          </cell>
          <cell r="C1038">
            <v>1.6818892787977546E-2</v>
          </cell>
          <cell r="D1038">
            <v>2.3959800862332035</v>
          </cell>
        </row>
        <row r="1039">
          <cell r="A1039">
            <v>36941</v>
          </cell>
          <cell r="B1039">
            <v>0.15140000000000001</v>
          </cell>
          <cell r="C1039">
            <v>1.6787861317404396E-2</v>
          </cell>
          <cell r="D1039">
            <v>2.3973233439729529</v>
          </cell>
        </row>
        <row r="1040">
          <cell r="A1040">
            <v>36942</v>
          </cell>
          <cell r="B1040">
            <v>0.1515</v>
          </cell>
          <cell r="C1040">
            <v>1.6798206035646412E-2</v>
          </cell>
          <cell r="D1040">
            <v>2.3986648750340058</v>
          </cell>
        </row>
        <row r="1041">
          <cell r="A1041">
            <v>36943</v>
          </cell>
          <cell r="B1041">
            <v>0.1515</v>
          </cell>
          <cell r="C1041">
            <v>1.6798206035646412E-2</v>
          </cell>
          <cell r="D1041">
            <v>2.4000079839267157</v>
          </cell>
        </row>
        <row r="1042">
          <cell r="A1042">
            <v>36944</v>
          </cell>
          <cell r="B1042">
            <v>0.1515</v>
          </cell>
          <cell r="C1042">
            <v>1.6798206035646412E-2</v>
          </cell>
          <cell r="D1042">
            <v>2.401351844880089</v>
          </cell>
        </row>
        <row r="1043">
          <cell r="A1043">
            <v>36945</v>
          </cell>
          <cell r="B1043">
            <v>0.15140000000000001</v>
          </cell>
          <cell r="C1043">
            <v>1.6787861317404396E-2</v>
          </cell>
          <cell r="D1043">
            <v>2.4026964583152348</v>
          </cell>
        </row>
        <row r="1044">
          <cell r="A1044">
            <v>36950</v>
          </cell>
          <cell r="B1044">
            <v>0.1512</v>
          </cell>
          <cell r="C1044">
            <v>1.6767169196014731E-2</v>
          </cell>
          <cell r="D1044">
            <v>2.4040409961462355</v>
          </cell>
        </row>
        <row r="1045">
          <cell r="A1045">
            <v>36951</v>
          </cell>
          <cell r="B1045">
            <v>0.15090000000000001</v>
          </cell>
          <cell r="C1045">
            <v>1.6736124299308042E-2</v>
          </cell>
          <cell r="D1045">
            <v>2.4053846282174534</v>
          </cell>
        </row>
        <row r="1046">
          <cell r="A1046">
            <v>36952</v>
          </cell>
          <cell r="B1046">
            <v>0.15090000000000001</v>
          </cell>
          <cell r="C1046">
            <v>1.6736124299308042E-2</v>
          </cell>
          <cell r="D1046">
            <v>2.4067265220883032</v>
          </cell>
        </row>
        <row r="1047">
          <cell r="A1047">
            <v>36955</v>
          </cell>
          <cell r="B1047">
            <v>0.15090000000000001</v>
          </cell>
          <cell r="C1047">
            <v>1.6736124299308042E-2</v>
          </cell>
          <cell r="D1047">
            <v>2.4080691645625736</v>
          </cell>
        </row>
        <row r="1048">
          <cell r="A1048">
            <v>36956</v>
          </cell>
          <cell r="B1048">
            <v>0.15079999999999999</v>
          </cell>
          <cell r="C1048">
            <v>1.6725774209223054E-2</v>
          </cell>
          <cell r="D1048">
            <v>2.4094125560578887</v>
          </cell>
        </row>
        <row r="1049">
          <cell r="A1049">
            <v>36957</v>
          </cell>
          <cell r="B1049">
            <v>0.1507</v>
          </cell>
          <cell r="C1049">
            <v>1.6715423223281345E-2</v>
          </cell>
          <cell r="D1049">
            <v>2.4107558657375385</v>
          </cell>
        </row>
        <row r="1050">
          <cell r="A1050">
            <v>36958</v>
          </cell>
          <cell r="B1050">
            <v>0.1507</v>
          </cell>
          <cell r="C1050">
            <v>1.6715423223281345E-2</v>
          </cell>
          <cell r="D1050">
            <v>2.4120990925569989</v>
          </cell>
        </row>
        <row r="1051">
          <cell r="A1051">
            <v>36959</v>
          </cell>
          <cell r="B1051">
            <v>0.15049999999999999</v>
          </cell>
          <cell r="C1051">
            <v>1.6694718563221578E-2</v>
          </cell>
          <cell r="D1051">
            <v>2.4134430677966185</v>
          </cell>
        </row>
        <row r="1052">
          <cell r="A1052">
            <v>36962</v>
          </cell>
          <cell r="B1052">
            <v>0.15049999999999999</v>
          </cell>
          <cell r="C1052">
            <v>1.6694718563221578E-2</v>
          </cell>
          <cell r="D1052">
            <v>2.4147861262227925</v>
          </cell>
        </row>
        <row r="1053">
          <cell r="A1053">
            <v>36963</v>
          </cell>
          <cell r="B1053">
            <v>0.15060000000000001</v>
          </cell>
          <cell r="C1053">
            <v>1.6705071341336364E-2</v>
          </cell>
          <cell r="D1053">
            <v>2.4161299320483813</v>
          </cell>
        </row>
        <row r="1054">
          <cell r="A1054">
            <v>36964</v>
          </cell>
          <cell r="B1054">
            <v>0.15060000000000001</v>
          </cell>
          <cell r="C1054">
            <v>1.6705071341336364E-2</v>
          </cell>
          <cell r="D1054">
            <v>2.4174753194778749</v>
          </cell>
        </row>
        <row r="1055">
          <cell r="A1055">
            <v>36965</v>
          </cell>
          <cell r="B1055">
            <v>0.15060000000000001</v>
          </cell>
          <cell r="C1055">
            <v>1.6705071341336364E-2</v>
          </cell>
          <cell r="D1055">
            <v>2.4188214560671346</v>
          </cell>
        </row>
        <row r="1056">
          <cell r="A1056">
            <v>36966</v>
          </cell>
          <cell r="B1056">
            <v>0.1512</v>
          </cell>
          <cell r="C1056">
            <v>1.6767169196014731E-2</v>
          </cell>
          <cell r="D1056">
            <v>2.4201683422333198</v>
          </cell>
        </row>
        <row r="1057">
          <cell r="A1057">
            <v>36969</v>
          </cell>
          <cell r="B1057">
            <v>0.15140000000000001</v>
          </cell>
          <cell r="C1057">
            <v>1.6787861317404396E-2</v>
          </cell>
          <cell r="D1057">
            <v>2.4215209879692221</v>
          </cell>
        </row>
        <row r="1058">
          <cell r="A1058">
            <v>36970</v>
          </cell>
          <cell r="B1058">
            <v>0.15179999999999999</v>
          </cell>
          <cell r="C1058">
            <v>1.6829234822386407E-2</v>
          </cell>
          <cell r="D1058">
            <v>2.4228760599199957</v>
          </cell>
        </row>
        <row r="1059">
          <cell r="A1059">
            <v>36971</v>
          </cell>
          <cell r="B1059">
            <v>0.15179999999999999</v>
          </cell>
          <cell r="C1059">
            <v>1.6829234822386407E-2</v>
          </cell>
          <cell r="D1059">
            <v>2.4242352315919269</v>
          </cell>
        </row>
        <row r="1060">
          <cell r="A1060">
            <v>36972</v>
          </cell>
          <cell r="B1060">
            <v>0.15720000000000001</v>
          </cell>
          <cell r="C1060">
            <v>1.738638069627596E-2</v>
          </cell>
          <cell r="D1060">
            <v>2.425595165724499</v>
          </cell>
        </row>
        <row r="1061">
          <cell r="A1061">
            <v>36973</v>
          </cell>
          <cell r="B1061">
            <v>0.1573</v>
          </cell>
          <cell r="C1061">
            <v>1.7396673773233395E-2</v>
          </cell>
          <cell r="D1061">
            <v>2.42700090975671</v>
          </cell>
        </row>
        <row r="1062">
          <cell r="A1062">
            <v>36976</v>
          </cell>
          <cell r="B1062">
            <v>0.1573</v>
          </cell>
          <cell r="C1062">
            <v>1.7396673773233395E-2</v>
          </cell>
          <cell r="D1062">
            <v>2.4284083011925226</v>
          </cell>
        </row>
        <row r="1063">
          <cell r="A1063">
            <v>36977</v>
          </cell>
          <cell r="B1063">
            <v>0.15720000000000001</v>
          </cell>
          <cell r="C1063">
            <v>1.738638069627596E-2</v>
          </cell>
          <cell r="D1063">
            <v>2.4298165087593246</v>
          </cell>
        </row>
        <row r="1064">
          <cell r="A1064">
            <v>36978</v>
          </cell>
          <cell r="B1064">
            <v>0.15709999999999999</v>
          </cell>
          <cell r="C1064">
            <v>1.7376086733327245E-2</v>
          </cell>
          <cell r="D1064">
            <v>2.4312246992541042</v>
          </cell>
        </row>
        <row r="1065">
          <cell r="A1065">
            <v>36979</v>
          </cell>
          <cell r="B1065">
            <v>0.15709999999999999</v>
          </cell>
          <cell r="C1065">
            <v>1.7376086733327245E-2</v>
          </cell>
          <cell r="D1065">
            <v>2.4326328716288526</v>
          </cell>
        </row>
        <row r="1066">
          <cell r="A1066">
            <v>36980</v>
          </cell>
          <cell r="B1066">
            <v>0.15720000000000001</v>
          </cell>
          <cell r="C1066">
            <v>1.738638069627596E-2</v>
          </cell>
          <cell r="D1066">
            <v>2.4340418596211113</v>
          </cell>
        </row>
        <row r="1067">
          <cell r="A1067">
            <v>36983</v>
          </cell>
          <cell r="B1067">
            <v>0.15720000000000001</v>
          </cell>
          <cell r="C1067">
            <v>1.738638069627596E-2</v>
          </cell>
          <cell r="D1067">
            <v>2.4354524989011797</v>
          </cell>
        </row>
        <row r="1068">
          <cell r="A1068">
            <v>36984</v>
          </cell>
          <cell r="B1068">
            <v>0.1573</v>
          </cell>
          <cell r="C1068">
            <v>1.7396673773233395E-2</v>
          </cell>
          <cell r="D1068">
            <v>2.4368639557116327</v>
          </cell>
        </row>
        <row r="1069">
          <cell r="A1069">
            <v>36985</v>
          </cell>
          <cell r="B1069">
            <v>0.15720000000000001</v>
          </cell>
          <cell r="C1069">
            <v>1.738638069627596E-2</v>
          </cell>
          <cell r="D1069">
            <v>2.4382770666205418</v>
          </cell>
        </row>
        <row r="1070">
          <cell r="A1070">
            <v>36986</v>
          </cell>
          <cell r="B1070">
            <v>0.15709999999999999</v>
          </cell>
          <cell r="C1070">
            <v>1.7376086733327245E-2</v>
          </cell>
          <cell r="D1070">
            <v>2.4396901603979839</v>
          </cell>
        </row>
        <row r="1071">
          <cell r="A1071">
            <v>36987</v>
          </cell>
          <cell r="B1071">
            <v>0.15720000000000001</v>
          </cell>
          <cell r="C1071">
            <v>1.738638069627596E-2</v>
          </cell>
          <cell r="D1071">
            <v>2.4411032359923013</v>
          </cell>
        </row>
        <row r="1072">
          <cell r="A1072">
            <v>36990</v>
          </cell>
          <cell r="B1072">
            <v>0.15709999999999999</v>
          </cell>
          <cell r="C1072">
            <v>1.7376086733327245E-2</v>
          </cell>
          <cell r="D1072">
            <v>2.4425179676649638</v>
          </cell>
        </row>
        <row r="1073">
          <cell r="A1073">
            <v>36991</v>
          </cell>
          <cell r="B1073">
            <v>0.15740000000000001</v>
          </cell>
          <cell r="C1073">
            <v>1.7406965964359422E-2</v>
          </cell>
          <cell r="D1073">
            <v>2.4439326811334254</v>
          </cell>
        </row>
        <row r="1074">
          <cell r="A1074">
            <v>36992</v>
          </cell>
          <cell r="B1074">
            <v>0.1573</v>
          </cell>
          <cell r="C1074">
            <v>1.7396673773233395E-2</v>
          </cell>
          <cell r="D1074">
            <v>2.4453507295667478</v>
          </cell>
        </row>
        <row r="1075">
          <cell r="A1075">
            <v>36993</v>
          </cell>
          <cell r="B1075">
            <v>0.1573</v>
          </cell>
          <cell r="C1075">
            <v>1.7396673773233395E-2</v>
          </cell>
          <cell r="D1075">
            <v>2.4467687618635283</v>
          </cell>
        </row>
        <row r="1076">
          <cell r="A1076">
            <v>36997</v>
          </cell>
          <cell r="B1076">
            <v>0.1575</v>
          </cell>
          <cell r="C1076">
            <v>1.741725726980059E-2</v>
          </cell>
          <cell r="D1076">
            <v>2.4481876164618175</v>
          </cell>
        </row>
        <row r="1077">
          <cell r="A1077">
            <v>36998</v>
          </cell>
          <cell r="B1077">
            <v>0.1575</v>
          </cell>
          <cell r="C1077">
            <v>1.741725726980059E-2</v>
          </cell>
          <cell r="D1077">
            <v>2.449608973580506</v>
          </cell>
        </row>
        <row r="1078">
          <cell r="A1078">
            <v>36999</v>
          </cell>
          <cell r="B1078">
            <v>0.15820000000000001</v>
          </cell>
          <cell r="C1078">
            <v>1.7489271621535796E-2</v>
          </cell>
          <cell r="D1078">
            <v>2.4510311559039479</v>
          </cell>
        </row>
        <row r="1079">
          <cell r="A1079">
            <v>37000</v>
          </cell>
          <cell r="B1079">
            <v>0.1623</v>
          </cell>
          <cell r="C1079">
            <v>1.7910201350648247E-2</v>
          </cell>
          <cell r="D1079">
            <v>2.4524600475585632</v>
          </cell>
        </row>
        <row r="1080">
          <cell r="A1080">
            <v>37001</v>
          </cell>
          <cell r="B1080">
            <v>0.1623</v>
          </cell>
          <cell r="C1080">
            <v>1.7910201350648247E-2</v>
          </cell>
          <cell r="D1080">
            <v>2.453924182667103</v>
          </cell>
        </row>
        <row r="1081">
          <cell r="A1081">
            <v>37004</v>
          </cell>
          <cell r="B1081">
            <v>0.1623</v>
          </cell>
          <cell r="C1081">
            <v>1.7910201350648247E-2</v>
          </cell>
          <cell r="D1081">
            <v>2.4553891918741293</v>
          </cell>
        </row>
        <row r="1082">
          <cell r="A1082">
            <v>37005</v>
          </cell>
          <cell r="B1082">
            <v>0.1623</v>
          </cell>
          <cell r="C1082">
            <v>1.7910201350648247E-2</v>
          </cell>
          <cell r="D1082">
            <v>2.4568550757014851</v>
          </cell>
        </row>
        <row r="1083">
          <cell r="A1083">
            <v>37006</v>
          </cell>
          <cell r="B1083">
            <v>0.1623</v>
          </cell>
          <cell r="C1083">
            <v>1.7910201350648247E-2</v>
          </cell>
          <cell r="D1083">
            <v>2.4583218346713243</v>
          </cell>
        </row>
        <row r="1084">
          <cell r="A1084">
            <v>37007</v>
          </cell>
          <cell r="B1084">
            <v>0.1623</v>
          </cell>
          <cell r="C1084">
            <v>1.7910201350648247E-2</v>
          </cell>
          <cell r="D1084">
            <v>2.4597894693061129</v>
          </cell>
        </row>
        <row r="1085">
          <cell r="A1085">
            <v>37008</v>
          </cell>
          <cell r="B1085">
            <v>0.16250000000000001</v>
          </cell>
          <cell r="C1085">
            <v>1.7930696659018697E-2</v>
          </cell>
          <cell r="D1085">
            <v>2.4612579801286287</v>
          </cell>
        </row>
        <row r="1086">
          <cell r="A1086">
            <v>37011</v>
          </cell>
          <cell r="B1086">
            <v>0.1623</v>
          </cell>
          <cell r="C1086">
            <v>1.7910201350648247E-2</v>
          </cell>
          <cell r="D1086">
            <v>2.4627290491366711</v>
          </cell>
        </row>
        <row r="1087">
          <cell r="A1087">
            <v>37013</v>
          </cell>
          <cell r="B1087">
            <v>0.16220000000000001</v>
          </cell>
          <cell r="C1087">
            <v>1.7899952379170081E-2</v>
          </cell>
          <cell r="D1087">
            <v>2.4641993149080754</v>
          </cell>
        </row>
        <row r="1088">
          <cell r="A1088">
            <v>37014</v>
          </cell>
          <cell r="B1088">
            <v>0.16209999999999999</v>
          </cell>
          <cell r="C1088">
            <v>1.788970252929456E-2</v>
          </cell>
          <cell r="D1088">
            <v>2.4656696165877299</v>
          </cell>
        </row>
        <row r="1089">
          <cell r="A1089">
            <v>37015</v>
          </cell>
          <cell r="B1089">
            <v>0.1623</v>
          </cell>
          <cell r="C1089">
            <v>1.7910201350648247E-2</v>
          </cell>
          <cell r="D1089">
            <v>2.4671399531202725</v>
          </cell>
        </row>
        <row r="1090">
          <cell r="A1090">
            <v>37018</v>
          </cell>
          <cell r="B1090">
            <v>0.1623</v>
          </cell>
          <cell r="C1090">
            <v>1.7910201350648247E-2</v>
          </cell>
          <cell r="D1090">
            <v>2.4686128522309594</v>
          </cell>
        </row>
        <row r="1091">
          <cell r="A1091">
            <v>37019</v>
          </cell>
          <cell r="B1091">
            <v>0.16239999999999999</v>
          </cell>
          <cell r="C1091">
            <v>1.7920449443882269E-2</v>
          </cell>
          <cell r="D1091">
            <v>2.4700866306723013</v>
          </cell>
        </row>
        <row r="1092">
          <cell r="A1092">
            <v>37020</v>
          </cell>
          <cell r="B1092">
            <v>0.16250000000000001</v>
          </cell>
          <cell r="C1092">
            <v>1.7930696659018697E-2</v>
          </cell>
          <cell r="D1092">
            <v>2.4715621327585335</v>
          </cell>
        </row>
        <row r="1093">
          <cell r="A1093">
            <v>37021</v>
          </cell>
          <cell r="B1093">
            <v>0.16250000000000001</v>
          </cell>
          <cell r="C1093">
            <v>1.7930696659018697E-2</v>
          </cell>
          <cell r="D1093">
            <v>2.4730393604544139</v>
          </cell>
        </row>
        <row r="1094">
          <cell r="A1094">
            <v>37022</v>
          </cell>
          <cell r="B1094">
            <v>0.16250000000000001</v>
          </cell>
          <cell r="C1094">
            <v>1.7930696659018697E-2</v>
          </cell>
          <cell r="D1094">
            <v>2.4745174710743512</v>
          </cell>
        </row>
        <row r="1095">
          <cell r="A1095">
            <v>37025</v>
          </cell>
          <cell r="B1095">
            <v>0.16239999999999999</v>
          </cell>
          <cell r="C1095">
            <v>1.7920449443882269E-2</v>
          </cell>
          <cell r="D1095">
            <v>2.4759964651460602</v>
          </cell>
        </row>
        <row r="1096">
          <cell r="A1096">
            <v>37026</v>
          </cell>
          <cell r="B1096">
            <v>0.16250000000000001</v>
          </cell>
          <cell r="C1096">
            <v>1.7930696659018697E-2</v>
          </cell>
          <cell r="D1096">
            <v>2.4774754974619562</v>
          </cell>
        </row>
        <row r="1097">
          <cell r="A1097">
            <v>37027</v>
          </cell>
          <cell r="B1097">
            <v>0.16239999999999999</v>
          </cell>
          <cell r="C1097">
            <v>1.7920449443882269E-2</v>
          </cell>
          <cell r="D1097">
            <v>2.4789562595161274</v>
          </cell>
        </row>
        <row r="1098">
          <cell r="A1098">
            <v>37028</v>
          </cell>
          <cell r="B1098">
            <v>0.16250000000000001</v>
          </cell>
          <cell r="C1098">
            <v>1.7930696659018697E-2</v>
          </cell>
          <cell r="D1098">
            <v>2.4804370598602024</v>
          </cell>
        </row>
        <row r="1099">
          <cell r="A1099">
            <v>37029</v>
          </cell>
          <cell r="B1099">
            <v>0.16250000000000001</v>
          </cell>
          <cell r="C1099">
            <v>1.7930696659018697E-2</v>
          </cell>
          <cell r="D1099">
            <v>2.4819195920102737</v>
          </cell>
        </row>
        <row r="1100">
          <cell r="A1100">
            <v>37032</v>
          </cell>
          <cell r="B1100">
            <v>0.16239999999999999</v>
          </cell>
          <cell r="C1100">
            <v>1.7920449443882269E-2</v>
          </cell>
          <cell r="D1100">
            <v>2.4834030102548206</v>
          </cell>
        </row>
        <row r="1101">
          <cell r="A1101">
            <v>37033</v>
          </cell>
          <cell r="B1101">
            <v>0.16250000000000001</v>
          </cell>
          <cell r="C1101">
            <v>1.7930696659018697E-2</v>
          </cell>
          <cell r="D1101">
            <v>2.4848864668579558</v>
          </cell>
        </row>
        <row r="1102">
          <cell r="A1102">
            <v>37034</v>
          </cell>
          <cell r="B1102">
            <v>0.1661</v>
          </cell>
          <cell r="C1102">
            <v>1.8299012860902852E-2</v>
          </cell>
          <cell r="D1102">
            <v>2.4863716583736002</v>
          </cell>
        </row>
        <row r="1103">
          <cell r="A1103">
            <v>37035</v>
          </cell>
          <cell r="B1103">
            <v>0.16719999999999999</v>
          </cell>
          <cell r="C1103">
            <v>1.8411328047494013E-2</v>
          </cell>
          <cell r="D1103">
            <v>2.4878882632720525</v>
          </cell>
        </row>
        <row r="1104">
          <cell r="A1104">
            <v>37036</v>
          </cell>
          <cell r="B1104">
            <v>0.16750000000000001</v>
          </cell>
          <cell r="C1104">
            <v>1.8441941164708542E-2</v>
          </cell>
          <cell r="D1104">
            <v>2.4894151075040729</v>
          </cell>
        </row>
        <row r="1105">
          <cell r="A1105">
            <v>37039</v>
          </cell>
          <cell r="B1105">
            <v>0.1676</v>
          </cell>
          <cell r="C1105">
            <v>1.8452143796001685E-2</v>
          </cell>
          <cell r="D1105">
            <v>2.4909454290689772</v>
          </cell>
        </row>
        <row r="1106">
          <cell r="A1106">
            <v>37040</v>
          </cell>
          <cell r="B1106">
            <v>0.16769999999999999</v>
          </cell>
          <cell r="C1106">
            <v>1.8462345556991E-2</v>
          </cell>
          <cell r="D1106">
            <v>2.4924775385104829</v>
          </cell>
        </row>
        <row r="1107">
          <cell r="A1107">
            <v>37041</v>
          </cell>
          <cell r="B1107">
            <v>0.16769999999999999</v>
          </cell>
          <cell r="C1107">
            <v>1.8462345556991E-2</v>
          </cell>
          <cell r="D1107">
            <v>2.4940114378974503</v>
          </cell>
        </row>
        <row r="1108">
          <cell r="A1108">
            <v>37042</v>
          </cell>
          <cell r="B1108">
            <v>0.1676</v>
          </cell>
          <cell r="C1108">
            <v>1.8452143796001685E-2</v>
          </cell>
          <cell r="D1108">
            <v>2.4955462812637688</v>
          </cell>
        </row>
        <row r="1109">
          <cell r="A1109">
            <v>37043</v>
          </cell>
          <cell r="B1109">
            <v>0.16769999999999999</v>
          </cell>
          <cell r="C1109">
            <v>1.8462345556991E-2</v>
          </cell>
          <cell r="D1109">
            <v>2.4970812205581505</v>
          </cell>
        </row>
        <row r="1110">
          <cell r="A1110">
            <v>37046</v>
          </cell>
          <cell r="B1110">
            <v>0.1676</v>
          </cell>
          <cell r="C1110">
            <v>1.8452143796001685E-2</v>
          </cell>
          <cell r="D1110">
            <v>2.4986179531040777</v>
          </cell>
        </row>
        <row r="1111">
          <cell r="A1111">
            <v>37047</v>
          </cell>
          <cell r="B1111">
            <v>0.16750000000000001</v>
          </cell>
          <cell r="C1111">
            <v>1.8441941164708542E-2</v>
          </cell>
          <cell r="D1111">
            <v>2.5001547816961427</v>
          </cell>
        </row>
        <row r="1112">
          <cell r="A1112">
            <v>37048</v>
          </cell>
          <cell r="B1112">
            <v>0.1673</v>
          </cell>
          <cell r="C1112">
            <v>1.8421533290604586E-2</v>
          </cell>
          <cell r="D1112">
            <v>2.5016917052756997</v>
          </cell>
        </row>
        <row r="1113">
          <cell r="A1113">
            <v>37049</v>
          </cell>
          <cell r="B1113">
            <v>0.1671</v>
          </cell>
          <cell r="C1113">
            <v>1.8401121933480091E-2</v>
          </cell>
          <cell r="D1113">
            <v>2.5032278718434187</v>
          </cell>
        </row>
        <row r="1114">
          <cell r="A1114">
            <v>37050</v>
          </cell>
          <cell r="B1114">
            <v>0.16669999999999999</v>
          </cell>
          <cell r="C1114">
            <v>1.8360288765419952E-2</v>
          </cell>
          <cell r="D1114">
            <v>2.5047632785533214</v>
          </cell>
        </row>
        <row r="1115">
          <cell r="A1115">
            <v>37053</v>
          </cell>
          <cell r="B1115">
            <v>0.16639999999999999</v>
          </cell>
          <cell r="C1115">
            <v>1.8329654737592183E-2</v>
          </cell>
          <cell r="D1115">
            <v>2.5062962177894299</v>
          </cell>
        </row>
        <row r="1116">
          <cell r="A1116">
            <v>37054</v>
          </cell>
          <cell r="B1116">
            <v>0.1666</v>
          </cell>
          <cell r="C1116">
            <v>1.8350078294657735E-2</v>
          </cell>
          <cell r="D1116">
            <v>2.5078275359341702</v>
          </cell>
        </row>
        <row r="1117">
          <cell r="A1117">
            <v>37055</v>
          </cell>
          <cell r="B1117">
            <v>0.16639999999999999</v>
          </cell>
          <cell r="C1117">
            <v>1.8329654737592183E-2</v>
          </cell>
          <cell r="D1117">
            <v>2.5093614969886331</v>
          </cell>
        </row>
        <row r="1118">
          <cell r="A1118">
            <v>37057</v>
          </cell>
          <cell r="B1118">
            <v>0.16669999999999999</v>
          </cell>
          <cell r="C1118">
            <v>1.8360288765419952E-2</v>
          </cell>
          <cell r="D1118">
            <v>2.5108946879836869</v>
          </cell>
        </row>
        <row r="1119">
          <cell r="A1119">
            <v>37060</v>
          </cell>
          <cell r="B1119">
            <v>0.16750000000000001</v>
          </cell>
          <cell r="C1119">
            <v>1.8441941164708542E-2</v>
          </cell>
          <cell r="D1119">
            <v>2.5124313797013849</v>
          </cell>
        </row>
        <row r="1120">
          <cell r="A1120">
            <v>37061</v>
          </cell>
          <cell r="B1120">
            <v>0.1678</v>
          </cell>
          <cell r="C1120">
            <v>1.8472546447816374E-2</v>
          </cell>
          <cell r="D1120">
            <v>2.5139758500908789</v>
          </cell>
        </row>
        <row r="1121">
          <cell r="A1121">
            <v>37062</v>
          </cell>
          <cell r="B1121">
            <v>0.17219999999999999</v>
          </cell>
          <cell r="C1121">
            <v>1.8920526438406249E-2</v>
          </cell>
          <cell r="D1121">
            <v>2.5155238346128619</v>
          </cell>
        </row>
        <row r="1122">
          <cell r="A1122">
            <v>37063</v>
          </cell>
          <cell r="B1122">
            <v>0.18260000000000001</v>
          </cell>
          <cell r="C1122">
            <v>1.9972765145033211E-2</v>
          </cell>
          <cell r="D1122">
            <v>2.5171103357868363</v>
          </cell>
        </row>
        <row r="1123">
          <cell r="A1123">
            <v>37064</v>
          </cell>
          <cell r="B1123">
            <v>0.1827</v>
          </cell>
          <cell r="C1123">
            <v>1.9982838023404614E-2</v>
          </cell>
          <cell r="D1123">
            <v>2.5187861242395297</v>
          </cell>
        </row>
        <row r="1124">
          <cell r="A1124">
            <v>37067</v>
          </cell>
          <cell r="B1124">
            <v>0.1827</v>
          </cell>
          <cell r="C1124">
            <v>1.9982838023404614E-2</v>
          </cell>
          <cell r="D1124">
            <v>2.5204638740774055</v>
          </cell>
        </row>
        <row r="1125">
          <cell r="A1125">
            <v>37068</v>
          </cell>
          <cell r="B1125">
            <v>0.18260000000000001</v>
          </cell>
          <cell r="C1125">
            <v>1.9972765145033211E-2</v>
          </cell>
          <cell r="D1125">
            <v>2.5221427414553896</v>
          </cell>
        </row>
        <row r="1126">
          <cell r="A1126">
            <v>37069</v>
          </cell>
          <cell r="B1126">
            <v>0.18279999999999999</v>
          </cell>
          <cell r="C1126">
            <v>1.9992910053514557E-2</v>
          </cell>
          <cell r="D1126">
            <v>2.5238218802766341</v>
          </cell>
        </row>
        <row r="1127">
          <cell r="A1127">
            <v>37070</v>
          </cell>
          <cell r="B1127">
            <v>0.18279999999999999</v>
          </cell>
          <cell r="C1127">
            <v>1.9992910053514557E-2</v>
          </cell>
          <cell r="D1127">
            <v>2.5255038317380829</v>
          </cell>
        </row>
        <row r="1128">
          <cell r="A1128">
            <v>37071</v>
          </cell>
          <cell r="B1128">
            <v>0.18279999999999999</v>
          </cell>
          <cell r="C1128">
            <v>1.9992910053514557E-2</v>
          </cell>
          <cell r="D1128">
            <v>2.5271869041030079</v>
          </cell>
        </row>
        <row r="1129">
          <cell r="A1129">
            <v>37074</v>
          </cell>
          <cell r="B1129">
            <v>0.18290000000000001</v>
          </cell>
          <cell r="C1129">
            <v>2.0002981235496264E-2</v>
          </cell>
          <cell r="D1129">
            <v>2.528871098118413</v>
          </cell>
        </row>
        <row r="1130">
          <cell r="A1130">
            <v>37075</v>
          </cell>
          <cell r="B1130">
            <v>0.183</v>
          </cell>
          <cell r="C1130">
            <v>2.0013051569489626E-2</v>
          </cell>
          <cell r="D1130">
            <v>2.5305572634891682</v>
          </cell>
        </row>
        <row r="1131">
          <cell r="A1131">
            <v>37076</v>
          </cell>
          <cell r="B1131">
            <v>0.183</v>
          </cell>
          <cell r="C1131">
            <v>2.0013051569489626E-2</v>
          </cell>
          <cell r="D1131">
            <v>2.5322454025896266</v>
          </cell>
        </row>
        <row r="1132">
          <cell r="A1132">
            <v>37077</v>
          </cell>
          <cell r="B1132">
            <v>0.183</v>
          </cell>
          <cell r="C1132">
            <v>2.0013051569489626E-2</v>
          </cell>
          <cell r="D1132">
            <v>2.533934667850581</v>
          </cell>
        </row>
        <row r="1133">
          <cell r="A1133">
            <v>37078</v>
          </cell>
          <cell r="B1133">
            <v>0.1832</v>
          </cell>
          <cell r="C1133">
            <v>2.003318969410417E-2</v>
          </cell>
          <cell r="D1133">
            <v>2.5356250600232948</v>
          </cell>
        </row>
        <row r="1134">
          <cell r="A1134">
            <v>37081</v>
          </cell>
          <cell r="B1134">
            <v>0.18310000000000001</v>
          </cell>
          <cell r="C1134">
            <v>2.0023121055647852E-2</v>
          </cell>
          <cell r="D1134">
            <v>2.5373182819506472</v>
          </cell>
        </row>
        <row r="1135">
          <cell r="A1135">
            <v>37082</v>
          </cell>
          <cell r="B1135">
            <v>0.18329999999999999</v>
          </cell>
          <cell r="C1135">
            <v>2.0043257485011789E-2</v>
          </cell>
          <cell r="D1135">
            <v>2.539011782987854</v>
          </cell>
        </row>
        <row r="1136">
          <cell r="A1136">
            <v>37083</v>
          </cell>
          <cell r="B1136">
            <v>0.18429999999999999</v>
          </cell>
          <cell r="C1136">
            <v>2.0143888810004729E-2</v>
          </cell>
          <cell r="D1136">
            <v>2.5407081185519842</v>
          </cell>
        </row>
        <row r="1137">
          <cell r="A1137">
            <v>37084</v>
          </cell>
          <cell r="B1137">
            <v>0.18479999999999999</v>
          </cell>
          <cell r="C1137">
            <v>2.0194172739198546E-2</v>
          </cell>
          <cell r="D1137">
            <v>2.5424141099466104</v>
          </cell>
        </row>
        <row r="1138">
          <cell r="A1138">
            <v>37085</v>
          </cell>
          <cell r="B1138">
            <v>0.18440000000000001</v>
          </cell>
          <cell r="C1138">
            <v>2.0153947287242513E-2</v>
          </cell>
          <cell r="D1138">
            <v>2.5441255082703051</v>
          </cell>
        </row>
        <row r="1139">
          <cell r="A1139">
            <v>37088</v>
          </cell>
          <cell r="B1139">
            <v>0.184</v>
          </cell>
          <cell r="C1139">
            <v>2.0113708301825461E-2</v>
          </cell>
          <cell r="D1139">
            <v>2.5458346473164988</v>
          </cell>
        </row>
        <row r="1140">
          <cell r="A1140">
            <v>37089</v>
          </cell>
          <cell r="B1140">
            <v>0.1837</v>
          </cell>
          <cell r="C1140">
            <v>2.008352017594639E-2</v>
          </cell>
          <cell r="D1140">
            <v>2.5475415198325257</v>
          </cell>
        </row>
        <row r="1141">
          <cell r="A1141">
            <v>37090</v>
          </cell>
          <cell r="B1141">
            <v>0.187</v>
          </cell>
          <cell r="C1141">
            <v>2.0415171221432882E-2</v>
          </cell>
          <cell r="D1141">
            <v>2.5492469732162797</v>
          </cell>
        </row>
        <row r="1142">
          <cell r="A1142">
            <v>37091</v>
          </cell>
          <cell r="B1142">
            <v>0.1895</v>
          </cell>
          <cell r="C1142">
            <v>2.06658111811997E-2</v>
          </cell>
          <cell r="D1142">
            <v>2.5509817503310774</v>
          </cell>
        </row>
        <row r="1143">
          <cell r="A1143">
            <v>37092</v>
          </cell>
          <cell r="B1143">
            <v>0.18970000000000001</v>
          </cell>
          <cell r="C1143">
            <v>2.0685839706118259E-2</v>
          </cell>
          <cell r="D1143">
            <v>2.5527390205703782</v>
          </cell>
        </row>
        <row r="1144">
          <cell r="A1144">
            <v>37095</v>
          </cell>
          <cell r="B1144">
            <v>0.18940000000000001</v>
          </cell>
          <cell r="C1144">
            <v>2.0655795660879939E-2</v>
          </cell>
          <cell r="D1144">
            <v>2.554499205576747</v>
          </cell>
        </row>
        <row r="1145">
          <cell r="A1145">
            <v>37096</v>
          </cell>
          <cell r="B1145">
            <v>0.1895</v>
          </cell>
          <cell r="C1145">
            <v>2.06658111811997E-2</v>
          </cell>
          <cell r="D1145">
            <v>2.5562580460302895</v>
          </cell>
        </row>
        <row r="1146">
          <cell r="A1146">
            <v>37097</v>
          </cell>
          <cell r="B1146">
            <v>0.1895</v>
          </cell>
          <cell r="C1146">
            <v>2.06658111811997E-2</v>
          </cell>
          <cell r="D1146">
            <v>2.5580189509006122</v>
          </cell>
        </row>
        <row r="1147">
          <cell r="A1147">
            <v>37098</v>
          </cell>
          <cell r="B1147">
            <v>0.18920000000000001</v>
          </cell>
          <cell r="C1147">
            <v>2.0635762103826671E-2</v>
          </cell>
          <cell r="D1147">
            <v>2.5597810687885203</v>
          </cell>
        </row>
        <row r="1148">
          <cell r="A1148">
            <v>37099</v>
          </cell>
          <cell r="B1148">
            <v>0.18959999999999999</v>
          </cell>
          <cell r="C1148">
            <v>2.0675825862896957E-2</v>
          </cell>
          <cell r="D1148">
            <v>2.5615418365609668</v>
          </cell>
        </row>
        <row r="1149">
          <cell r="A1149">
            <v>37102</v>
          </cell>
          <cell r="B1149">
            <v>0.18959999999999999</v>
          </cell>
          <cell r="C1149">
            <v>2.0675825862896957E-2</v>
          </cell>
          <cell r="D1149">
            <v>2.5633072363260756</v>
          </cell>
        </row>
        <row r="1150">
          <cell r="A1150">
            <v>37103</v>
          </cell>
          <cell r="B1150">
            <v>0.18959999999999999</v>
          </cell>
          <cell r="C1150">
            <v>2.0675825862896957E-2</v>
          </cell>
          <cell r="D1150">
            <v>2.565073852794455</v>
          </cell>
        </row>
        <row r="1151">
          <cell r="A1151">
            <v>37104</v>
          </cell>
          <cell r="B1151">
            <v>0.18970000000000001</v>
          </cell>
          <cell r="C1151">
            <v>2.0685839706118259E-2</v>
          </cell>
          <cell r="D1151">
            <v>2.5668416868046497</v>
          </cell>
        </row>
        <row r="1152">
          <cell r="A1152">
            <v>37105</v>
          </cell>
          <cell r="B1152">
            <v>0.18959999999999999</v>
          </cell>
          <cell r="C1152">
            <v>2.0675825862896957E-2</v>
          </cell>
          <cell r="D1152">
            <v>2.568611595994124</v>
          </cell>
        </row>
        <row r="1153">
          <cell r="A1153">
            <v>37106</v>
          </cell>
          <cell r="B1153">
            <v>0.18970000000000001</v>
          </cell>
          <cell r="C1153">
            <v>2.0685839706118259E-2</v>
          </cell>
          <cell r="D1153">
            <v>2.5703818681963972</v>
          </cell>
        </row>
        <row r="1154">
          <cell r="A1154">
            <v>37109</v>
          </cell>
          <cell r="B1154">
            <v>0.1898</v>
          </cell>
          <cell r="C1154">
            <v>2.0695852711010154E-2</v>
          </cell>
          <cell r="D1154">
            <v>2.5721542184400312</v>
          </cell>
        </row>
        <row r="1155">
          <cell r="A1155">
            <v>37110</v>
          </cell>
          <cell r="B1155">
            <v>0.19</v>
          </cell>
          <cell r="C1155">
            <v>2.0715876206338635E-2</v>
          </cell>
          <cell r="D1155">
            <v>2.573928649268526</v>
          </cell>
        </row>
        <row r="1156">
          <cell r="A1156">
            <v>37111</v>
          </cell>
          <cell r="B1156">
            <v>0.19</v>
          </cell>
          <cell r="C1156">
            <v>2.0715876206338635E-2</v>
          </cell>
          <cell r="D1156">
            <v>2.5757060221772661</v>
          </cell>
        </row>
        <row r="1157">
          <cell r="A1157">
            <v>37112</v>
          </cell>
          <cell r="B1157">
            <v>0.19</v>
          </cell>
          <cell r="C1157">
            <v>2.0715876206338635E-2</v>
          </cell>
          <cell r="D1157">
            <v>2.5774846224139107</v>
          </cell>
        </row>
        <row r="1158">
          <cell r="A1158">
            <v>37113</v>
          </cell>
          <cell r="B1158">
            <v>0.18990000000000001</v>
          </cell>
          <cell r="C1158">
            <v>2.0705864877699209E-2</v>
          </cell>
          <cell r="D1158">
            <v>2.5792644508259666</v>
          </cell>
        </row>
        <row r="1159">
          <cell r="A1159">
            <v>37116</v>
          </cell>
          <cell r="B1159">
            <v>0.19009999999999999</v>
          </cell>
          <cell r="C1159">
            <v>2.0725886697061657E-2</v>
          </cell>
          <cell r="D1159">
            <v>2.5810446475327216</v>
          </cell>
        </row>
        <row r="1160">
          <cell r="A1160">
            <v>37117</v>
          </cell>
          <cell r="B1160">
            <v>0.19009999999999999</v>
          </cell>
          <cell r="C1160">
            <v>2.0725886697061657E-2</v>
          </cell>
          <cell r="D1160">
            <v>2.5828277954968821</v>
          </cell>
        </row>
        <row r="1161">
          <cell r="A1161">
            <v>37118</v>
          </cell>
          <cell r="B1161">
            <v>0.19009999999999999</v>
          </cell>
          <cell r="C1161">
            <v>2.0725886697061657E-2</v>
          </cell>
          <cell r="D1161">
            <v>2.5846121753717983</v>
          </cell>
        </row>
        <row r="1162">
          <cell r="A1162">
            <v>37119</v>
          </cell>
          <cell r="B1162">
            <v>0.19020000000000001</v>
          </cell>
          <cell r="C1162">
            <v>2.0735896350008165E-2</v>
          </cell>
          <cell r="D1162">
            <v>2.5863977880085516</v>
          </cell>
        </row>
        <row r="1163">
          <cell r="A1163">
            <v>37120</v>
          </cell>
          <cell r="B1163">
            <v>0.1903</v>
          </cell>
          <cell r="C1163">
            <v>2.0745905165324707E-2</v>
          </cell>
          <cell r="D1163">
            <v>2.5881854972236193</v>
          </cell>
        </row>
        <row r="1164">
          <cell r="A1164">
            <v>37123</v>
          </cell>
          <cell r="B1164">
            <v>0.1903</v>
          </cell>
          <cell r="C1164">
            <v>2.0745905165324707E-2</v>
          </cell>
          <cell r="D1164">
            <v>2.5899753055861416</v>
          </cell>
        </row>
        <row r="1165">
          <cell r="A1165">
            <v>37124</v>
          </cell>
          <cell r="B1165">
            <v>0.19040000000000001</v>
          </cell>
          <cell r="C1165">
            <v>2.0755913143144511E-2</v>
          </cell>
          <cell r="D1165">
            <v>2.5917663516551492</v>
          </cell>
        </row>
        <row r="1166">
          <cell r="A1166">
            <v>37125</v>
          </cell>
          <cell r="B1166">
            <v>0.19059999999999999</v>
          </cell>
          <cell r="C1166">
            <v>2.0775926586866778E-2</v>
          </cell>
          <cell r="D1166">
            <v>2.593559500897892</v>
          </cell>
        </row>
        <row r="1167">
          <cell r="A1167">
            <v>37126</v>
          </cell>
          <cell r="B1167">
            <v>0.1903</v>
          </cell>
          <cell r="C1167">
            <v>2.0745905165324707E-2</v>
          </cell>
          <cell r="D1167">
            <v>2.5953556209575361</v>
          </cell>
        </row>
        <row r="1168">
          <cell r="A1168">
            <v>37127</v>
          </cell>
          <cell r="B1168">
            <v>0.19040000000000001</v>
          </cell>
          <cell r="C1168">
            <v>2.0755913143144511E-2</v>
          </cell>
          <cell r="D1168">
            <v>2.5971503876769586</v>
          </cell>
        </row>
        <row r="1169">
          <cell r="A1169">
            <v>37130</v>
          </cell>
          <cell r="B1169">
            <v>0.1903</v>
          </cell>
          <cell r="C1169">
            <v>2.0745905165324707E-2</v>
          </cell>
          <cell r="D1169">
            <v>2.5989472619391689</v>
          </cell>
        </row>
        <row r="1170">
          <cell r="A1170">
            <v>37131</v>
          </cell>
          <cell r="B1170">
            <v>0.19020000000000001</v>
          </cell>
          <cell r="C1170">
            <v>2.0735896350008165E-2</v>
          </cell>
          <cell r="D1170">
            <v>2.6007445123866981</v>
          </cell>
        </row>
        <row r="1171">
          <cell r="A1171">
            <v>37132</v>
          </cell>
          <cell r="B1171">
            <v>0.19</v>
          </cell>
          <cell r="C1171">
            <v>2.0715876206338635E-2</v>
          </cell>
          <cell r="D1171">
            <v>2.6025421380080882</v>
          </cell>
        </row>
        <row r="1172">
          <cell r="A1172">
            <v>37133</v>
          </cell>
          <cell r="B1172">
            <v>0.19020000000000001</v>
          </cell>
          <cell r="C1172">
            <v>2.0735896350008165E-2</v>
          </cell>
          <cell r="D1172">
            <v>2.6043392693665135</v>
          </cell>
        </row>
        <row r="1173">
          <cell r="A1173">
            <v>37134</v>
          </cell>
          <cell r="B1173">
            <v>0.19040000000000001</v>
          </cell>
          <cell r="C1173">
            <v>2.0755913143144511E-2</v>
          </cell>
          <cell r="D1173">
            <v>2.6061393796715082</v>
          </cell>
        </row>
        <row r="1174">
          <cell r="A1174">
            <v>37137</v>
          </cell>
          <cell r="B1174">
            <v>0.19040000000000001</v>
          </cell>
          <cell r="C1174">
            <v>2.0755913143144511E-2</v>
          </cell>
          <cell r="D1174">
            <v>2.6079424730916214</v>
          </cell>
        </row>
        <row r="1175">
          <cell r="A1175">
            <v>37138</v>
          </cell>
          <cell r="B1175">
            <v>0.19020000000000001</v>
          </cell>
          <cell r="C1175">
            <v>2.0735896350008165E-2</v>
          </cell>
          <cell r="D1175">
            <v>2.6097468140067481</v>
          </cell>
        </row>
        <row r="1176">
          <cell r="A1176">
            <v>37139</v>
          </cell>
          <cell r="B1176">
            <v>0.19020000000000001</v>
          </cell>
          <cell r="C1176">
            <v>2.0735896350008165E-2</v>
          </cell>
          <cell r="D1176">
            <v>2.611550661987915</v>
          </cell>
        </row>
        <row r="1177">
          <cell r="A1177">
            <v>37140</v>
          </cell>
          <cell r="B1177">
            <v>0.19020000000000001</v>
          </cell>
          <cell r="C1177">
            <v>2.0735896350008165E-2</v>
          </cell>
          <cell r="D1177">
            <v>2.6133557567825743</v>
          </cell>
        </row>
        <row r="1178">
          <cell r="A1178">
            <v>37144</v>
          </cell>
          <cell r="B1178">
            <v>0.19040000000000001</v>
          </cell>
          <cell r="C1178">
            <v>2.0755913143144511E-2</v>
          </cell>
          <cell r="D1178">
            <v>2.6151620992525189</v>
          </cell>
        </row>
        <row r="1179">
          <cell r="A1179">
            <v>37145</v>
          </cell>
          <cell r="B1179">
            <v>0.1903</v>
          </cell>
          <cell r="C1179">
            <v>2.0745905165324707E-2</v>
          </cell>
          <cell r="D1179">
            <v>2.6169714351654298</v>
          </cell>
        </row>
        <row r="1180">
          <cell r="A1180">
            <v>37146</v>
          </cell>
          <cell r="B1180">
            <v>0.1903</v>
          </cell>
          <cell r="C1180">
            <v>2.0745905165324707E-2</v>
          </cell>
          <cell r="D1180">
            <v>2.6187811498725733</v>
          </cell>
        </row>
        <row r="1181">
          <cell r="A1181">
            <v>37147</v>
          </cell>
          <cell r="B1181">
            <v>0.19020000000000001</v>
          </cell>
          <cell r="C1181">
            <v>2.0735896350008165E-2</v>
          </cell>
          <cell r="D1181">
            <v>2.6205921160520398</v>
          </cell>
        </row>
        <row r="1182">
          <cell r="A1182">
            <v>37148</v>
          </cell>
          <cell r="B1182">
            <v>0.19040000000000001</v>
          </cell>
          <cell r="C1182">
            <v>2.0755913143144511E-2</v>
          </cell>
          <cell r="D1182">
            <v>2.6224034602685098</v>
          </cell>
        </row>
        <row r="1183">
          <cell r="A1183">
            <v>37151</v>
          </cell>
          <cell r="B1183">
            <v>0.19040000000000001</v>
          </cell>
          <cell r="C1183">
            <v>2.0755913143144511E-2</v>
          </cell>
          <cell r="D1183">
            <v>2.6242178062167638</v>
          </cell>
        </row>
        <row r="1184">
          <cell r="A1184">
            <v>37152</v>
          </cell>
          <cell r="B1184">
            <v>0.19040000000000001</v>
          </cell>
          <cell r="C1184">
            <v>2.0755913143144511E-2</v>
          </cell>
          <cell r="D1184">
            <v>2.6260334074452483</v>
          </cell>
        </row>
        <row r="1185">
          <cell r="A1185">
            <v>37153</v>
          </cell>
          <cell r="B1185">
            <v>0.1903</v>
          </cell>
          <cell r="C1185">
            <v>2.0745905165324707E-2</v>
          </cell>
          <cell r="D1185">
            <v>2.6278502648224458</v>
          </cell>
        </row>
        <row r="1186">
          <cell r="A1186">
            <v>37154</v>
          </cell>
          <cell r="B1186">
            <v>0.1903</v>
          </cell>
          <cell r="C1186">
            <v>2.0745905165324707E-2</v>
          </cell>
          <cell r="D1186">
            <v>2.6296675025685352</v>
          </cell>
        </row>
        <row r="1187">
          <cell r="A1187">
            <v>37155</v>
          </cell>
          <cell r="B1187">
            <v>0.1905</v>
          </cell>
          <cell r="C1187">
            <v>2.0765920283614125E-2</v>
          </cell>
          <cell r="D1187">
            <v>2.631485996989356</v>
          </cell>
        </row>
        <row r="1188">
          <cell r="A1188">
            <v>37158</v>
          </cell>
          <cell r="B1188">
            <v>0.19040000000000001</v>
          </cell>
          <cell r="C1188">
            <v>2.0755913143144511E-2</v>
          </cell>
          <cell r="D1188">
            <v>2.6333075046040535</v>
          </cell>
        </row>
        <row r="1189">
          <cell r="A1189">
            <v>37159</v>
          </cell>
          <cell r="B1189">
            <v>0.19059999999999999</v>
          </cell>
          <cell r="C1189">
            <v>2.0775926586866778E-2</v>
          </cell>
          <cell r="D1189">
            <v>2.6351293946655452</v>
          </cell>
        </row>
        <row r="1190">
          <cell r="A1190">
            <v>37160</v>
          </cell>
          <cell r="B1190">
            <v>0.1908</v>
          </cell>
          <cell r="C1190">
            <v>2.0795936682307392E-2</v>
          </cell>
          <cell r="D1190">
            <v>2.6369543031605609</v>
          </cell>
        </row>
        <row r="1191">
          <cell r="A1191">
            <v>37161</v>
          </cell>
          <cell r="B1191">
            <v>0.19089999999999999</v>
          </cell>
          <cell r="C1191">
            <v>2.080594047476847E-2</v>
          </cell>
          <cell r="D1191">
            <v>2.6387822343179832</v>
          </cell>
        </row>
        <row r="1192">
          <cell r="A1192">
            <v>37162</v>
          </cell>
          <cell r="B1192">
            <v>0.19089999999999999</v>
          </cell>
          <cell r="C1192">
            <v>2.080594047476847E-2</v>
          </cell>
          <cell r="D1192">
            <v>2.6406123125210863</v>
          </cell>
        </row>
        <row r="1193">
          <cell r="A1193">
            <v>37165</v>
          </cell>
          <cell r="B1193">
            <v>0.191</v>
          </cell>
          <cell r="C1193">
            <v>2.0815943430578798E-2</v>
          </cell>
          <cell r="D1193">
            <v>2.642443659940795</v>
          </cell>
        </row>
        <row r="1194">
          <cell r="A1194">
            <v>37166</v>
          </cell>
          <cell r="B1194">
            <v>0.19109999999999999</v>
          </cell>
          <cell r="C1194">
            <v>2.0825945549878266E-2</v>
          </cell>
          <cell r="D1194">
            <v>2.6442771585322555</v>
          </cell>
        </row>
        <row r="1195">
          <cell r="A1195">
            <v>37167</v>
          </cell>
          <cell r="B1195">
            <v>0.19109999999999999</v>
          </cell>
          <cell r="C1195">
            <v>2.0825945549878266E-2</v>
          </cell>
          <cell r="D1195">
            <v>2.646112810936335</v>
          </cell>
        </row>
        <row r="1196">
          <cell r="A1196">
            <v>37168</v>
          </cell>
          <cell r="B1196">
            <v>0.19089999999999999</v>
          </cell>
          <cell r="C1196">
            <v>2.080594047476847E-2</v>
          </cell>
          <cell r="D1196">
            <v>2.6479497376469814</v>
          </cell>
        </row>
        <row r="1197">
          <cell r="A1197">
            <v>37169</v>
          </cell>
          <cell r="B1197">
            <v>0.1908</v>
          </cell>
          <cell r="C1197">
            <v>2.0795936682307392E-2</v>
          </cell>
          <cell r="D1197">
            <v>2.6497861738010369</v>
          </cell>
        </row>
        <row r="1198">
          <cell r="A1198">
            <v>37172</v>
          </cell>
          <cell r="B1198">
            <v>0.19070000000000001</v>
          </cell>
          <cell r="C1198">
            <v>2.0785932053049017E-2</v>
          </cell>
          <cell r="D1198">
            <v>2.6516229999841041</v>
          </cell>
        </row>
        <row r="1199">
          <cell r="A1199">
            <v>37173</v>
          </cell>
          <cell r="B1199">
            <v>0.19059999999999999</v>
          </cell>
          <cell r="C1199">
            <v>2.0775926586866778E-2</v>
          </cell>
          <cell r="D1199">
            <v>2.6534602151677031</v>
          </cell>
        </row>
        <row r="1200">
          <cell r="A1200">
            <v>37174</v>
          </cell>
          <cell r="B1200">
            <v>0.19040000000000001</v>
          </cell>
          <cell r="C1200">
            <v>2.0755913143144511E-2</v>
          </cell>
          <cell r="D1200">
            <v>2.6552978183220866</v>
          </cell>
        </row>
        <row r="1201">
          <cell r="A1201">
            <v>37175</v>
          </cell>
          <cell r="B1201">
            <v>0.19040000000000001</v>
          </cell>
          <cell r="C1201">
            <v>2.0755913143144511E-2</v>
          </cell>
          <cell r="D1201">
            <v>2.6571349226849623</v>
          </cell>
        </row>
        <row r="1202">
          <cell r="A1202">
            <v>37179</v>
          </cell>
          <cell r="B1202">
            <v>0.19040000000000001</v>
          </cell>
          <cell r="C1202">
            <v>2.0755913143144511E-2</v>
          </cell>
          <cell r="D1202">
            <v>2.658973298073791</v>
          </cell>
        </row>
        <row r="1203">
          <cell r="A1203">
            <v>37180</v>
          </cell>
          <cell r="B1203">
            <v>0.1903</v>
          </cell>
          <cell r="C1203">
            <v>2.0745905165324707E-2</v>
          </cell>
          <cell r="D1203">
            <v>2.6608129453679497</v>
          </cell>
        </row>
        <row r="1204">
          <cell r="A1204">
            <v>37181</v>
          </cell>
          <cell r="B1204">
            <v>0.19020000000000001</v>
          </cell>
          <cell r="C1204">
            <v>2.0735896350008165E-2</v>
          </cell>
          <cell r="D1204">
            <v>2.6626529778021921</v>
          </cell>
        </row>
        <row r="1205">
          <cell r="A1205">
            <v>37182</v>
          </cell>
          <cell r="B1205">
            <v>0.19040000000000001</v>
          </cell>
          <cell r="C1205">
            <v>2.0755913143144511E-2</v>
          </cell>
          <cell r="D1205">
            <v>2.6644933943409836</v>
          </cell>
        </row>
        <row r="1206">
          <cell r="A1206">
            <v>37183</v>
          </cell>
          <cell r="B1206">
            <v>0.1903</v>
          </cell>
          <cell r="C1206">
            <v>2.0745905165324707E-2</v>
          </cell>
          <cell r="D1206">
            <v>2.6663368607897646</v>
          </cell>
        </row>
        <row r="1207">
          <cell r="A1207">
            <v>37186</v>
          </cell>
          <cell r="B1207">
            <v>0.1903</v>
          </cell>
          <cell r="C1207">
            <v>2.0745905165324707E-2</v>
          </cell>
          <cell r="D1207">
            <v>2.6681807131781898</v>
          </cell>
        </row>
        <row r="1208">
          <cell r="A1208">
            <v>37187</v>
          </cell>
          <cell r="B1208">
            <v>0.19040000000000001</v>
          </cell>
          <cell r="C1208">
            <v>2.0755913143144511E-2</v>
          </cell>
          <cell r="D1208">
            <v>2.6700258406461748</v>
          </cell>
        </row>
        <row r="1209">
          <cell r="A1209">
            <v>37188</v>
          </cell>
          <cell r="B1209">
            <v>0.19040000000000001</v>
          </cell>
          <cell r="C1209">
            <v>2.0755913143144511E-2</v>
          </cell>
          <cell r="D1209">
            <v>2.6718731347941214</v>
          </cell>
        </row>
        <row r="1210">
          <cell r="A1210">
            <v>37189</v>
          </cell>
          <cell r="B1210">
            <v>0.1903</v>
          </cell>
          <cell r="C1210">
            <v>2.0745905165324707E-2</v>
          </cell>
          <cell r="D1210">
            <v>2.6737217070179642</v>
          </cell>
        </row>
        <row r="1211">
          <cell r="A1211">
            <v>37190</v>
          </cell>
          <cell r="B1211">
            <v>0.19020000000000001</v>
          </cell>
          <cell r="C1211">
            <v>2.0735896350008165E-2</v>
          </cell>
          <cell r="D1211">
            <v>2.6755706662503731</v>
          </cell>
        </row>
        <row r="1212">
          <cell r="A1212">
            <v>37193</v>
          </cell>
          <cell r="B1212">
            <v>0.19040000000000001</v>
          </cell>
          <cell r="C1212">
            <v>2.0755913143144511E-2</v>
          </cell>
          <cell r="D1212">
            <v>2.6774200114507893</v>
          </cell>
        </row>
        <row r="1213">
          <cell r="A1213">
            <v>37194</v>
          </cell>
          <cell r="B1213">
            <v>0.1903</v>
          </cell>
          <cell r="C1213">
            <v>2.0745905165324707E-2</v>
          </cell>
          <cell r="D1213">
            <v>2.6792724213576355</v>
          </cell>
        </row>
        <row r="1214">
          <cell r="A1214">
            <v>37195</v>
          </cell>
          <cell r="B1214">
            <v>0.1903</v>
          </cell>
          <cell r="C1214">
            <v>2.0745905165324707E-2</v>
          </cell>
          <cell r="D1214">
            <v>2.6811252190764874</v>
          </cell>
        </row>
        <row r="1215">
          <cell r="A1215">
            <v>37196</v>
          </cell>
          <cell r="B1215">
            <v>0.19030000000000002</v>
          </cell>
          <cell r="C1215">
            <v>2.0745905165324707E-2</v>
          </cell>
          <cell r="D1215">
            <v>2.6829792980608649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Uni_pres"/>
      <sheetName val="Audit"/>
      <sheetName val="Aero"/>
      <sheetName val="Inform"/>
      <sheetName val="RH"/>
      <sheetName val="Total Pres."/>
      <sheetName val="Var.Uni_Pres"/>
      <sheetName val="Var.Audit"/>
      <sheetName val="Var.Aero"/>
      <sheetName val="Var.Inform"/>
      <sheetName val="Var.RH"/>
      <sheetName val="Var.Total Pres"/>
      <sheetName val="D_Var.Total Pres"/>
      <sheetName val="D_Var.Uni_Pres"/>
      <sheetName val="D_Var.Audit"/>
      <sheetName val="D_Var.Aero"/>
      <sheetName val="D_Var.Inform"/>
      <sheetName val="D_Var.RH"/>
      <sheetName val="Tela1"/>
      <sheetName val="Módulo1"/>
      <sheetName val="Faze"/>
      <sheetName val="Var.Faze"/>
      <sheetName val="PRES"/>
    </sheetNames>
    <definedNames>
      <definedName name="CmdO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a"/>
      <sheetName val="Access"/>
      <sheetName val="Jul02"/>
      <sheetName val="Jun02"/>
      <sheetName val="Mai02"/>
      <sheetName val="Abr02"/>
      <sheetName val="Mar02"/>
      <sheetName val="Fev02"/>
      <sheetName val="Jan02"/>
      <sheetName val="Dez01"/>
      <sheetName val="Nov01"/>
    </sheetNames>
    <sheetDataSet>
      <sheetData sheetId="0" refreshError="1">
        <row r="4">
          <cell r="A4">
            <v>37158</v>
          </cell>
          <cell r="B4">
            <v>1</v>
          </cell>
          <cell r="C4">
            <v>2.7667000000000002</v>
          </cell>
          <cell r="D4">
            <v>2.7675000000000001</v>
          </cell>
        </row>
        <row r="5">
          <cell r="A5">
            <v>37159</v>
          </cell>
          <cell r="B5">
            <v>1.0006964</v>
          </cell>
          <cell r="C5">
            <v>2.7124999999999999</v>
          </cell>
          <cell r="D5">
            <v>2.7132999999999998</v>
          </cell>
        </row>
        <row r="6">
          <cell r="A6">
            <v>37160</v>
          </cell>
          <cell r="B6">
            <v>1.0013795000000001</v>
          </cell>
          <cell r="C6">
            <v>2.7256</v>
          </cell>
          <cell r="D6">
            <v>2.7263999999999999</v>
          </cell>
        </row>
        <row r="7">
          <cell r="A7">
            <v>37161</v>
          </cell>
          <cell r="B7">
            <v>1.0022195</v>
          </cell>
          <cell r="C7">
            <v>2.7042000000000002</v>
          </cell>
          <cell r="D7">
            <v>2.7050000000000001</v>
          </cell>
        </row>
        <row r="8">
          <cell r="A8">
            <v>37162</v>
          </cell>
          <cell r="B8">
            <v>1.0029916999999999</v>
          </cell>
          <cell r="C8">
            <v>2.6705000000000001</v>
          </cell>
          <cell r="D8">
            <v>2.6713</v>
          </cell>
        </row>
        <row r="9">
          <cell r="A9">
            <v>37165</v>
          </cell>
          <cell r="B9">
            <v>1.0037274</v>
          </cell>
          <cell r="C9">
            <v>2.6858</v>
          </cell>
          <cell r="D9">
            <v>2.6865999999999999</v>
          </cell>
          <cell r="F9">
            <v>5.5890779999999998</v>
          </cell>
        </row>
        <row r="10">
          <cell r="A10">
            <v>37166</v>
          </cell>
          <cell r="B10">
            <v>1.0043781000000001</v>
          </cell>
          <cell r="C10">
            <v>2.7029999999999998</v>
          </cell>
          <cell r="D10">
            <v>2.7037999999999998</v>
          </cell>
          <cell r="F10">
            <v>5.6273549999999997</v>
          </cell>
        </row>
        <row r="11">
          <cell r="A11">
            <v>37167</v>
          </cell>
          <cell r="B11">
            <v>1.0049824999999999</v>
          </cell>
          <cell r="C11">
            <v>2.7279</v>
          </cell>
          <cell r="D11">
            <v>2.7286999999999999</v>
          </cell>
          <cell r="F11">
            <v>5.6299960000000002</v>
          </cell>
        </row>
        <row r="12">
          <cell r="A12">
            <v>37168</v>
          </cell>
          <cell r="B12">
            <v>1.0056149000000001</v>
          </cell>
          <cell r="C12">
            <v>2.7317999999999998</v>
          </cell>
          <cell r="D12">
            <v>2.7325999999999997</v>
          </cell>
          <cell r="F12">
            <v>5.5261310000000003</v>
          </cell>
        </row>
        <row r="13">
          <cell r="A13">
            <v>37169</v>
          </cell>
          <cell r="B13">
            <v>1.0062974</v>
          </cell>
          <cell r="C13">
            <v>2.7532000000000001</v>
          </cell>
          <cell r="D13">
            <v>2.754</v>
          </cell>
          <cell r="F13">
            <v>5.4751190000000003</v>
          </cell>
        </row>
        <row r="14">
          <cell r="A14">
            <v>37172</v>
          </cell>
          <cell r="B14">
            <v>1.0070882000000001</v>
          </cell>
          <cell r="C14">
            <v>2.782</v>
          </cell>
          <cell r="D14">
            <v>2.7827999999999999</v>
          </cell>
          <cell r="F14">
            <v>5.4530789999999998</v>
          </cell>
        </row>
        <row r="15">
          <cell r="A15">
            <v>37173</v>
          </cell>
          <cell r="B15">
            <v>1.0078289</v>
          </cell>
          <cell r="C15">
            <v>2.7789000000000001</v>
          </cell>
          <cell r="D15">
            <v>2.7797000000000001</v>
          </cell>
          <cell r="F15">
            <v>5.4909559999999997</v>
          </cell>
        </row>
        <row r="16">
          <cell r="A16">
            <v>37174</v>
          </cell>
          <cell r="B16">
            <v>1.0085664999999999</v>
          </cell>
          <cell r="C16">
            <v>2.7776000000000001</v>
          </cell>
          <cell r="D16">
            <v>2.7784</v>
          </cell>
          <cell r="F16">
            <v>5.582541</v>
          </cell>
        </row>
        <row r="17">
          <cell r="A17">
            <v>37175</v>
          </cell>
          <cell r="B17">
            <v>1.0092319000000001</v>
          </cell>
          <cell r="C17">
            <v>2.7791000000000001</v>
          </cell>
          <cell r="D17">
            <v>2.7799</v>
          </cell>
          <cell r="F17">
            <v>5.707789</v>
          </cell>
        </row>
        <row r="18">
          <cell r="A18">
            <v>37179</v>
          </cell>
          <cell r="B18">
            <v>1.0101416999999999</v>
          </cell>
          <cell r="C18">
            <v>2.7782</v>
          </cell>
          <cell r="D18">
            <v>2.7789999999999999</v>
          </cell>
          <cell r="F18">
            <v>5.8977820000000003</v>
          </cell>
        </row>
        <row r="19">
          <cell r="A19">
            <v>37180</v>
          </cell>
          <cell r="B19">
            <v>1.0108786999999999</v>
          </cell>
          <cell r="C19">
            <v>2.7517999999999998</v>
          </cell>
          <cell r="D19">
            <v>2.7525999999999997</v>
          </cell>
          <cell r="F19">
            <v>6.0628679999999999</v>
          </cell>
        </row>
        <row r="20">
          <cell r="A20">
            <v>37181</v>
          </cell>
          <cell r="B20">
            <v>1.0115858</v>
          </cell>
          <cell r="C20">
            <v>2.7202999999999999</v>
          </cell>
          <cell r="D20">
            <v>2.7210999999999999</v>
          </cell>
          <cell r="F20">
            <v>6.125229</v>
          </cell>
        </row>
        <row r="21">
          <cell r="A21">
            <v>37182</v>
          </cell>
          <cell r="B21">
            <v>1.0122416999999999</v>
          </cell>
          <cell r="C21">
            <v>2.7416999999999998</v>
          </cell>
          <cell r="D21">
            <v>2.7424999999999997</v>
          </cell>
          <cell r="E21">
            <v>1</v>
          </cell>
          <cell r="F21">
            <v>5.9675880000000001</v>
          </cell>
        </row>
        <row r="22">
          <cell r="A22">
            <v>37183</v>
          </cell>
          <cell r="B22">
            <v>1.0129835</v>
          </cell>
          <cell r="C22">
            <v>2.7565</v>
          </cell>
          <cell r="D22">
            <v>2.7572999999999999</v>
          </cell>
          <cell r="E22">
            <v>1.0006961000000001</v>
          </cell>
          <cell r="F22">
            <v>6.0431059999999999</v>
          </cell>
        </row>
        <row r="23">
          <cell r="A23">
            <v>37186</v>
          </cell>
          <cell r="B23">
            <v>1.013673</v>
          </cell>
          <cell r="C23">
            <v>2.7168000000000001</v>
          </cell>
          <cell r="D23">
            <v>2.7176</v>
          </cell>
          <cell r="E23">
            <v>1.0014196</v>
          </cell>
          <cell r="F23">
            <v>6.1986970000000001</v>
          </cell>
        </row>
        <row r="24">
          <cell r="A24">
            <v>37187</v>
          </cell>
          <cell r="B24">
            <v>1.0143774999999999</v>
          </cell>
          <cell r="C24">
            <v>2.7160000000000002</v>
          </cell>
          <cell r="D24">
            <v>2.7168000000000001</v>
          </cell>
          <cell r="E24">
            <v>1.0021253000000001</v>
          </cell>
          <cell r="F24">
            <v>6.3207269999999998</v>
          </cell>
        </row>
        <row r="25">
          <cell r="A25">
            <v>37188</v>
          </cell>
          <cell r="B25">
            <v>1.0150668</v>
          </cell>
          <cell r="C25">
            <v>2.7429999999999999</v>
          </cell>
          <cell r="D25">
            <v>2.7437999999999998</v>
          </cell>
          <cell r="E25">
            <v>1.0028292000000001</v>
          </cell>
          <cell r="F25">
            <v>6.2403430000000002</v>
          </cell>
        </row>
        <row r="26">
          <cell r="A26">
            <v>37189</v>
          </cell>
          <cell r="B26">
            <v>1.0157928000000001</v>
          </cell>
          <cell r="C26">
            <v>2.742</v>
          </cell>
          <cell r="D26">
            <v>2.7427999999999999</v>
          </cell>
          <cell r="E26">
            <v>1.0035293999999999</v>
          </cell>
          <cell r="F26">
            <v>6.2654339999999999</v>
          </cell>
        </row>
        <row r="27">
          <cell r="A27">
            <v>37190</v>
          </cell>
          <cell r="B27">
            <v>1.0164982</v>
          </cell>
          <cell r="C27">
            <v>2.7282000000000002</v>
          </cell>
          <cell r="D27">
            <v>2.7290000000000001</v>
          </cell>
          <cell r="E27">
            <v>1.0042328</v>
          </cell>
          <cell r="F27">
            <v>6.3491289999999996</v>
          </cell>
        </row>
        <row r="28">
          <cell r="A28">
            <v>37193</v>
          </cell>
          <cell r="B28">
            <v>1.0171998</v>
          </cell>
          <cell r="C28">
            <v>2.7238000000000002</v>
          </cell>
          <cell r="D28">
            <v>2.7246000000000001</v>
          </cell>
          <cell r="E28">
            <v>1.0049352</v>
          </cell>
          <cell r="F28">
            <v>6.1833179999999999</v>
          </cell>
        </row>
        <row r="29">
          <cell r="A29">
            <v>37194</v>
          </cell>
          <cell r="B29">
            <v>1.0179145999999999</v>
          </cell>
          <cell r="C29">
            <v>2.7223000000000002</v>
          </cell>
          <cell r="D29">
            <v>2.7231000000000001</v>
          </cell>
          <cell r="E29">
            <v>1.0056388000000001</v>
          </cell>
          <cell r="F29">
            <v>6.0245639999999998</v>
          </cell>
        </row>
        <row r="30">
          <cell r="A30">
            <v>37195</v>
          </cell>
          <cell r="B30">
            <v>1.0186415</v>
          </cell>
          <cell r="C30">
            <v>2.7063000000000001</v>
          </cell>
          <cell r="D30">
            <v>2.7071000000000001</v>
          </cell>
          <cell r="E30">
            <v>1.0063458000000001</v>
          </cell>
          <cell r="F30">
            <v>6.0012280000000002</v>
          </cell>
        </row>
        <row r="31">
          <cell r="A31">
            <v>37196</v>
          </cell>
          <cell r="B31">
            <v>1.0193544999999999</v>
          </cell>
          <cell r="C31">
            <v>2.6812</v>
          </cell>
          <cell r="D31">
            <v>2.6819999999999999</v>
          </cell>
          <cell r="E31">
            <v>1.0070482999999999</v>
          </cell>
          <cell r="F31">
            <v>6.0438919999999996</v>
          </cell>
        </row>
        <row r="32">
          <cell r="A32">
            <v>37200</v>
          </cell>
          <cell r="B32">
            <v>1.0200883999999999</v>
          </cell>
          <cell r="C32">
            <v>2.62</v>
          </cell>
          <cell r="D32">
            <v>2.6208</v>
          </cell>
          <cell r="E32">
            <v>1.0077559</v>
          </cell>
          <cell r="F32">
            <v>6.2853019999999997</v>
          </cell>
        </row>
        <row r="33">
          <cell r="A33">
            <v>37201</v>
          </cell>
          <cell r="B33">
            <v>1.0207971</v>
          </cell>
          <cell r="C33">
            <v>2.5994999999999999</v>
          </cell>
          <cell r="D33">
            <v>2.6002999999999998</v>
          </cell>
          <cell r="E33">
            <v>1.0084772</v>
          </cell>
          <cell r="F33">
            <v>6.5156580000000002</v>
          </cell>
        </row>
        <row r="34">
          <cell r="A34">
            <v>37202</v>
          </cell>
          <cell r="B34">
            <v>1.0215211</v>
          </cell>
          <cell r="C34">
            <v>2.6046999999999998</v>
          </cell>
          <cell r="D34">
            <v>2.6054999999999997</v>
          </cell>
          <cell r="E34">
            <v>1.0091991</v>
          </cell>
          <cell r="F34">
            <v>6.7584809999999997</v>
          </cell>
        </row>
        <row r="35">
          <cell r="A35">
            <v>37203</v>
          </cell>
          <cell r="B35">
            <v>1.0222245000000001</v>
          </cell>
          <cell r="C35">
            <v>2.5562999999999998</v>
          </cell>
          <cell r="D35">
            <v>2.5570999999999997</v>
          </cell>
          <cell r="E35">
            <v>1.0099195999999999</v>
          </cell>
          <cell r="F35">
            <v>6.7789400000000004</v>
          </cell>
        </row>
        <row r="36">
          <cell r="A36">
            <v>37204</v>
          </cell>
          <cell r="B36">
            <v>1.0229246000000001</v>
          </cell>
          <cell r="C36">
            <v>2.5339</v>
          </cell>
          <cell r="D36">
            <v>2.5347</v>
          </cell>
          <cell r="E36">
            <v>1.0106284999999999</v>
          </cell>
          <cell r="F36">
            <v>6.7673290000000001</v>
          </cell>
        </row>
        <row r="37">
          <cell r="A37">
            <v>37207</v>
          </cell>
          <cell r="B37">
            <v>1.0236282000000001</v>
          </cell>
          <cell r="C37">
            <v>2.5493999999999999</v>
          </cell>
          <cell r="D37">
            <v>2.5501999999999998</v>
          </cell>
          <cell r="E37">
            <v>1.0113323000000001</v>
          </cell>
          <cell r="F37">
            <v>6.7614450000000001</v>
          </cell>
        </row>
        <row r="38">
          <cell r="A38">
            <v>37208</v>
          </cell>
          <cell r="B38">
            <v>1.0243363999999999</v>
          </cell>
          <cell r="C38">
            <v>2.5261999999999998</v>
          </cell>
          <cell r="D38">
            <v>2.5269999999999997</v>
          </cell>
          <cell r="E38">
            <v>1.0120423999999999</v>
          </cell>
          <cell r="F38">
            <v>6.9393640000000003</v>
          </cell>
        </row>
        <row r="39">
          <cell r="A39">
            <v>37209</v>
          </cell>
          <cell r="B39">
            <v>1.0250412</v>
          </cell>
          <cell r="C39">
            <v>2.5291000000000001</v>
          </cell>
          <cell r="D39">
            <v>2.5299</v>
          </cell>
          <cell r="E39">
            <v>1.0127549</v>
          </cell>
          <cell r="F39">
            <v>6.8940799999999998</v>
          </cell>
        </row>
        <row r="40">
          <cell r="A40">
            <v>37211</v>
          </cell>
          <cell r="B40">
            <v>1.0257731000000001</v>
          </cell>
          <cell r="C40">
            <v>2.5384000000000002</v>
          </cell>
          <cell r="D40">
            <v>2.5392000000000001</v>
          </cell>
          <cell r="E40">
            <v>1.0134656</v>
          </cell>
          <cell r="F40">
            <v>6.8590540000000004</v>
          </cell>
        </row>
        <row r="41">
          <cell r="A41">
            <v>37214</v>
          </cell>
          <cell r="B41">
            <v>1.0265147999999999</v>
          </cell>
          <cell r="C41">
            <v>2.5146000000000002</v>
          </cell>
          <cell r="D41">
            <v>2.5154000000000001</v>
          </cell>
          <cell r="E41">
            <v>1.0141766000000001</v>
          </cell>
          <cell r="F41">
            <v>6.9378250000000001</v>
          </cell>
        </row>
        <row r="42">
          <cell r="A42">
            <v>37215</v>
          </cell>
          <cell r="B42">
            <v>1.0271999000000001</v>
          </cell>
          <cell r="C42">
            <v>2.5341999999999998</v>
          </cell>
          <cell r="D42">
            <v>2.5349999999999997</v>
          </cell>
          <cell r="E42">
            <v>1.0148963</v>
          </cell>
          <cell r="F42">
            <v>6.8668329999999997</v>
          </cell>
        </row>
        <row r="43">
          <cell r="A43">
            <v>37216</v>
          </cell>
          <cell r="B43">
            <v>1.0279294999999999</v>
          </cell>
          <cell r="C43">
            <v>2.5402999999999998</v>
          </cell>
          <cell r="D43">
            <v>2.5410999999999997</v>
          </cell>
          <cell r="E43">
            <v>1.0156019000000001</v>
          </cell>
          <cell r="F43">
            <v>6.8201770000000002</v>
          </cell>
        </row>
        <row r="44">
          <cell r="A44">
            <v>37217</v>
          </cell>
          <cell r="B44">
            <v>1.0286242000000001</v>
          </cell>
          <cell r="C44">
            <v>2.5375000000000001</v>
          </cell>
          <cell r="D44">
            <v>2.5383</v>
          </cell>
          <cell r="E44">
            <v>1.0163146000000001</v>
          </cell>
          <cell r="F44">
            <v>6.944922</v>
          </cell>
        </row>
        <row r="45">
          <cell r="A45">
            <v>37218</v>
          </cell>
          <cell r="B45">
            <v>1.0293562999999999</v>
          </cell>
          <cell r="C45">
            <v>2.5125999999999999</v>
          </cell>
          <cell r="D45">
            <v>2.5133999999999999</v>
          </cell>
          <cell r="E45">
            <v>1.017026</v>
          </cell>
          <cell r="F45">
            <v>7.1046709999999997</v>
          </cell>
        </row>
        <row r="46">
          <cell r="A46">
            <v>37221</v>
          </cell>
          <cell r="B46">
            <v>1.0300421</v>
          </cell>
          <cell r="C46">
            <v>2.4885999999999999</v>
          </cell>
          <cell r="D46">
            <v>2.4893999999999998</v>
          </cell>
          <cell r="E46">
            <v>1.0177457000000001</v>
          </cell>
          <cell r="F46">
            <v>7.2019520000000004</v>
          </cell>
        </row>
        <row r="47">
          <cell r="A47">
            <v>37222</v>
          </cell>
          <cell r="B47">
            <v>1.0307396</v>
          </cell>
          <cell r="C47">
            <v>2.4596</v>
          </cell>
          <cell r="D47">
            <v>2.4603999999999999</v>
          </cell>
          <cell r="E47">
            <v>1.0184567</v>
          </cell>
          <cell r="F47">
            <v>7.1991189999999996</v>
          </cell>
        </row>
        <row r="48">
          <cell r="A48">
            <v>37223</v>
          </cell>
          <cell r="B48">
            <v>1.0314160999999999</v>
          </cell>
          <cell r="C48">
            <v>2.4849000000000001</v>
          </cell>
          <cell r="D48">
            <v>2.4857</v>
          </cell>
          <cell r="E48">
            <v>1.0191779000000001</v>
          </cell>
          <cell r="F48">
            <v>7.0393980000000003</v>
          </cell>
        </row>
        <row r="49">
          <cell r="A49">
            <v>37224</v>
          </cell>
          <cell r="B49">
            <v>1.0320758000000001</v>
          </cell>
          <cell r="C49">
            <v>2.5064000000000002</v>
          </cell>
          <cell r="D49">
            <v>2.5072000000000001</v>
          </cell>
          <cell r="E49">
            <v>1.0198925999999999</v>
          </cell>
          <cell r="F49">
            <v>6.8357089999999996</v>
          </cell>
        </row>
        <row r="50">
          <cell r="A50">
            <v>37225</v>
          </cell>
          <cell r="B50">
            <v>1.0328120000000001</v>
          </cell>
          <cell r="C50">
            <v>2.5278999999999998</v>
          </cell>
          <cell r="D50">
            <v>2.5286999999999997</v>
          </cell>
          <cell r="E50">
            <v>1.0206094999999999</v>
          </cell>
          <cell r="F50">
            <v>6.9063140000000001</v>
          </cell>
        </row>
        <row r="51">
          <cell r="A51">
            <v>37228</v>
          </cell>
          <cell r="B51">
            <v>1.0335486</v>
          </cell>
          <cell r="C51">
            <v>2.4664000000000001</v>
          </cell>
          <cell r="D51">
            <v>2.4672000000000001</v>
          </cell>
          <cell r="E51">
            <v>1.0213357000000001</v>
          </cell>
          <cell r="F51">
            <v>7.0190799999999998</v>
          </cell>
        </row>
        <row r="52">
          <cell r="A52">
            <v>37229</v>
          </cell>
          <cell r="B52">
            <v>1.0342766999999999</v>
          </cell>
          <cell r="C52">
            <v>2.4281000000000001</v>
          </cell>
          <cell r="D52">
            <v>2.4289000000000001</v>
          </cell>
          <cell r="E52">
            <v>1.0220663000000001</v>
          </cell>
          <cell r="F52">
            <v>7.1232980000000001</v>
          </cell>
        </row>
        <row r="53">
          <cell r="A53">
            <v>37230</v>
          </cell>
          <cell r="B53">
            <v>1.0349891</v>
          </cell>
          <cell r="C53">
            <v>2.4298000000000002</v>
          </cell>
          <cell r="D53">
            <v>2.4306000000000001</v>
          </cell>
          <cell r="E53">
            <v>1.0227854999999999</v>
          </cell>
          <cell r="F53">
            <v>7.1358059999999996</v>
          </cell>
        </row>
        <row r="54">
          <cell r="A54">
            <v>37231</v>
          </cell>
          <cell r="B54">
            <v>1.0357145000000001</v>
          </cell>
          <cell r="C54">
            <v>2.4426999999999999</v>
          </cell>
          <cell r="D54">
            <v>2.4434999999999998</v>
          </cell>
          <cell r="E54">
            <v>1.0235071</v>
          </cell>
          <cell r="F54">
            <v>7.2759400000000003</v>
          </cell>
        </row>
        <row r="55">
          <cell r="A55">
            <v>37232</v>
          </cell>
          <cell r="B55">
            <v>1.0364431000000001</v>
          </cell>
          <cell r="C55">
            <v>2.3997000000000002</v>
          </cell>
          <cell r="D55">
            <v>2.4005000000000001</v>
          </cell>
          <cell r="E55">
            <v>1.0242283000000001</v>
          </cell>
          <cell r="F55">
            <v>7.3484530000000001</v>
          </cell>
        </row>
        <row r="56">
          <cell r="A56">
            <v>37235</v>
          </cell>
          <cell r="B56">
            <v>1.0371838</v>
          </cell>
          <cell r="C56">
            <v>2.3571</v>
          </cell>
          <cell r="D56">
            <v>2.3578999999999999</v>
          </cell>
          <cell r="E56">
            <v>1.0249571</v>
          </cell>
          <cell r="F56">
            <v>7.3078620000000001</v>
          </cell>
        </row>
        <row r="57">
          <cell r="A57">
            <v>37236</v>
          </cell>
          <cell r="B57">
            <v>1.0379008999999999</v>
          </cell>
          <cell r="C57">
            <v>2.3409</v>
          </cell>
          <cell r="D57">
            <v>2.3416999999999999</v>
          </cell>
          <cell r="E57">
            <v>1.0256848000000001</v>
          </cell>
          <cell r="F57">
            <v>7.3762689999999997</v>
          </cell>
        </row>
        <row r="58">
          <cell r="A58">
            <v>37237</v>
          </cell>
          <cell r="B58">
            <v>1.0386062</v>
          </cell>
          <cell r="C58">
            <v>2.3542999999999998</v>
          </cell>
          <cell r="D58">
            <v>2.3550999999999997</v>
          </cell>
          <cell r="E58">
            <v>1.0264169000000001</v>
          </cell>
          <cell r="F58">
            <v>7.2576070000000001</v>
          </cell>
        </row>
        <row r="59">
          <cell r="A59">
            <v>37238</v>
          </cell>
          <cell r="B59">
            <v>1.0393318</v>
          </cell>
          <cell r="C59">
            <v>2.3839000000000001</v>
          </cell>
          <cell r="D59">
            <v>2.3847</v>
          </cell>
          <cell r="E59">
            <v>1.0271406000000001</v>
          </cell>
          <cell r="F59">
            <v>7.2149429999999999</v>
          </cell>
        </row>
        <row r="60">
          <cell r="A60">
            <v>37239</v>
          </cell>
          <cell r="B60">
            <v>1.0400455</v>
          </cell>
          <cell r="C60">
            <v>2.3832</v>
          </cell>
          <cell r="D60">
            <v>2.3839999999999999</v>
          </cell>
          <cell r="E60">
            <v>1.0278559</v>
          </cell>
          <cell r="F60">
            <v>7.045642</v>
          </cell>
        </row>
        <row r="61">
          <cell r="A61">
            <v>37242</v>
          </cell>
          <cell r="B61">
            <v>1.0407687000000001</v>
          </cell>
          <cell r="C61">
            <v>2.3572000000000002</v>
          </cell>
          <cell r="D61">
            <v>2.3580000000000001</v>
          </cell>
          <cell r="E61">
            <v>1.0285788</v>
          </cell>
          <cell r="F61">
            <v>7.028289</v>
          </cell>
        </row>
        <row r="62">
          <cell r="A62">
            <v>37243</v>
          </cell>
          <cell r="B62">
            <v>1.0415097</v>
          </cell>
          <cell r="C62">
            <v>2.3422000000000001</v>
          </cell>
          <cell r="D62">
            <v>2.343</v>
          </cell>
          <cell r="E62">
            <v>1.0293032</v>
          </cell>
          <cell r="F62">
            <v>7.1668430000000001</v>
          </cell>
        </row>
        <row r="63">
          <cell r="A63">
            <v>37244</v>
          </cell>
          <cell r="B63">
            <v>1.0422450999999999</v>
          </cell>
          <cell r="C63">
            <v>2.2921999999999998</v>
          </cell>
          <cell r="D63">
            <v>2.2929999999999997</v>
          </cell>
          <cell r="E63">
            <v>1.0300326</v>
          </cell>
          <cell r="F63">
            <v>7.2909179999999996</v>
          </cell>
        </row>
        <row r="64">
          <cell r="A64">
            <v>37245</v>
          </cell>
          <cell r="B64">
            <v>1.0429344</v>
          </cell>
          <cell r="C64">
            <v>2.3193999999999999</v>
          </cell>
          <cell r="D64">
            <v>2.3201999999999998</v>
          </cell>
          <cell r="E64">
            <v>1.0307568</v>
          </cell>
          <cell r="F64">
            <v>7.1518059999999997</v>
          </cell>
        </row>
        <row r="65">
          <cell r="A65">
            <v>37246</v>
          </cell>
          <cell r="B65">
            <v>1.0436763</v>
          </cell>
          <cell r="C65">
            <v>2.3302999999999998</v>
          </cell>
          <cell r="D65">
            <v>2.3310999999999997</v>
          </cell>
          <cell r="E65">
            <v>1.0314749999999999</v>
          </cell>
          <cell r="F65">
            <v>7.2308009999999996</v>
          </cell>
        </row>
        <row r="66">
          <cell r="A66">
            <v>37249</v>
          </cell>
          <cell r="B66">
            <v>1.0443982000000001</v>
          </cell>
          <cell r="C66">
            <v>2.3370000000000002</v>
          </cell>
          <cell r="D66">
            <v>2.3378000000000001</v>
          </cell>
          <cell r="E66">
            <v>1.0322043999999999</v>
          </cell>
          <cell r="F66">
            <v>7.2304349999999999</v>
          </cell>
        </row>
        <row r="67">
          <cell r="A67">
            <v>37251</v>
          </cell>
          <cell r="B67">
            <v>1.0451507</v>
          </cell>
          <cell r="C67">
            <v>2.3136999999999999</v>
          </cell>
          <cell r="D67">
            <v>2.3144999999999998</v>
          </cell>
          <cell r="E67">
            <v>1.0329279</v>
          </cell>
          <cell r="F67">
            <v>7.3693819999999999</v>
          </cell>
        </row>
        <row r="68">
          <cell r="A68">
            <v>37252</v>
          </cell>
          <cell r="B68">
            <v>1.0458750000000001</v>
          </cell>
          <cell r="C68">
            <v>2.3207</v>
          </cell>
          <cell r="D68">
            <v>2.3214999999999999</v>
          </cell>
          <cell r="E68">
            <v>1.0336569</v>
          </cell>
          <cell r="F68">
            <v>7.4470190000000001</v>
          </cell>
        </row>
        <row r="69">
          <cell r="A69">
            <v>37253</v>
          </cell>
          <cell r="B69">
            <v>1.0466105000000001</v>
          </cell>
          <cell r="C69">
            <v>2.3195999999999999</v>
          </cell>
          <cell r="D69">
            <v>2.3203999999999998</v>
          </cell>
          <cell r="E69">
            <v>1.0343791</v>
          </cell>
          <cell r="F69">
            <v>7.4745330000000001</v>
          </cell>
        </row>
        <row r="70">
          <cell r="A70">
            <v>37256</v>
          </cell>
          <cell r="B70">
            <v>1.0473007999999999</v>
          </cell>
          <cell r="C70">
            <v>2.3195999999999999</v>
          </cell>
          <cell r="D70">
            <v>2.3203999999999998</v>
          </cell>
          <cell r="E70">
            <v>1.0351079000000001</v>
          </cell>
          <cell r="F70">
            <v>7.474494</v>
          </cell>
        </row>
        <row r="71">
          <cell r="A71">
            <v>37258</v>
          </cell>
          <cell r="B71">
            <v>1.0480769999999999</v>
          </cell>
          <cell r="C71">
            <v>2.3058000000000001</v>
          </cell>
          <cell r="D71">
            <v>2.3066</v>
          </cell>
          <cell r="E71">
            <v>1.0358328999999999</v>
          </cell>
          <cell r="F71">
            <v>7.5896889999999999</v>
          </cell>
        </row>
        <row r="72">
          <cell r="A72">
            <v>37259</v>
          </cell>
          <cell r="B72">
            <v>1.0488282</v>
          </cell>
          <cell r="C72">
            <v>2.2924000000000002</v>
          </cell>
          <cell r="D72">
            <v>2.2932000000000001</v>
          </cell>
          <cell r="E72">
            <v>1.0365683999999999</v>
          </cell>
          <cell r="F72">
            <v>7.8007179999999998</v>
          </cell>
        </row>
        <row r="73">
          <cell r="A73">
            <v>37260</v>
          </cell>
          <cell r="B73">
            <v>1.0495372000000001</v>
          </cell>
          <cell r="C73">
            <v>2.3092999999999999</v>
          </cell>
          <cell r="D73">
            <v>2.3100999999999998</v>
          </cell>
          <cell r="E73">
            <v>1.0373242</v>
          </cell>
          <cell r="F73">
            <v>7.8193190000000001</v>
          </cell>
        </row>
        <row r="74">
          <cell r="A74">
            <v>37263</v>
          </cell>
          <cell r="B74">
            <v>1.0502776</v>
          </cell>
          <cell r="C74">
            <v>2.3420000000000001</v>
          </cell>
          <cell r="D74">
            <v>2.3428</v>
          </cell>
          <cell r="E74">
            <v>1.0380598999999999</v>
          </cell>
          <cell r="F74">
            <v>7.9025540000000003</v>
          </cell>
        </row>
        <row r="75">
          <cell r="A75">
            <v>37264</v>
          </cell>
          <cell r="B75">
            <v>1.0509995999999999</v>
          </cell>
          <cell r="C75">
            <v>2.3445999999999998</v>
          </cell>
          <cell r="D75">
            <v>2.3454000000000002</v>
          </cell>
          <cell r="E75">
            <v>1.0387974</v>
          </cell>
          <cell r="F75">
            <v>7.8060830000000001</v>
          </cell>
        </row>
        <row r="76">
          <cell r="A76">
            <v>37265</v>
          </cell>
          <cell r="B76">
            <v>1.0517141000000001</v>
          </cell>
          <cell r="C76">
            <v>2.3786</v>
          </cell>
          <cell r="D76">
            <v>2.3794</v>
          </cell>
          <cell r="E76">
            <v>1.0395215</v>
          </cell>
          <cell r="F76">
            <v>7.688682</v>
          </cell>
        </row>
        <row r="77">
          <cell r="A77">
            <v>37266</v>
          </cell>
          <cell r="B77">
            <v>1.0524203999999999</v>
          </cell>
          <cell r="C77">
            <v>2.3887999999999998</v>
          </cell>
          <cell r="D77">
            <v>2.3896000000000002</v>
          </cell>
          <cell r="E77">
            <v>1.0402469000000001</v>
          </cell>
          <cell r="F77">
            <v>7.4417910000000003</v>
          </cell>
        </row>
        <row r="78">
          <cell r="A78">
            <v>37267</v>
          </cell>
          <cell r="B78">
            <v>1.0531448000000001</v>
          </cell>
          <cell r="C78">
            <v>2.4159999999999999</v>
          </cell>
          <cell r="D78">
            <v>2.4167999999999998</v>
          </cell>
          <cell r="E78">
            <v>1.0409778999999999</v>
          </cell>
          <cell r="F78">
            <v>7.4970169999999996</v>
          </cell>
        </row>
        <row r="79">
          <cell r="A79">
            <v>37270</v>
          </cell>
          <cell r="B79">
            <v>1.0538565</v>
          </cell>
          <cell r="C79">
            <v>2.4064000000000001</v>
          </cell>
          <cell r="D79">
            <v>2.4072</v>
          </cell>
          <cell r="E79">
            <v>1.0417148000000001</v>
          </cell>
          <cell r="F79">
            <v>7.2218520000000002</v>
          </cell>
        </row>
        <row r="80">
          <cell r="A80">
            <v>37271</v>
          </cell>
          <cell r="B80">
            <v>1.0545815999999999</v>
          </cell>
          <cell r="C80">
            <v>2.3696999999999999</v>
          </cell>
          <cell r="D80">
            <v>2.3704999999999998</v>
          </cell>
          <cell r="E80">
            <v>1.0424351000000001</v>
          </cell>
          <cell r="F80">
            <v>7.2036680000000004</v>
          </cell>
        </row>
        <row r="81">
          <cell r="A81">
            <v>37272</v>
          </cell>
          <cell r="B81">
            <v>1.0553166</v>
          </cell>
          <cell r="C81">
            <v>2.3858999999999999</v>
          </cell>
          <cell r="D81">
            <v>2.3866999999999998</v>
          </cell>
          <cell r="E81">
            <v>1.0431748999999999</v>
          </cell>
          <cell r="F81">
            <v>7.1400319999999997</v>
          </cell>
        </row>
        <row r="82">
          <cell r="A82">
            <v>37273</v>
          </cell>
          <cell r="B82">
            <v>1.056081</v>
          </cell>
          <cell r="C82">
            <v>2.3633000000000002</v>
          </cell>
          <cell r="D82">
            <v>2.3641000000000001</v>
          </cell>
          <cell r="E82">
            <v>1.0439106</v>
          </cell>
          <cell r="F82">
            <v>7.2381669999999998</v>
          </cell>
        </row>
        <row r="83">
          <cell r="A83">
            <v>37274</v>
          </cell>
          <cell r="B83">
            <v>1.0568352999999999</v>
          </cell>
          <cell r="C83">
            <v>2.3744000000000001</v>
          </cell>
          <cell r="D83">
            <v>2.3752</v>
          </cell>
          <cell r="E83">
            <v>1.0446451999999999</v>
          </cell>
          <cell r="F83">
            <v>7.2958049999999997</v>
          </cell>
        </row>
        <row r="84">
          <cell r="A84">
            <v>37277</v>
          </cell>
          <cell r="B84">
            <v>1.0575774</v>
          </cell>
          <cell r="C84">
            <v>2.3734000000000002</v>
          </cell>
          <cell r="D84">
            <v>2.3742000000000001</v>
          </cell>
          <cell r="E84">
            <v>1.0453929</v>
          </cell>
          <cell r="F84">
            <v>7.1688689999999999</v>
          </cell>
        </row>
        <row r="85">
          <cell r="A85">
            <v>37278</v>
          </cell>
          <cell r="B85">
            <v>1.0583077999999999</v>
          </cell>
          <cell r="C85">
            <v>2.3658999999999999</v>
          </cell>
          <cell r="D85">
            <v>2.3666999999999998</v>
          </cell>
          <cell r="E85">
            <v>1.0461241999999999</v>
          </cell>
          <cell r="F85">
            <v>7.150531</v>
          </cell>
        </row>
        <row r="86">
          <cell r="A86">
            <v>37279</v>
          </cell>
          <cell r="B86">
            <v>1.0590571</v>
          </cell>
          <cell r="C86">
            <v>2.3795999999999999</v>
          </cell>
          <cell r="D86">
            <v>2.3803999999999998</v>
          </cell>
          <cell r="E86">
            <v>1.0468648</v>
          </cell>
          <cell r="F86">
            <v>7.1920760000000001</v>
          </cell>
        </row>
        <row r="87">
          <cell r="A87">
            <v>37280</v>
          </cell>
          <cell r="B87">
            <v>1.059766</v>
          </cell>
          <cell r="C87">
            <v>2.3973</v>
          </cell>
          <cell r="D87">
            <v>2.3980999999999999</v>
          </cell>
          <cell r="E87">
            <v>1.0476084000000001</v>
          </cell>
          <cell r="F87">
            <v>7.33758</v>
          </cell>
        </row>
        <row r="88">
          <cell r="A88">
            <v>37281</v>
          </cell>
          <cell r="B88">
            <v>1.0604988</v>
          </cell>
          <cell r="C88">
            <v>2.4037999999999999</v>
          </cell>
          <cell r="D88">
            <v>2.4045999999999998</v>
          </cell>
          <cell r="E88">
            <v>1.0483283999999999</v>
          </cell>
          <cell r="F88">
            <v>7.33704</v>
          </cell>
        </row>
        <row r="89">
          <cell r="A89">
            <v>37284</v>
          </cell>
          <cell r="B89">
            <v>1.0612329</v>
          </cell>
          <cell r="C89">
            <v>2.4220000000000002</v>
          </cell>
          <cell r="D89">
            <v>2.4228000000000001</v>
          </cell>
          <cell r="E89">
            <v>1.0490602</v>
          </cell>
          <cell r="F89">
            <v>7.249765</v>
          </cell>
        </row>
        <row r="90">
          <cell r="A90">
            <v>37285</v>
          </cell>
          <cell r="B90">
            <v>1.0619607</v>
          </cell>
          <cell r="C90">
            <v>2.4226000000000001</v>
          </cell>
          <cell r="D90">
            <v>2.4234</v>
          </cell>
          <cell r="E90">
            <v>1.049798</v>
          </cell>
          <cell r="F90">
            <v>6.9705399999999997</v>
          </cell>
        </row>
        <row r="91">
          <cell r="A91">
            <v>37286</v>
          </cell>
          <cell r="B91">
            <v>1.0626886</v>
          </cell>
          <cell r="C91">
            <v>2.4376000000000002</v>
          </cell>
          <cell r="D91">
            <v>2.4384000000000001</v>
          </cell>
          <cell r="E91">
            <v>1.0505329999999999</v>
          </cell>
          <cell r="F91">
            <v>6.8250690000000001</v>
          </cell>
        </row>
        <row r="92">
          <cell r="A92">
            <v>37287</v>
          </cell>
          <cell r="B92">
            <v>1.0633897999999999</v>
          </cell>
          <cell r="C92">
            <v>2.4175</v>
          </cell>
          <cell r="D92">
            <v>2.4182999999999999</v>
          </cell>
          <cell r="E92">
            <v>1.0512638999999999</v>
          </cell>
          <cell r="F92">
            <v>6.9460680000000004</v>
          </cell>
        </row>
        <row r="93">
          <cell r="A93">
            <v>37288</v>
          </cell>
          <cell r="B93">
            <v>1.064171</v>
          </cell>
          <cell r="C93">
            <v>2.4152999999999998</v>
          </cell>
          <cell r="D93">
            <v>2.4160999999999997</v>
          </cell>
          <cell r="E93">
            <v>1.0519985999999999</v>
          </cell>
          <cell r="F93">
            <v>6.9099190000000004</v>
          </cell>
        </row>
        <row r="94">
          <cell r="A94">
            <v>37291</v>
          </cell>
          <cell r="B94">
            <v>1.0648995999999999</v>
          </cell>
          <cell r="C94">
            <v>2.4220000000000002</v>
          </cell>
          <cell r="D94">
            <v>2.4228000000000001</v>
          </cell>
          <cell r="E94">
            <v>1.0527325999999999</v>
          </cell>
          <cell r="F94">
            <v>6.7850149999999996</v>
          </cell>
        </row>
        <row r="95">
          <cell r="A95">
            <v>37292</v>
          </cell>
          <cell r="B95">
            <v>1.0656661999999999</v>
          </cell>
          <cell r="C95">
            <v>2.4205999999999999</v>
          </cell>
          <cell r="D95">
            <v>2.4213999999999998</v>
          </cell>
          <cell r="E95">
            <v>1.0534589000000001</v>
          </cell>
          <cell r="F95">
            <v>6.8660040000000002</v>
          </cell>
        </row>
        <row r="96">
          <cell r="A96">
            <v>37293</v>
          </cell>
          <cell r="B96">
            <v>1.0664349</v>
          </cell>
          <cell r="C96">
            <v>2.4198</v>
          </cell>
          <cell r="D96">
            <v>2.4205999999999999</v>
          </cell>
          <cell r="E96">
            <v>1.0542342</v>
          </cell>
          <cell r="F96">
            <v>6.9669439999999998</v>
          </cell>
        </row>
        <row r="97">
          <cell r="A97">
            <v>37294</v>
          </cell>
          <cell r="B97">
            <v>1.0671618</v>
          </cell>
          <cell r="C97">
            <v>2.4510000000000001</v>
          </cell>
          <cell r="D97">
            <v>2.4518</v>
          </cell>
          <cell r="E97">
            <v>1.0550003999999999</v>
          </cell>
          <cell r="F97">
            <v>6.9117639999999998</v>
          </cell>
        </row>
        <row r="98">
          <cell r="A98">
            <v>37295</v>
          </cell>
          <cell r="B98">
            <v>1.0679046999999999</v>
          </cell>
          <cell r="C98">
            <v>2.4683000000000002</v>
          </cell>
          <cell r="D98">
            <v>2.4691000000000001</v>
          </cell>
          <cell r="E98">
            <v>1.055712</v>
          </cell>
          <cell r="F98">
            <v>6.8278230000000004</v>
          </cell>
        </row>
        <row r="99">
          <cell r="A99">
            <v>37300</v>
          </cell>
          <cell r="B99">
            <v>1.068684</v>
          </cell>
          <cell r="C99">
            <v>2.4224000000000001</v>
          </cell>
          <cell r="D99">
            <v>2.4232</v>
          </cell>
          <cell r="E99">
            <v>1.0564538999999999</v>
          </cell>
          <cell r="F99">
            <v>6.9162049999999997</v>
          </cell>
        </row>
        <row r="100">
          <cell r="A100">
            <v>37301</v>
          </cell>
          <cell r="B100">
            <v>1.0694138</v>
          </cell>
          <cell r="C100">
            <v>2.4241000000000001</v>
          </cell>
          <cell r="D100">
            <v>2.4249000000000001</v>
          </cell>
          <cell r="E100">
            <v>1.0572151000000001</v>
          </cell>
          <cell r="F100">
            <v>7.0872510000000002</v>
          </cell>
        </row>
        <row r="101">
          <cell r="A101">
            <v>37302</v>
          </cell>
          <cell r="B101">
            <v>1.0701609999999999</v>
          </cell>
          <cell r="C101">
            <v>2.4371999999999998</v>
          </cell>
          <cell r="D101">
            <v>2.4379999999999997</v>
          </cell>
          <cell r="E101">
            <v>1.0579535</v>
          </cell>
          <cell r="F101">
            <v>7.2103590000000004</v>
          </cell>
        </row>
        <row r="102">
          <cell r="A102">
            <v>37305</v>
          </cell>
          <cell r="B102">
            <v>1.0709052999999999</v>
          </cell>
          <cell r="C102">
            <v>2.4276</v>
          </cell>
          <cell r="D102">
            <v>2.4283999999999999</v>
          </cell>
          <cell r="E102">
            <v>1.0587013000000001</v>
          </cell>
          <cell r="F102">
            <v>7.1144150000000002</v>
          </cell>
        </row>
        <row r="103">
          <cell r="A103">
            <v>37306</v>
          </cell>
          <cell r="B103">
            <v>1.071647</v>
          </cell>
          <cell r="C103">
            <v>2.4281999999999999</v>
          </cell>
          <cell r="D103">
            <v>2.4289999999999998</v>
          </cell>
          <cell r="E103">
            <v>1.0594467999999999</v>
          </cell>
          <cell r="F103">
            <v>7.1614000000000004</v>
          </cell>
        </row>
        <row r="104">
          <cell r="A104">
            <v>37307</v>
          </cell>
          <cell r="B104">
            <v>1.0724050000000001</v>
          </cell>
          <cell r="C104">
            <v>2.4276</v>
          </cell>
          <cell r="D104">
            <v>2.4283999999999999</v>
          </cell>
          <cell r="E104">
            <v>1.0601978000000001</v>
          </cell>
          <cell r="F104">
            <v>7.1267110000000002</v>
          </cell>
        </row>
        <row r="105">
          <cell r="A105">
            <v>37308</v>
          </cell>
          <cell r="B105">
            <v>1.0731888999999999</v>
          </cell>
          <cell r="C105">
            <v>2.4232999999999998</v>
          </cell>
          <cell r="D105">
            <v>2.4241000000000001</v>
          </cell>
          <cell r="E105">
            <v>1.0609237</v>
          </cell>
          <cell r="F105">
            <v>7.3682220000000003</v>
          </cell>
        </row>
        <row r="106">
          <cell r="A106">
            <v>37309</v>
          </cell>
          <cell r="B106">
            <v>1.0739213000000001</v>
          </cell>
          <cell r="C106">
            <v>2.4264999999999999</v>
          </cell>
          <cell r="D106">
            <v>2.4272999999999998</v>
          </cell>
          <cell r="E106">
            <v>1.0616904</v>
          </cell>
          <cell r="F106">
            <v>7.4092710000000004</v>
          </cell>
        </row>
        <row r="107">
          <cell r="A107">
            <v>37312</v>
          </cell>
          <cell r="B107">
            <v>1.0746697999999999</v>
          </cell>
          <cell r="C107">
            <v>2.4054000000000002</v>
          </cell>
          <cell r="D107">
            <v>2.4062000000000001</v>
          </cell>
          <cell r="E107">
            <v>1.062419</v>
          </cell>
          <cell r="F107">
            <v>7.5008220000000003</v>
          </cell>
        </row>
        <row r="108">
          <cell r="A108">
            <v>37313</v>
          </cell>
          <cell r="B108">
            <v>1.0753972000000001</v>
          </cell>
          <cell r="C108">
            <v>2.3938999999999999</v>
          </cell>
          <cell r="D108">
            <v>2.3946999999999998</v>
          </cell>
          <cell r="E108">
            <v>1.0631660000000001</v>
          </cell>
          <cell r="F108">
            <v>7.520327</v>
          </cell>
        </row>
        <row r="109">
          <cell r="A109">
            <v>37314</v>
          </cell>
          <cell r="B109">
            <v>1.0761647000000001</v>
          </cell>
          <cell r="C109">
            <v>2.3818999999999999</v>
          </cell>
          <cell r="D109">
            <v>2.3826999999999998</v>
          </cell>
          <cell r="E109">
            <v>1.0639044</v>
          </cell>
          <cell r="F109">
            <v>7.6200890000000001</v>
          </cell>
        </row>
        <row r="110">
          <cell r="A110">
            <v>37315</v>
          </cell>
          <cell r="B110">
            <v>1.0768886</v>
          </cell>
          <cell r="C110">
            <v>2.3473999999999999</v>
          </cell>
          <cell r="D110">
            <v>2.3481999999999998</v>
          </cell>
          <cell r="E110">
            <v>1.0646579</v>
          </cell>
          <cell r="F110">
            <v>7.6143539999999996</v>
          </cell>
        </row>
        <row r="111">
          <cell r="A111">
            <v>37316</v>
          </cell>
          <cell r="B111">
            <v>1.0776228999999999</v>
          </cell>
          <cell r="C111">
            <v>2.3588</v>
          </cell>
          <cell r="D111">
            <v>2.3595999999999999</v>
          </cell>
          <cell r="E111">
            <v>1.0653987</v>
          </cell>
          <cell r="F111">
            <v>7.6476870000000003</v>
          </cell>
        </row>
        <row r="112">
          <cell r="A112">
            <v>37319</v>
          </cell>
          <cell r="B112">
            <v>1.0783488999999999</v>
          </cell>
          <cell r="C112">
            <v>2.3424</v>
          </cell>
          <cell r="D112">
            <v>2.3431999999999999</v>
          </cell>
          <cell r="E112">
            <v>1.0661354000000001</v>
          </cell>
          <cell r="F112">
            <v>7.7063269999999999</v>
          </cell>
        </row>
        <row r="113">
          <cell r="A113">
            <v>37320</v>
          </cell>
          <cell r="B113">
            <v>1.0791048999999999</v>
          </cell>
          <cell r="C113">
            <v>2.3243</v>
          </cell>
          <cell r="D113">
            <v>2.3250999999999999</v>
          </cell>
          <cell r="E113">
            <v>1.0668808000000001</v>
          </cell>
          <cell r="F113">
            <v>7.6626440000000002</v>
          </cell>
        </row>
        <row r="114">
          <cell r="A114">
            <v>37321</v>
          </cell>
          <cell r="B114">
            <v>1.0798051</v>
          </cell>
          <cell r="C114">
            <v>2.3512</v>
          </cell>
          <cell r="D114">
            <v>2.3519999999999999</v>
          </cell>
          <cell r="E114">
            <v>1.0676493</v>
          </cell>
          <cell r="F114">
            <v>7.3643840000000003</v>
          </cell>
        </row>
        <row r="115">
          <cell r="A115">
            <v>37322</v>
          </cell>
          <cell r="B115">
            <v>1.0805418</v>
          </cell>
          <cell r="C115">
            <v>2.3654999999999999</v>
          </cell>
          <cell r="D115">
            <v>2.3662999999999998</v>
          </cell>
          <cell r="E115">
            <v>1.068381</v>
          </cell>
          <cell r="F115">
            <v>7.3632559999999998</v>
          </cell>
        </row>
        <row r="116">
          <cell r="A116">
            <v>37323</v>
          </cell>
          <cell r="B116">
            <v>1.0812691999999999</v>
          </cell>
          <cell r="C116">
            <v>2.3574000000000002</v>
          </cell>
          <cell r="D116">
            <v>2.3582000000000001</v>
          </cell>
          <cell r="E116">
            <v>1.0691176</v>
          </cell>
          <cell r="F116">
            <v>7.4144240000000003</v>
          </cell>
        </row>
        <row r="117">
          <cell r="A117">
            <v>37326</v>
          </cell>
          <cell r="B117">
            <v>1.0820516</v>
          </cell>
          <cell r="C117">
            <v>2.3479000000000001</v>
          </cell>
          <cell r="D117">
            <v>2.3487</v>
          </cell>
          <cell r="E117">
            <v>1.0698867000000001</v>
          </cell>
          <cell r="F117">
            <v>7.4219099999999996</v>
          </cell>
        </row>
        <row r="118">
          <cell r="A118">
            <v>37327</v>
          </cell>
          <cell r="B118">
            <v>1.0828120000000001</v>
          </cell>
          <cell r="C118">
            <v>2.3488000000000002</v>
          </cell>
          <cell r="D118">
            <v>2.3496000000000001</v>
          </cell>
          <cell r="E118">
            <v>1.0707006999999999</v>
          </cell>
          <cell r="F118">
            <v>7.5520379999999996</v>
          </cell>
        </row>
        <row r="119">
          <cell r="A119">
            <v>37328</v>
          </cell>
          <cell r="B119">
            <v>1.0835524999999999</v>
          </cell>
          <cell r="C119">
            <v>2.3359999999999999</v>
          </cell>
          <cell r="D119">
            <v>2.3367999999999998</v>
          </cell>
          <cell r="E119">
            <v>1.0714562000000001</v>
          </cell>
          <cell r="F119">
            <v>7.6953560000000003</v>
          </cell>
        </row>
        <row r="120">
          <cell r="A120">
            <v>37329</v>
          </cell>
          <cell r="B120">
            <v>1.0842856999999999</v>
          </cell>
          <cell r="C120">
            <v>2.3433000000000002</v>
          </cell>
          <cell r="D120">
            <v>2.3441000000000001</v>
          </cell>
          <cell r="E120">
            <v>1.0721954</v>
          </cell>
          <cell r="F120">
            <v>7.5260899999999999</v>
          </cell>
        </row>
        <row r="121">
          <cell r="A121">
            <v>37330</v>
          </cell>
          <cell r="B121">
            <v>1.0850230999999999</v>
          </cell>
          <cell r="C121">
            <v>2.3534000000000002</v>
          </cell>
          <cell r="D121">
            <v>2.3542000000000001</v>
          </cell>
          <cell r="E121">
            <v>1.0729192999999999</v>
          </cell>
          <cell r="F121">
            <v>7.6472660000000001</v>
          </cell>
        </row>
        <row r="122">
          <cell r="A122">
            <v>37333</v>
          </cell>
          <cell r="B122">
            <v>1.0857680999999999</v>
          </cell>
          <cell r="C122">
            <v>2.3397999999999999</v>
          </cell>
          <cell r="D122">
            <v>2.3405999999999998</v>
          </cell>
          <cell r="E122">
            <v>1.0736779999999999</v>
          </cell>
          <cell r="F122">
            <v>7.687246</v>
          </cell>
        </row>
        <row r="123">
          <cell r="A123">
            <v>37334</v>
          </cell>
          <cell r="B123">
            <v>1.0865119999999999</v>
          </cell>
          <cell r="C123">
            <v>2.3424</v>
          </cell>
          <cell r="D123">
            <v>2.3431999999999999</v>
          </cell>
          <cell r="E123">
            <v>1.0744104999999999</v>
          </cell>
          <cell r="F123">
            <v>7.6134250000000003</v>
          </cell>
        </row>
        <row r="124">
          <cell r="A124">
            <v>37335</v>
          </cell>
          <cell r="B124">
            <v>1.0872885999999999</v>
          </cell>
          <cell r="C124">
            <v>2.3372000000000002</v>
          </cell>
          <cell r="D124">
            <v>2.3380000000000001</v>
          </cell>
          <cell r="E124">
            <v>1.0751611999999999</v>
          </cell>
          <cell r="F124">
            <v>7.4991279999999998</v>
          </cell>
        </row>
        <row r="125">
          <cell r="A125">
            <v>37336</v>
          </cell>
          <cell r="B125">
            <v>1.0880103000000001</v>
          </cell>
          <cell r="C125">
            <v>2.3466999999999998</v>
          </cell>
          <cell r="D125">
            <v>2.3475000000000001</v>
          </cell>
          <cell r="E125">
            <v>1.0759083</v>
          </cell>
          <cell r="F125">
            <v>7.3634019999999998</v>
          </cell>
        </row>
        <row r="126">
          <cell r="A126">
            <v>37337</v>
          </cell>
          <cell r="B126">
            <v>1.0887340000000001</v>
          </cell>
          <cell r="C126">
            <v>2.35</v>
          </cell>
          <cell r="D126">
            <v>2.3508</v>
          </cell>
          <cell r="E126">
            <v>1.0765777000000001</v>
          </cell>
          <cell r="F126">
            <v>7.181222</v>
          </cell>
        </row>
        <row r="127">
          <cell r="A127">
            <v>37340</v>
          </cell>
          <cell r="B127">
            <v>1.0894523</v>
          </cell>
          <cell r="C127">
            <v>2.3633000000000002</v>
          </cell>
          <cell r="D127">
            <v>2.3641000000000001</v>
          </cell>
          <cell r="E127">
            <v>1.0772790999999999</v>
          </cell>
          <cell r="F127">
            <v>7.0670950000000001</v>
          </cell>
        </row>
        <row r="128">
          <cell r="A128">
            <v>37341</v>
          </cell>
          <cell r="B128">
            <v>1.0901888</v>
          </cell>
          <cell r="C128">
            <v>2.3494000000000002</v>
          </cell>
          <cell r="D128">
            <v>2.3502000000000001</v>
          </cell>
          <cell r="E128">
            <v>1.0780111000000001</v>
          </cell>
          <cell r="F128">
            <v>7.152412</v>
          </cell>
        </row>
        <row r="129">
          <cell r="A129">
            <v>37342</v>
          </cell>
          <cell r="B129">
            <v>1.0909139000000001</v>
          </cell>
          <cell r="C129">
            <v>2.3363</v>
          </cell>
          <cell r="D129">
            <v>2.3371</v>
          </cell>
          <cell r="E129">
            <v>1.0787555</v>
          </cell>
          <cell r="F129">
            <v>7.1820680000000001</v>
          </cell>
        </row>
        <row r="130">
          <cell r="A130">
            <v>37343</v>
          </cell>
          <cell r="B130">
            <v>1.0916695999999999</v>
          </cell>
          <cell r="C130">
            <v>2.3228</v>
          </cell>
          <cell r="D130">
            <v>2.3235999999999999</v>
          </cell>
          <cell r="E130">
            <v>1.0794992000000001</v>
          </cell>
          <cell r="F130">
            <v>7.0897199999999998</v>
          </cell>
        </row>
        <row r="131">
          <cell r="A131">
            <v>37347</v>
          </cell>
          <cell r="B131">
            <v>1.0924062000000001</v>
          </cell>
          <cell r="C131">
            <v>2.3212000000000002</v>
          </cell>
          <cell r="D131">
            <v>2.3220000000000001</v>
          </cell>
          <cell r="E131">
            <v>1.0802457999999999</v>
          </cell>
          <cell r="F131">
            <v>7.0063230000000001</v>
          </cell>
        </row>
        <row r="132">
          <cell r="A132">
            <v>37348</v>
          </cell>
          <cell r="B132">
            <v>1.0931052999999999</v>
          </cell>
          <cell r="C132">
            <v>2.3014000000000001</v>
          </cell>
          <cell r="D132">
            <v>2.3022</v>
          </cell>
          <cell r="E132">
            <v>1.0809844</v>
          </cell>
          <cell r="F132">
            <v>7.0968739999999997</v>
          </cell>
        </row>
        <row r="133">
          <cell r="A133">
            <v>37349</v>
          </cell>
          <cell r="B133">
            <v>1.0938836000000001</v>
          </cell>
          <cell r="C133">
            <v>2.2968999999999999</v>
          </cell>
          <cell r="D133">
            <v>2.2976999999999999</v>
          </cell>
          <cell r="E133">
            <v>1.081725</v>
          </cell>
          <cell r="F133">
            <v>7.0458290000000003</v>
          </cell>
        </row>
        <row r="134">
          <cell r="A134">
            <v>37350</v>
          </cell>
          <cell r="B134">
            <v>1.0946051000000001</v>
          </cell>
          <cell r="C134">
            <v>2.3109999999999999</v>
          </cell>
          <cell r="D134">
            <v>2.3117999999999999</v>
          </cell>
          <cell r="E134">
            <v>1.0824544</v>
          </cell>
          <cell r="F134">
            <v>7.080972</v>
          </cell>
        </row>
        <row r="135">
          <cell r="A135">
            <v>37351</v>
          </cell>
          <cell r="B135">
            <v>1.0953485000000001</v>
          </cell>
          <cell r="C135">
            <v>2.2915999999999999</v>
          </cell>
          <cell r="D135">
            <v>2.2924000000000002</v>
          </cell>
          <cell r="E135">
            <v>1.0831896999999999</v>
          </cell>
          <cell r="F135">
            <v>7.0786220000000002</v>
          </cell>
        </row>
        <row r="136">
          <cell r="A136">
            <v>37354</v>
          </cell>
          <cell r="B136">
            <v>1.0960823</v>
          </cell>
          <cell r="C136">
            <v>2.2898999999999998</v>
          </cell>
          <cell r="D136">
            <v>2.2907000000000002</v>
          </cell>
          <cell r="E136">
            <v>1.0839325</v>
          </cell>
          <cell r="F136">
            <v>6.9363970000000004</v>
          </cell>
        </row>
        <row r="137">
          <cell r="A137">
            <v>37355</v>
          </cell>
          <cell r="B137">
            <v>1.0968027</v>
          </cell>
          <cell r="C137">
            <v>2.2833999999999999</v>
          </cell>
          <cell r="D137">
            <v>2.2841999999999998</v>
          </cell>
          <cell r="E137">
            <v>1.0846684</v>
          </cell>
          <cell r="F137">
            <v>6.9898790000000002</v>
          </cell>
        </row>
        <row r="138">
          <cell r="A138">
            <v>37356</v>
          </cell>
          <cell r="B138">
            <v>1.0975546</v>
          </cell>
          <cell r="C138">
            <v>2.2719999999999998</v>
          </cell>
          <cell r="D138">
            <v>2.2728000000000002</v>
          </cell>
          <cell r="E138">
            <v>1.0854146</v>
          </cell>
          <cell r="F138">
            <v>7.1391270000000002</v>
          </cell>
        </row>
        <row r="139">
          <cell r="A139">
            <v>37357</v>
          </cell>
          <cell r="B139">
            <v>1.0982912</v>
          </cell>
          <cell r="C139">
            <v>2.2700999999999998</v>
          </cell>
          <cell r="D139">
            <v>2.2709000000000001</v>
          </cell>
          <cell r="E139">
            <v>1.0861539</v>
          </cell>
          <cell r="F139">
            <v>7.1754179999999996</v>
          </cell>
        </row>
        <row r="140">
          <cell r="A140">
            <v>37358</v>
          </cell>
          <cell r="B140">
            <v>1.0990329999999999</v>
          </cell>
          <cell r="C140">
            <v>2.298</v>
          </cell>
          <cell r="D140">
            <v>2.2988</v>
          </cell>
          <cell r="E140">
            <v>1.0868869000000001</v>
          </cell>
          <cell r="F140">
            <v>7.2532819999999996</v>
          </cell>
        </row>
        <row r="141">
          <cell r="A141">
            <v>37361</v>
          </cell>
          <cell r="B141">
            <v>1.0995927000000001</v>
          </cell>
          <cell r="C141">
            <v>2.3172000000000001</v>
          </cell>
          <cell r="D141">
            <v>2.3180000000000001</v>
          </cell>
          <cell r="E141">
            <v>1.0876163999999999</v>
          </cell>
          <cell r="F141">
            <v>7.2052769999999997</v>
          </cell>
        </row>
        <row r="142">
          <cell r="A142">
            <v>37362</v>
          </cell>
          <cell r="B142">
            <v>1.1003073000000001</v>
          </cell>
          <cell r="C142">
            <v>2.3163999999999998</v>
          </cell>
          <cell r="D142">
            <v>2.3172000000000001</v>
          </cell>
          <cell r="E142">
            <v>1.0883392000000001</v>
          </cell>
          <cell r="F142">
            <v>7.2835049999999999</v>
          </cell>
        </row>
        <row r="143">
          <cell r="A143">
            <v>37363</v>
          </cell>
          <cell r="B143">
            <v>1.1010532</v>
          </cell>
          <cell r="C143">
            <v>2.3157000000000001</v>
          </cell>
          <cell r="D143">
            <v>2.3165</v>
          </cell>
          <cell r="E143">
            <v>1.0891082000000001</v>
          </cell>
          <cell r="F143">
            <v>7.3665180000000001</v>
          </cell>
        </row>
        <row r="144">
          <cell r="A144">
            <v>37364</v>
          </cell>
          <cell r="B144">
            <v>1.1017984000000001</v>
          </cell>
          <cell r="C144">
            <v>2.3319000000000001</v>
          </cell>
          <cell r="D144">
            <v>2.3327</v>
          </cell>
          <cell r="E144">
            <v>1.0898593999999999</v>
          </cell>
          <cell r="F144">
            <v>7.2606970000000004</v>
          </cell>
        </row>
        <row r="145">
          <cell r="A145">
            <v>37365</v>
          </cell>
          <cell r="B145">
            <v>1.1025043000000001</v>
          </cell>
          <cell r="C145">
            <v>2.3260999999999998</v>
          </cell>
          <cell r="D145">
            <v>2.3269000000000002</v>
          </cell>
          <cell r="E145">
            <v>1.0905670000000001</v>
          </cell>
          <cell r="F145">
            <v>7.2919770000000002</v>
          </cell>
        </row>
        <row r="146">
          <cell r="A146">
            <v>37368</v>
          </cell>
          <cell r="B146">
            <v>1.1031886</v>
          </cell>
          <cell r="C146">
            <v>2.3338999999999999</v>
          </cell>
          <cell r="D146">
            <v>2.3347000000000002</v>
          </cell>
          <cell r="E146">
            <v>1.0913219999999999</v>
          </cell>
          <cell r="F146">
            <v>7.0968020000000003</v>
          </cell>
        </row>
        <row r="147">
          <cell r="A147">
            <v>37369</v>
          </cell>
          <cell r="B147">
            <v>1.1039082</v>
          </cell>
          <cell r="C147">
            <v>2.3479000000000001</v>
          </cell>
          <cell r="D147">
            <v>2.3487</v>
          </cell>
          <cell r="E147">
            <v>1.0920426000000001</v>
          </cell>
          <cell r="F147">
            <v>7.1502679999999996</v>
          </cell>
        </row>
        <row r="148">
          <cell r="A148">
            <v>37370</v>
          </cell>
          <cell r="B148">
            <v>1.1046402</v>
          </cell>
          <cell r="C148">
            <v>2.3559999999999999</v>
          </cell>
          <cell r="D148">
            <v>2.3567999999999998</v>
          </cell>
          <cell r="E148">
            <v>1.0927982999999999</v>
          </cell>
          <cell r="F148">
            <v>7.240564</v>
          </cell>
        </row>
        <row r="149">
          <cell r="A149">
            <v>37371</v>
          </cell>
          <cell r="B149">
            <v>1.1053991000000001</v>
          </cell>
          <cell r="C149">
            <v>2.3658000000000001</v>
          </cell>
          <cell r="D149">
            <v>2.3666</v>
          </cell>
          <cell r="E149">
            <v>1.0936001</v>
          </cell>
          <cell r="F149">
            <v>7.2137330000000004</v>
          </cell>
        </row>
        <row r="150">
          <cell r="A150">
            <v>37372</v>
          </cell>
          <cell r="B150">
            <v>1.1061342999999999</v>
          </cell>
          <cell r="C150">
            <v>2.355</v>
          </cell>
          <cell r="D150">
            <v>2.3557999999999999</v>
          </cell>
          <cell r="E150">
            <v>1.0943358999999999</v>
          </cell>
          <cell r="F150">
            <v>7.1429869999999998</v>
          </cell>
          <cell r="G150" t="str">
            <v xml:space="preserve"> </v>
          </cell>
        </row>
        <row r="151">
          <cell r="A151">
            <v>37375</v>
          </cell>
          <cell r="B151">
            <v>1.1068703</v>
          </cell>
          <cell r="C151">
            <v>2.3681000000000001</v>
          </cell>
          <cell r="D151">
            <v>2.3689</v>
          </cell>
          <cell r="E151">
            <v>1.0950791</v>
          </cell>
          <cell r="F151">
            <v>7.0968390000000001</v>
          </cell>
        </row>
        <row r="152">
          <cell r="A152">
            <v>37376</v>
          </cell>
          <cell r="B152">
            <v>1.1075625</v>
          </cell>
          <cell r="C152">
            <v>2.3616999999999999</v>
          </cell>
          <cell r="D152">
            <v>2.3624999999999998</v>
          </cell>
          <cell r="E152">
            <v>1.0957488</v>
          </cell>
          <cell r="F152">
            <v>7.135713</v>
          </cell>
          <cell r="G152" t="str">
            <v xml:space="preserve"> </v>
          </cell>
        </row>
        <row r="153">
          <cell r="A153">
            <v>37378</v>
          </cell>
          <cell r="B153">
            <v>1.1083075</v>
          </cell>
          <cell r="C153">
            <v>2.3761999999999999</v>
          </cell>
          <cell r="D153">
            <v>2.3769999999999998</v>
          </cell>
          <cell r="E153">
            <v>1.0964474</v>
          </cell>
          <cell r="F153">
            <v>6.8791760000000002</v>
          </cell>
          <cell r="G153" t="str">
            <v xml:space="preserve"> </v>
          </cell>
        </row>
        <row r="154">
          <cell r="A154">
            <v>37379</v>
          </cell>
          <cell r="B154">
            <v>1.1090066999999999</v>
          </cell>
          <cell r="C154">
            <v>2.4140999999999999</v>
          </cell>
          <cell r="D154">
            <v>2.4148999999999998</v>
          </cell>
          <cell r="E154">
            <v>1.0971694999999999</v>
          </cell>
          <cell r="F154">
            <v>6.7682270000000004</v>
          </cell>
          <cell r="G154" t="str">
            <v xml:space="preserve"> </v>
          </cell>
        </row>
        <row r="155">
          <cell r="A155">
            <v>37382</v>
          </cell>
          <cell r="B155">
            <v>1.1098052</v>
          </cell>
          <cell r="C155">
            <v>2.4319000000000002</v>
          </cell>
          <cell r="D155">
            <v>2.4327000000000001</v>
          </cell>
          <cell r="E155">
            <v>1.0979506999999999</v>
          </cell>
          <cell r="F155">
            <v>6.6525290000000004</v>
          </cell>
          <cell r="G155" t="str">
            <v xml:space="preserve"> </v>
          </cell>
        </row>
        <row r="156">
          <cell r="A156">
            <v>37383</v>
          </cell>
          <cell r="B156">
            <v>1.1105369</v>
          </cell>
          <cell r="C156">
            <v>2.4165999999999999</v>
          </cell>
          <cell r="D156">
            <v>2.4174000000000002</v>
          </cell>
          <cell r="E156">
            <v>1.0986708999999999</v>
          </cell>
          <cell r="F156">
            <v>6.721622</v>
          </cell>
          <cell r="G156">
            <v>6.721622</v>
          </cell>
        </row>
        <row r="157">
          <cell r="A157">
            <v>37384</v>
          </cell>
          <cell r="B157">
            <v>1.1112749</v>
          </cell>
          <cell r="C157">
            <v>2.4333</v>
          </cell>
          <cell r="D157">
            <v>2.4340999999999999</v>
          </cell>
          <cell r="E157">
            <v>1.0993854000000001</v>
          </cell>
          <cell r="F157">
            <v>6.7141849999999996</v>
          </cell>
          <cell r="G157">
            <v>6.7141849999999996</v>
          </cell>
        </row>
        <row r="158">
          <cell r="A158">
            <v>37385</v>
          </cell>
          <cell r="B158">
            <v>1.1120080000000001</v>
          </cell>
          <cell r="C158">
            <v>2.4510999999999998</v>
          </cell>
          <cell r="D158">
            <v>2.4519000000000002</v>
          </cell>
          <cell r="E158">
            <v>1.1000733</v>
          </cell>
          <cell r="F158">
            <v>6.7141849999999996</v>
          </cell>
          <cell r="G158">
            <v>6.7141849999999996</v>
          </cell>
        </row>
        <row r="159">
          <cell r="A159">
            <v>37386</v>
          </cell>
          <cell r="B159">
            <v>1.1127262</v>
          </cell>
          <cell r="C159">
            <v>2.4830000000000001</v>
          </cell>
          <cell r="D159">
            <v>2.4838</v>
          </cell>
          <cell r="E159">
            <v>1.1008062999999999</v>
          </cell>
          <cell r="F159">
            <v>6.6099920000000001</v>
          </cell>
          <cell r="G159">
            <v>6.6099920000000001</v>
          </cell>
        </row>
        <row r="160">
          <cell r="A160">
            <v>37389</v>
          </cell>
          <cell r="B160">
            <v>1.1134637000000001</v>
          </cell>
          <cell r="C160">
            <v>2.4944000000000002</v>
          </cell>
          <cell r="D160">
            <v>2.4952000000000001</v>
          </cell>
          <cell r="E160">
            <v>1.1014675</v>
          </cell>
          <cell r="F160">
            <v>6.5582089999999997</v>
          </cell>
          <cell r="G160">
            <v>6.5582089999999997</v>
          </cell>
        </row>
        <row r="161">
          <cell r="A161">
            <v>37390</v>
          </cell>
          <cell r="B161">
            <v>1.1141577</v>
          </cell>
          <cell r="C161">
            <v>2.5146000000000002</v>
          </cell>
          <cell r="D161">
            <v>2.5154000000000001</v>
          </cell>
          <cell r="E161">
            <v>1.1021243999999999</v>
          </cell>
          <cell r="F161">
            <v>6.6963039999999996</v>
          </cell>
          <cell r="G161">
            <v>6.6963039999999996</v>
          </cell>
        </row>
        <row r="162">
          <cell r="A162">
            <v>37391</v>
          </cell>
          <cell r="B162">
            <v>1.1148921000000001</v>
          </cell>
          <cell r="C162">
            <v>2.5108999999999999</v>
          </cell>
          <cell r="D162">
            <v>2.5116999999999998</v>
          </cell>
          <cell r="E162">
            <v>1.1029263</v>
          </cell>
          <cell r="F162">
            <v>6.7805520000000001</v>
          </cell>
          <cell r="G162">
            <v>6.7805520000000001</v>
          </cell>
        </row>
        <row r="163">
          <cell r="A163">
            <v>37392</v>
          </cell>
          <cell r="B163">
            <v>1.1156139</v>
          </cell>
          <cell r="C163">
            <v>2.4790999999999999</v>
          </cell>
          <cell r="D163">
            <v>2.4799000000000002</v>
          </cell>
          <cell r="E163">
            <v>1.1036516000000001</v>
          </cell>
          <cell r="F163">
            <v>6.9154809999999998</v>
          </cell>
          <cell r="G163">
            <v>6.9154809999999998</v>
          </cell>
        </row>
        <row r="164">
          <cell r="A164">
            <v>37393</v>
          </cell>
          <cell r="B164">
            <v>1.1163989000000001</v>
          </cell>
          <cell r="C164">
            <v>2.4754999999999998</v>
          </cell>
          <cell r="D164">
            <v>2.4763000000000002</v>
          </cell>
          <cell r="E164">
            <v>1.1044565</v>
          </cell>
          <cell r="F164">
            <v>6.8795130000000002</v>
          </cell>
          <cell r="G164">
            <v>6.8795130000000002</v>
          </cell>
        </row>
        <row r="165">
          <cell r="A165">
            <v>37396</v>
          </cell>
          <cell r="B165">
            <v>1.1171325000000001</v>
          </cell>
          <cell r="C165">
            <v>2.4729000000000001</v>
          </cell>
          <cell r="D165">
            <v>2.4737</v>
          </cell>
          <cell r="E165">
            <v>1.1052545</v>
          </cell>
          <cell r="F165">
            <v>6.8204469999999997</v>
          </cell>
          <cell r="G165">
            <v>6.8204469999999997</v>
          </cell>
          <cell r="H165">
            <v>1.0006571127936439</v>
          </cell>
        </row>
        <row r="166">
          <cell r="A166">
            <v>37397</v>
          </cell>
          <cell r="B166">
            <v>1.1178671</v>
          </cell>
          <cell r="C166">
            <v>2.4779</v>
          </cell>
          <cell r="D166">
            <v>2.4786999999999999</v>
          </cell>
          <cell r="E166">
            <v>1.1059965</v>
          </cell>
          <cell r="F166">
            <v>6.8225119999999997</v>
          </cell>
          <cell r="G166">
            <v>6.8225119999999997</v>
          </cell>
          <cell r="H166">
            <v>1.0006575764289374</v>
          </cell>
        </row>
        <row r="167">
          <cell r="A167">
            <v>37398</v>
          </cell>
          <cell r="B167">
            <v>1.1185893</v>
          </cell>
          <cell r="C167">
            <v>2.5007999999999999</v>
          </cell>
          <cell r="D167">
            <v>2.5015999999999998</v>
          </cell>
          <cell r="E167">
            <v>1.106687</v>
          </cell>
          <cell r="F167">
            <v>6.7640859999999998</v>
          </cell>
          <cell r="G167">
            <v>6.7640859999999998</v>
          </cell>
          <cell r="H167">
            <v>1.0006460517533793</v>
          </cell>
        </row>
        <row r="168">
          <cell r="A168">
            <v>37399</v>
          </cell>
          <cell r="B168">
            <v>1.1192891</v>
          </cell>
          <cell r="C168">
            <v>2.5287999999999999</v>
          </cell>
          <cell r="D168">
            <v>2.5295999999999998</v>
          </cell>
          <cell r="E168">
            <v>1.1073615999999999</v>
          </cell>
          <cell r="F168">
            <v>6.6757119999999999</v>
          </cell>
          <cell r="G168">
            <v>6.6757119999999999</v>
          </cell>
          <cell r="H168">
            <v>1.0006256094171471</v>
          </cell>
        </row>
        <row r="169">
          <cell r="A169">
            <v>37400</v>
          </cell>
          <cell r="B169">
            <v>1.1200455</v>
          </cell>
          <cell r="C169">
            <v>2.5232000000000001</v>
          </cell>
          <cell r="D169">
            <v>2.524</v>
          </cell>
          <cell r="E169">
            <v>1.1081566</v>
          </cell>
          <cell r="F169">
            <v>6.7675090000000004</v>
          </cell>
          <cell r="G169">
            <v>6.7675090000000004</v>
          </cell>
          <cell r="H169">
            <v>1.0006757860860076</v>
          </cell>
        </row>
        <row r="170">
          <cell r="A170">
            <v>37403</v>
          </cell>
          <cell r="B170">
            <v>1.1207864999999999</v>
          </cell>
          <cell r="C170">
            <v>2.5219999999999998</v>
          </cell>
          <cell r="D170">
            <v>2.5228000000000002</v>
          </cell>
          <cell r="E170">
            <v>1.1089684</v>
          </cell>
          <cell r="F170">
            <v>6.8050079999999999</v>
          </cell>
          <cell r="G170">
            <v>6.8050079999999999</v>
          </cell>
          <cell r="H170">
            <v>1.0006615802661587</v>
          </cell>
        </row>
        <row r="171">
          <cell r="A171">
            <v>37404</v>
          </cell>
          <cell r="B171">
            <v>1.1214843999999999</v>
          </cell>
          <cell r="C171">
            <v>2.524</v>
          </cell>
          <cell r="D171">
            <v>2.5247999999999999</v>
          </cell>
          <cell r="E171">
            <v>1.1097136999999999</v>
          </cell>
          <cell r="F171">
            <v>6.9002330000000001</v>
          </cell>
          <cell r="G171">
            <v>6.9002330000000001</v>
          </cell>
          <cell r="H171">
            <v>1.0006226877286619</v>
          </cell>
        </row>
        <row r="172">
          <cell r="A172">
            <v>37405</v>
          </cell>
          <cell r="B172">
            <v>1.1225311</v>
          </cell>
          <cell r="C172">
            <v>2.5192999999999999</v>
          </cell>
          <cell r="D172">
            <v>2.5200999999999998</v>
          </cell>
          <cell r="E172">
            <v>1.1104944000000001</v>
          </cell>
          <cell r="F172">
            <v>6.9679270000000004</v>
          </cell>
          <cell r="G172">
            <v>6.9679270000000004</v>
          </cell>
          <cell r="H172">
            <v>1.0009333165936147</v>
          </cell>
        </row>
        <row r="173">
          <cell r="A173">
            <v>37407</v>
          </cell>
          <cell r="B173">
            <v>1.1212298000000001</v>
          </cell>
          <cell r="C173">
            <v>2.5211999999999999</v>
          </cell>
          <cell r="D173">
            <v>2.5219999999999998</v>
          </cell>
          <cell r="E173">
            <v>1.1111622999999999</v>
          </cell>
          <cell r="F173">
            <v>6.9798650000000002</v>
          </cell>
          <cell r="G173">
            <v>6.9798650000000002</v>
          </cell>
          <cell r="H173">
            <v>0.99884074481321727</v>
          </cell>
        </row>
        <row r="174">
          <cell r="A174">
            <v>37410</v>
          </cell>
          <cell r="B174">
            <v>1.1216915999999999</v>
          </cell>
          <cell r="C174">
            <v>2.5405000000000002</v>
          </cell>
          <cell r="D174">
            <v>2.5413000000000001</v>
          </cell>
          <cell r="E174">
            <v>1.1118349000000001</v>
          </cell>
          <cell r="F174">
            <v>6.8595759999999997</v>
          </cell>
          <cell r="G174">
            <v>6.8595759999999997</v>
          </cell>
          <cell r="H174">
            <v>1.0004118691815005</v>
          </cell>
        </row>
        <row r="175">
          <cell r="A175">
            <v>37411</v>
          </cell>
          <cell r="B175">
            <v>1.1225908</v>
          </cell>
          <cell r="C175">
            <v>2.5689000000000002</v>
          </cell>
          <cell r="D175">
            <v>2.5697000000000001</v>
          </cell>
          <cell r="E175">
            <v>1.1124536</v>
          </cell>
          <cell r="F175">
            <v>6.7872839999999997</v>
          </cell>
          <cell r="G175">
            <v>6.7872839999999997</v>
          </cell>
          <cell r="H175">
            <v>1.0008016463705354</v>
          </cell>
        </row>
        <row r="176">
          <cell r="A176">
            <v>37412</v>
          </cell>
          <cell r="B176">
            <v>1.1239680000000001</v>
          </cell>
          <cell r="C176">
            <v>2.6078000000000001</v>
          </cell>
          <cell r="D176">
            <v>2.6086</v>
          </cell>
          <cell r="E176">
            <v>1.1131385</v>
          </cell>
          <cell r="F176">
            <v>6.8217470000000002</v>
          </cell>
          <cell r="G176">
            <v>6.8217470000000002</v>
          </cell>
          <cell r="H176">
            <v>1.0012268049943043</v>
          </cell>
        </row>
        <row r="177">
          <cell r="A177">
            <v>37413</v>
          </cell>
          <cell r="B177">
            <v>1.1234839000000001</v>
          </cell>
          <cell r="C177">
            <v>2.641</v>
          </cell>
          <cell r="D177">
            <v>2.6417999999999999</v>
          </cell>
          <cell r="E177">
            <v>1.113818</v>
          </cell>
          <cell r="F177">
            <v>6.552759</v>
          </cell>
          <cell r="G177">
            <v>6.552759</v>
          </cell>
          <cell r="H177">
            <v>0.99956929378772352</v>
          </cell>
        </row>
        <row r="178">
          <cell r="A178">
            <v>37414</v>
          </cell>
          <cell r="B178">
            <v>1.1244759</v>
          </cell>
          <cell r="C178">
            <v>2.67</v>
          </cell>
          <cell r="D178">
            <v>2.6707999999999998</v>
          </cell>
          <cell r="E178">
            <v>1.1144661</v>
          </cell>
          <cell r="F178">
            <v>6.5861890000000001</v>
          </cell>
          <cell r="G178">
            <v>6.5861890000000001</v>
          </cell>
          <cell r="H178">
            <v>1.000882967704299</v>
          </cell>
        </row>
        <row r="179">
          <cell r="A179">
            <v>37417</v>
          </cell>
          <cell r="B179">
            <v>1.1248027</v>
          </cell>
          <cell r="C179">
            <v>2.6358999999999999</v>
          </cell>
          <cell r="D179">
            <v>2.6366999999999998</v>
          </cell>
          <cell r="E179">
            <v>1.1150610000000001</v>
          </cell>
          <cell r="F179">
            <v>6.8138300000000003</v>
          </cell>
          <cell r="G179">
            <v>6.8138300000000003</v>
          </cell>
          <cell r="H179">
            <v>1.0002906242810541</v>
          </cell>
        </row>
        <row r="180">
          <cell r="A180">
            <v>37418</v>
          </cell>
          <cell r="B180">
            <v>1.125337</v>
          </cell>
          <cell r="C180">
            <v>2.6656</v>
          </cell>
          <cell r="D180">
            <v>2.6663999999999999</v>
          </cell>
          <cell r="E180">
            <v>1.1158140000000001</v>
          </cell>
          <cell r="F180">
            <v>6.7503840000000004</v>
          </cell>
          <cell r="G180">
            <v>6.7503840000000004</v>
          </cell>
          <cell r="H180">
            <v>1.0004750166406962</v>
          </cell>
        </row>
        <row r="181">
          <cell r="A181">
            <v>37419</v>
          </cell>
          <cell r="B181">
            <v>1.1252850000000001</v>
          </cell>
          <cell r="C181">
            <v>2.7477999999999998</v>
          </cell>
          <cell r="D181">
            <v>2.7486000000000002</v>
          </cell>
          <cell r="E181">
            <v>1.1165486</v>
          </cell>
          <cell r="F181">
            <v>6.6197990000000004</v>
          </cell>
          <cell r="G181">
            <v>6.6197990000000004</v>
          </cell>
          <cell r="H181">
            <v>0.99995379161975484</v>
          </cell>
        </row>
        <row r="182">
          <cell r="A182">
            <v>37420</v>
          </cell>
          <cell r="B182">
            <v>1.1260478</v>
          </cell>
          <cell r="C182">
            <v>2.6913999999999998</v>
          </cell>
          <cell r="D182">
            <v>2.6922000000000001</v>
          </cell>
          <cell r="E182">
            <v>1.1173580999999999</v>
          </cell>
          <cell r="F182">
            <v>6.6322869999999998</v>
          </cell>
          <cell r="G182">
            <v>6.6322869999999998</v>
          </cell>
          <cell r="H182">
            <v>1.0006778727166894</v>
          </cell>
        </row>
        <row r="183">
          <cell r="A183">
            <v>37421</v>
          </cell>
          <cell r="B183">
            <v>1.1266332999999999</v>
          </cell>
          <cell r="C183">
            <v>2.7172999999999998</v>
          </cell>
          <cell r="D183">
            <v>2.7181000000000002</v>
          </cell>
          <cell r="E183">
            <v>1.1171234999999999</v>
          </cell>
          <cell r="F183">
            <v>6.4257030000000004</v>
          </cell>
          <cell r="G183">
            <v>6.4257030000000004</v>
          </cell>
          <cell r="H183">
            <v>1.0005199601651014</v>
          </cell>
        </row>
        <row r="184">
          <cell r="A184">
            <v>37424</v>
          </cell>
          <cell r="B184">
            <v>1.1279083999999999</v>
          </cell>
          <cell r="C184">
            <v>2.6815000000000002</v>
          </cell>
          <cell r="D184">
            <v>2.6823000000000001</v>
          </cell>
          <cell r="E184">
            <v>1.1179743</v>
          </cell>
          <cell r="F184">
            <v>6.5168169999999996</v>
          </cell>
          <cell r="G184">
            <v>6.5168169999999996</v>
          </cell>
          <cell r="H184">
            <v>1.001131779080203</v>
          </cell>
        </row>
        <row r="185">
          <cell r="A185">
            <v>37425</v>
          </cell>
          <cell r="B185">
            <v>1.128428</v>
          </cell>
          <cell r="C185">
            <v>2.6692</v>
          </cell>
          <cell r="D185">
            <v>2.67</v>
          </cell>
          <cell r="E185">
            <v>1.1187845000000001</v>
          </cell>
          <cell r="F185">
            <v>6.565563</v>
          </cell>
          <cell r="G185">
            <v>6.565563</v>
          </cell>
          <cell r="H185">
            <v>1.0004606757073535</v>
          </cell>
        </row>
        <row r="186">
          <cell r="A186">
            <v>37426</v>
          </cell>
          <cell r="B186">
            <v>1.1291504999999999</v>
          </cell>
          <cell r="C186">
            <v>2.7021999999999999</v>
          </cell>
          <cell r="D186">
            <v>2.7029999999999998</v>
          </cell>
          <cell r="E186">
            <v>1.1196159999999999</v>
          </cell>
          <cell r="F186">
            <v>6.5003679999999999</v>
          </cell>
          <cell r="G186">
            <v>6.5003679999999999</v>
          </cell>
          <cell r="H186">
            <v>1.0006402712445985</v>
          </cell>
        </row>
        <row r="187">
          <cell r="A187">
            <v>37427</v>
          </cell>
          <cell r="B187">
            <v>1.1297022000000001</v>
          </cell>
          <cell r="C187">
            <v>2.7496999999999998</v>
          </cell>
          <cell r="D187">
            <v>2.7505000000000002</v>
          </cell>
          <cell r="E187">
            <v>1.1203056</v>
          </cell>
          <cell r="F187">
            <v>6.1169000000000002</v>
          </cell>
          <cell r="G187">
            <v>6.1169000000000002</v>
          </cell>
          <cell r="H187">
            <v>1.0004885974013209</v>
          </cell>
        </row>
        <row r="188">
          <cell r="A188">
            <v>37428</v>
          </cell>
          <cell r="B188">
            <v>1.1299572</v>
          </cell>
          <cell r="C188">
            <v>2.7902</v>
          </cell>
          <cell r="D188">
            <v>2.7909999999999999</v>
          </cell>
          <cell r="E188">
            <v>1.1209817</v>
          </cell>
          <cell r="F188">
            <v>5.8357760000000001</v>
          </cell>
          <cell r="G188">
            <v>5.8357760000000001</v>
          </cell>
          <cell r="H188">
            <v>1.0002257232038672</v>
          </cell>
        </row>
        <row r="189">
          <cell r="A189">
            <v>37431</v>
          </cell>
          <cell r="B189">
            <v>1.1308814</v>
          </cell>
          <cell r="C189">
            <v>2.8260999999999998</v>
          </cell>
          <cell r="D189">
            <v>2.8269000000000002</v>
          </cell>
          <cell r="E189">
            <v>1.1217817000000001</v>
          </cell>
          <cell r="F189">
            <v>5.9427719999999997</v>
          </cell>
          <cell r="G189">
            <v>5.9427719999999997</v>
          </cell>
          <cell r="H189">
            <v>1.0008179070853302</v>
          </cell>
        </row>
        <row r="190">
          <cell r="A190">
            <v>37432</v>
          </cell>
          <cell r="B190">
            <v>1.1317657999999999</v>
          </cell>
          <cell r="C190">
            <v>2.7987000000000002</v>
          </cell>
          <cell r="D190">
            <v>2.7995000000000001</v>
          </cell>
          <cell r="E190">
            <v>1.1225053</v>
          </cell>
          <cell r="F190">
            <v>6.024197</v>
          </cell>
          <cell r="G190">
            <v>6.024197</v>
          </cell>
          <cell r="H190">
            <v>1.0007820448722562</v>
          </cell>
        </row>
        <row r="191">
          <cell r="A191">
            <v>37433</v>
          </cell>
          <cell r="B191">
            <v>1.1326441</v>
          </cell>
          <cell r="C191">
            <v>2.8576000000000001</v>
          </cell>
          <cell r="D191">
            <v>2.8584000000000001</v>
          </cell>
          <cell r="E191">
            <v>1.1234096</v>
          </cell>
          <cell r="F191">
            <v>5.9522830000000004</v>
          </cell>
          <cell r="G191">
            <v>5.9522830000000004</v>
          </cell>
          <cell r="H191">
            <v>1.0007760439483151</v>
          </cell>
        </row>
        <row r="192">
          <cell r="A192">
            <v>37434</v>
          </cell>
          <cell r="B192">
            <v>1.1336942000000001</v>
          </cell>
          <cell r="C192">
            <v>2.8584999999999998</v>
          </cell>
          <cell r="D192">
            <v>2.8593000000000002</v>
          </cell>
          <cell r="E192">
            <v>1.1242144000000001</v>
          </cell>
          <cell r="F192">
            <v>6.0901350000000001</v>
          </cell>
          <cell r="G192">
            <v>6.0901350000000001</v>
          </cell>
          <cell r="H192">
            <v>1.0009271226504426</v>
          </cell>
        </row>
        <row r="193">
          <cell r="A193">
            <v>37435</v>
          </cell>
          <cell r="B193">
            <v>1.1345430000000001</v>
          </cell>
          <cell r="C193">
            <v>2.8435999999999999</v>
          </cell>
          <cell r="D193">
            <v>2.8443999999999998</v>
          </cell>
          <cell r="E193">
            <v>1.1250500000000001</v>
          </cell>
          <cell r="F193">
            <v>6.3289590000000002</v>
          </cell>
          <cell r="G193">
            <v>6.3289590000000002</v>
          </cell>
          <cell r="H193">
            <v>1.0007487027806969</v>
          </cell>
        </row>
        <row r="194">
          <cell r="A194">
            <v>37438</v>
          </cell>
          <cell r="B194">
            <v>1.1348007</v>
          </cell>
          <cell r="C194">
            <v>2.8586999999999998</v>
          </cell>
          <cell r="D194">
            <v>2.8595000000000002</v>
          </cell>
          <cell r="E194">
            <v>1.1258663</v>
          </cell>
          <cell r="F194">
            <v>6.2139150000000001</v>
          </cell>
          <cell r="G194">
            <v>6.2139150000000001</v>
          </cell>
          <cell r="H194">
            <v>1.0002271399144853</v>
          </cell>
        </row>
        <row r="195">
          <cell r="A195">
            <v>37439</v>
          </cell>
          <cell r="B195">
            <v>1.1355569999999999</v>
          </cell>
          <cell r="C195">
            <v>2.9133</v>
          </cell>
          <cell r="D195">
            <v>2.9140999999999999</v>
          </cell>
          <cell r="E195">
            <v>1.1267</v>
          </cell>
          <cell r="F195">
            <v>6.0843920000000002</v>
          </cell>
          <cell r="G195">
            <v>6.0843920000000002</v>
          </cell>
          <cell r="H195">
            <v>1.0006664606392999</v>
          </cell>
        </row>
        <row r="196">
          <cell r="A196">
            <v>37440</v>
          </cell>
          <cell r="B196">
            <v>1.1364856000000001</v>
          </cell>
          <cell r="C196">
            <v>2.8609</v>
          </cell>
          <cell r="D196">
            <v>2.8616999999999999</v>
          </cell>
          <cell r="E196">
            <v>1.1272960999999999</v>
          </cell>
          <cell r="F196">
            <v>6.0464270000000004</v>
          </cell>
          <cell r="G196">
            <v>6.0464270000000004</v>
          </cell>
          <cell r="H196">
            <v>1.0008177484705745</v>
          </cell>
        </row>
        <row r="197">
          <cell r="A197">
            <v>37441</v>
          </cell>
          <cell r="B197">
            <v>1.1372580000000001</v>
          </cell>
          <cell r="C197">
            <v>2.8473000000000002</v>
          </cell>
          <cell r="D197">
            <v>2.8481000000000001</v>
          </cell>
          <cell r="E197">
            <v>1.1282106000000001</v>
          </cell>
          <cell r="F197">
            <v>6.1055029999999997</v>
          </cell>
          <cell r="G197">
            <v>6.1055029999999997</v>
          </cell>
          <cell r="H197">
            <v>1.0006796390556993</v>
          </cell>
        </row>
        <row r="198">
          <cell r="A198">
            <v>37442</v>
          </cell>
          <cell r="B198">
            <v>1.1379641</v>
          </cell>
          <cell r="C198">
            <v>2.8738000000000001</v>
          </cell>
          <cell r="D198">
            <v>2.8746</v>
          </cell>
          <cell r="E198">
            <v>1.1291336999999999</v>
          </cell>
          <cell r="F198">
            <v>6.0540039999999999</v>
          </cell>
          <cell r="G198">
            <v>6.0540039999999999</v>
          </cell>
          <cell r="H198">
            <v>1.0006208793431217</v>
          </cell>
        </row>
        <row r="199">
          <cell r="A199">
            <v>37445</v>
          </cell>
          <cell r="B199">
            <v>1.1388925999999999</v>
          </cell>
          <cell r="C199">
            <v>2.8702999999999999</v>
          </cell>
          <cell r="D199">
            <v>2.8711000000000002</v>
          </cell>
          <cell r="E199">
            <v>1.1298379999999999</v>
          </cell>
          <cell r="F199">
            <v>6.1205210000000001</v>
          </cell>
          <cell r="G199">
            <v>6.1205210000000001</v>
          </cell>
          <cell r="H199">
            <v>1.0008159308364823</v>
          </cell>
        </row>
        <row r="200">
          <cell r="A200">
            <v>37446</v>
          </cell>
          <cell r="B200">
            <v>1.1397459999999999</v>
          </cell>
          <cell r="C200">
            <v>2.8542999999999998</v>
          </cell>
          <cell r="D200">
            <v>2.8551000000000002</v>
          </cell>
          <cell r="E200">
            <v>1.1305152999999999</v>
          </cell>
          <cell r="F200">
            <v>6.120984</v>
          </cell>
          <cell r="G200">
            <v>6.120984</v>
          </cell>
          <cell r="H200">
            <v>1.0007493243875674</v>
          </cell>
        </row>
        <row r="201">
          <cell r="A201">
            <v>37447</v>
          </cell>
          <cell r="B201">
            <v>1.1405487999999999</v>
          </cell>
          <cell r="C201">
            <v>2.8532999999999999</v>
          </cell>
          <cell r="D201">
            <v>2.8540999999999999</v>
          </cell>
          <cell r="E201">
            <v>1.1312519999999999</v>
          </cell>
          <cell r="F201">
            <v>6.1611599999999997</v>
          </cell>
          <cell r="G201">
            <v>6.1611599999999997</v>
          </cell>
          <cell r="H201">
            <v>1.0007043674643297</v>
          </cell>
        </row>
        <row r="202">
          <cell r="A202">
            <v>37448</v>
          </cell>
          <cell r="B202">
            <v>1.1415242999999999</v>
          </cell>
          <cell r="C202">
            <v>2.8224</v>
          </cell>
          <cell r="D202">
            <v>2.8231999999999999</v>
          </cell>
          <cell r="E202">
            <v>1.1322045000000001</v>
          </cell>
          <cell r="F202">
            <v>6.2534130000000001</v>
          </cell>
          <cell r="G202">
            <v>6.2534130000000001</v>
          </cell>
          <cell r="H202">
            <v>1.0008552900147718</v>
          </cell>
        </row>
        <row r="203">
          <cell r="A203">
            <v>37449</v>
          </cell>
          <cell r="B203">
            <v>1.1424578000000001</v>
          </cell>
          <cell r="C203">
            <v>2.8138999999999998</v>
          </cell>
          <cell r="D203">
            <v>2.8147000000000002</v>
          </cell>
          <cell r="E203">
            <v>1.1328499999999999</v>
          </cell>
          <cell r="F203">
            <v>6.2913790000000001</v>
          </cell>
          <cell r="G203">
            <v>6.2913790000000001</v>
          </cell>
          <cell r="H203">
            <v>1.00081776620962</v>
          </cell>
        </row>
        <row r="204">
          <cell r="A204">
            <v>37452</v>
          </cell>
          <cell r="B204">
            <v>1.1431434</v>
          </cell>
          <cell r="C204">
            <v>2.8447</v>
          </cell>
          <cell r="D204">
            <v>2.8454999999999999</v>
          </cell>
          <cell r="E204">
            <v>1.1335264</v>
          </cell>
          <cell r="F204">
            <v>6.170509</v>
          </cell>
          <cell r="G204">
            <v>6.170509</v>
          </cell>
          <cell r="H204">
            <v>1.0006001096933295</v>
          </cell>
        </row>
        <row r="205">
          <cell r="A205">
            <v>37453</v>
          </cell>
          <cell r="B205">
            <v>1.143945</v>
          </cell>
          <cell r="C205">
            <v>2.8662999999999998</v>
          </cell>
          <cell r="D205">
            <v>2.8671000000000002</v>
          </cell>
          <cell r="E205">
            <v>1.1342920999999999</v>
          </cell>
          <cell r="F205">
            <v>6.1365420000000004</v>
          </cell>
          <cell r="G205">
            <v>6.1365420000000004</v>
          </cell>
          <cell r="H205">
            <v>1.0007012243608282</v>
          </cell>
        </row>
        <row r="206">
          <cell r="A206">
            <v>37454</v>
          </cell>
          <cell r="B206">
            <v>1.1449043999999999</v>
          </cell>
          <cell r="C206">
            <v>2.8774999999999999</v>
          </cell>
          <cell r="D206">
            <v>2.8782999999999999</v>
          </cell>
          <cell r="E206">
            <v>1.1351522999999999</v>
          </cell>
          <cell r="F206">
            <v>6.1680510000000002</v>
          </cell>
          <cell r="G206">
            <v>6.1680510000000002</v>
          </cell>
          <cell r="H206">
            <v>1.0008386766846307</v>
          </cell>
        </row>
        <row r="207">
          <cell r="A207">
            <v>37455</v>
          </cell>
          <cell r="B207">
            <v>1.1457333999999999</v>
          </cell>
          <cell r="C207">
            <v>2.8763999999999998</v>
          </cell>
          <cell r="D207">
            <v>2.8772000000000002</v>
          </cell>
          <cell r="E207">
            <v>1.1360840999999999</v>
          </cell>
          <cell r="F207">
            <v>6.1909939999999999</v>
          </cell>
          <cell r="G207">
            <v>6.1909939999999999</v>
          </cell>
          <cell r="H207">
            <v>1.0007240779230127</v>
          </cell>
        </row>
        <row r="208">
          <cell r="A208">
            <v>37456</v>
          </cell>
          <cell r="B208">
            <v>1.1465380000000001</v>
          </cell>
          <cell r="C208">
            <v>2.8662999999999998</v>
          </cell>
          <cell r="D208">
            <v>2.8671000000000002</v>
          </cell>
          <cell r="E208">
            <v>1.1370437</v>
          </cell>
          <cell r="F208">
            <v>6.1420519999999996</v>
          </cell>
          <cell r="G208">
            <v>6.1420519999999996</v>
          </cell>
          <cell r="H208">
            <v>1.0007022576107147</v>
          </cell>
        </row>
        <row r="209">
          <cell r="A209">
            <v>37459</v>
          </cell>
          <cell r="B209">
            <v>1.1470035999999999</v>
          </cell>
          <cell r="C209">
            <v>2.8807999999999998</v>
          </cell>
          <cell r="D209">
            <v>2.8816000000000002</v>
          </cell>
          <cell r="E209">
            <v>1.137867</v>
          </cell>
          <cell r="F209">
            <v>5.8366199999999999</v>
          </cell>
          <cell r="G209">
            <v>5.8366199999999999</v>
          </cell>
          <cell r="H209">
            <v>1.0004060920789366</v>
          </cell>
        </row>
        <row r="210">
          <cell r="A210">
            <v>37460</v>
          </cell>
          <cell r="B210">
            <v>1.1478055</v>
          </cell>
          <cell r="C210">
            <v>2.9123999999999999</v>
          </cell>
          <cell r="D210">
            <v>2.9131999999999998</v>
          </cell>
          <cell r="E210">
            <v>1.1384417</v>
          </cell>
          <cell r="F210">
            <v>5.5721259999999999</v>
          </cell>
          <cell r="G210">
            <v>5.5721259999999999</v>
          </cell>
          <cell r="H210">
            <v>1.0006991259661262</v>
          </cell>
        </row>
        <row r="211">
          <cell r="A211">
            <v>37461</v>
          </cell>
          <cell r="B211">
            <v>1.1485722</v>
          </cell>
          <cell r="C211">
            <v>2.9470999999999998</v>
          </cell>
          <cell r="D211">
            <v>2.9479000000000002</v>
          </cell>
          <cell r="E211">
            <v>1.1389433</v>
          </cell>
          <cell r="F211">
            <v>5.6342239999999997</v>
          </cell>
          <cell r="G211">
            <v>5.6342239999999997</v>
          </cell>
          <cell r="H211">
            <v>1.0006679703137857</v>
          </cell>
        </row>
        <row r="212">
          <cell r="A212">
            <v>37462</v>
          </cell>
          <cell r="B212">
            <v>1.1493685</v>
          </cell>
          <cell r="C212">
            <v>2.9813999999999998</v>
          </cell>
          <cell r="D212">
            <v>2.9822000000000002</v>
          </cell>
          <cell r="E212">
            <v>1.1396653999999999</v>
          </cell>
          <cell r="F212">
            <v>5.5843020000000001</v>
          </cell>
          <cell r="G212">
            <v>5.5843020000000001</v>
          </cell>
          <cell r="H212">
            <v>1.0006932955542542</v>
          </cell>
        </row>
        <row r="213">
          <cell r="A213">
            <v>37463</v>
          </cell>
          <cell r="B213">
            <v>1.1498785</v>
          </cell>
          <cell r="C213">
            <v>3.0169000000000001</v>
          </cell>
          <cell r="D213">
            <v>3.0177</v>
          </cell>
          <cell r="E213">
            <v>1.1405251000000001</v>
          </cell>
          <cell r="F213">
            <v>5.4783330000000001</v>
          </cell>
          <cell r="G213">
            <v>5.4783330000000001</v>
          </cell>
          <cell r="H213">
            <v>1.0004437219220816</v>
          </cell>
        </row>
        <row r="214">
          <cell r="A214">
            <v>37466</v>
          </cell>
          <cell r="B214">
            <v>1.150204</v>
          </cell>
          <cell r="C214">
            <v>3.1440999999999999</v>
          </cell>
          <cell r="D214">
            <v>3.1448999999999998</v>
          </cell>
          <cell r="E214">
            <v>1.1413324</v>
          </cell>
          <cell r="F214">
            <v>5.4926050000000002</v>
          </cell>
          <cell r="G214">
            <v>5.4926050000000002</v>
          </cell>
          <cell r="H214">
            <v>1.0002830733855794</v>
          </cell>
        </row>
        <row r="215">
          <cell r="A215">
            <v>37467</v>
          </cell>
          <cell r="B215">
            <v>1.1508828</v>
          </cell>
          <cell r="C215">
            <v>3.2684000000000002</v>
          </cell>
          <cell r="D215">
            <v>3.2692000000000001</v>
          </cell>
          <cell r="E215">
            <v>1.1417857</v>
          </cell>
          <cell r="F215">
            <v>5.5376560000000001</v>
          </cell>
          <cell r="G215">
            <v>5.5376560000000001</v>
          </cell>
          <cell r="H215">
            <v>1.0005901561809905</v>
          </cell>
        </row>
        <row r="216">
          <cell r="A216">
            <v>37468</v>
          </cell>
          <cell r="B216">
            <v>1.1515082000000001</v>
          </cell>
          <cell r="C216">
            <v>3.4277000000000002</v>
          </cell>
          <cell r="D216">
            <v>3.4285000000000001</v>
          </cell>
          <cell r="E216">
            <v>1.1426270999999999</v>
          </cell>
          <cell r="F216">
            <v>5.837612</v>
          </cell>
        </row>
        <row r="217">
          <cell r="A217">
            <v>37469</v>
          </cell>
        </row>
        <row r="218">
          <cell r="A218">
            <v>37470</v>
          </cell>
        </row>
        <row r="219">
          <cell r="A219">
            <v>37473</v>
          </cell>
        </row>
        <row r="220">
          <cell r="A220">
            <v>37474</v>
          </cell>
        </row>
        <row r="221">
          <cell r="A221">
            <v>37475</v>
          </cell>
        </row>
        <row r="222">
          <cell r="A222">
            <v>37476</v>
          </cell>
        </row>
        <row r="223">
          <cell r="A223">
            <v>37477</v>
          </cell>
        </row>
        <row r="224">
          <cell r="A224">
            <v>37480</v>
          </cell>
        </row>
        <row r="225">
          <cell r="A225">
            <v>37481</v>
          </cell>
        </row>
        <row r="226">
          <cell r="A226">
            <v>37482</v>
          </cell>
        </row>
        <row r="227">
          <cell r="A227">
            <v>37483</v>
          </cell>
        </row>
        <row r="228">
          <cell r="A228">
            <v>37484</v>
          </cell>
        </row>
        <row r="229">
          <cell r="A229">
            <v>37487</v>
          </cell>
        </row>
        <row r="230">
          <cell r="A230">
            <v>37488</v>
          </cell>
        </row>
        <row r="231">
          <cell r="A231">
            <v>37489</v>
          </cell>
        </row>
        <row r="232">
          <cell r="A232">
            <v>37490</v>
          </cell>
        </row>
        <row r="233">
          <cell r="A233">
            <v>37491</v>
          </cell>
        </row>
        <row r="234">
          <cell r="A234">
            <v>37494</v>
          </cell>
        </row>
        <row r="235">
          <cell r="A235">
            <v>37495</v>
          </cell>
        </row>
        <row r="236">
          <cell r="A236">
            <v>37496</v>
          </cell>
        </row>
        <row r="237">
          <cell r="A237">
            <v>37497</v>
          </cell>
        </row>
        <row r="238">
          <cell r="A238">
            <v>37498</v>
          </cell>
        </row>
        <row r="239">
          <cell r="A239">
            <v>37501</v>
          </cell>
        </row>
        <row r="240">
          <cell r="A240">
            <v>37502</v>
          </cell>
        </row>
        <row r="241">
          <cell r="A241">
            <v>37503</v>
          </cell>
        </row>
        <row r="242">
          <cell r="A242">
            <v>37504</v>
          </cell>
        </row>
        <row r="243">
          <cell r="A243">
            <v>37505</v>
          </cell>
        </row>
        <row r="244">
          <cell r="A244">
            <v>37508</v>
          </cell>
        </row>
        <row r="245">
          <cell r="A245">
            <v>37509</v>
          </cell>
        </row>
        <row r="246">
          <cell r="A246">
            <v>37510</v>
          </cell>
        </row>
        <row r="247">
          <cell r="A247">
            <v>37511</v>
          </cell>
        </row>
        <row r="248">
          <cell r="A248">
            <v>37512</v>
          </cell>
        </row>
        <row r="249">
          <cell r="A249">
            <v>37515</v>
          </cell>
        </row>
        <row r="250">
          <cell r="A250">
            <v>37516</v>
          </cell>
        </row>
        <row r="251">
          <cell r="A251">
            <v>37517</v>
          </cell>
        </row>
        <row r="252">
          <cell r="A252">
            <v>37518</v>
          </cell>
        </row>
        <row r="253">
          <cell r="A253">
            <v>37519</v>
          </cell>
        </row>
        <row r="254">
          <cell r="A254">
            <v>37522</v>
          </cell>
        </row>
        <row r="255">
          <cell r="A255">
            <v>37523</v>
          </cell>
        </row>
        <row r="256">
          <cell r="A256">
            <v>37524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104060004"/>
      <sheetName val="BAL 0916"/>
      <sheetName val="IRPJ"/>
    </sheetNames>
    <sheetDataSet>
      <sheetData sheetId="0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CHECK_SAPxBALANÇO"/>
      <sheetName val="CHECK"/>
      <sheetName val="LANÇAMENTOS"/>
      <sheetName val="BASE_SAP"/>
      <sheetName val="BALANÇO CONSOLIDADO"/>
      <sheetName val="LNR_ENA"/>
      <sheetName val="LNR_OCE"/>
      <sheetName val="EQUIVALÊNCIA"/>
      <sheetName val="ESTOQUE"/>
      <sheetName val="INTERCOMPANY"/>
      <sheetName val="PPA"/>
      <sheetName val="ELIMINAÇÕES"/>
      <sheetName val="Grupo CBO Consolidado BRL DEZ17"/>
      <sheetName val="CONTABILIDADE&gt;&gt;&gt;"/>
      <sheetName val="Chaser"/>
      <sheetName val="Challenger"/>
      <sheetName val="CARGA_RELATORIO_ACIONISTAS"/>
      <sheetName val="EMPRESAS"/>
      <sheetName val="LNR OCE"/>
      <sheetName val="LNR ENA"/>
      <sheetName val="RAZÃO LNR"/>
      <sheetName val="RAZÃO PPA"/>
      <sheetName val="custos ena"/>
      <sheetName val="BASE_SAP_MANUAL"/>
      <sheetName val="BALANÇO CONSOLIDADO MANUAL"/>
      <sheetName val="REPORTP2&gt;&gt;&gt;"/>
      <sheetName val="BAXON&gt;&gt;&gt;"/>
      <sheetName val="ANEXOS&gt;&gt;&gt;"/>
      <sheetName val="SAP OUTPUT&gt;&gt;&gt;"/>
      <sheetName val="TREE"/>
      <sheetName val="EE"/>
      <sheetName val="Plan3"/>
      <sheetName val="Plan2"/>
      <sheetName val="DIFERENÇA (LANÇAMENTOS)"/>
      <sheetName val="DIFERENÇA_CARGA"/>
      <sheetName val="LCTO_DIFERENÇA_CARGA"/>
      <sheetName val="BASE_SAP MANUAL"/>
      <sheetName val="BALANÇO CONSOLIDADO (ANTIG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xFI"/>
      <sheetName val="MAPA"/>
      <sheetName val="EVOL_MAPA"/>
      <sheetName val="INPUT"/>
      <sheetName val="BASE_ADIÇÕES"/>
      <sheetName val="BASE_BAIXAS"/>
      <sheetName val="BASE_TRANSF"/>
      <sheetName val="BASE_DEPREC"/>
      <sheetName val="CARGA_INI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CHECK_SAPxBALANÇO"/>
      <sheetName val="CHECK"/>
      <sheetName val="LANÇAMENTOS"/>
      <sheetName val="BASE_SAP"/>
      <sheetName val="BALANÇO CONSOLIDADO"/>
      <sheetName val="LNR_ENA"/>
      <sheetName val="EQUIVALÊNCIA"/>
      <sheetName val="ESTOQUE"/>
      <sheetName val="INTERCOMPANY"/>
      <sheetName val="ELIMINA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base"/>
      <sheetName val="Result_mes"/>
      <sheetName val="var_result_mes"/>
      <sheetName val="Plan4"/>
    </sheetNames>
    <sheetDataSet>
      <sheetData sheetId="0"/>
      <sheetData sheetId="1" refreshError="1">
        <row r="2">
          <cell r="A2">
            <v>303</v>
          </cell>
        </row>
        <row r="3">
          <cell r="A3">
            <v>310</v>
          </cell>
        </row>
        <row r="4">
          <cell r="A4">
            <v>310</v>
          </cell>
        </row>
        <row r="5">
          <cell r="A5">
            <v>310</v>
          </cell>
        </row>
        <row r="6">
          <cell r="A6">
            <v>310</v>
          </cell>
        </row>
        <row r="7">
          <cell r="A7">
            <v>310</v>
          </cell>
        </row>
        <row r="8">
          <cell r="A8">
            <v>310</v>
          </cell>
        </row>
        <row r="9">
          <cell r="A9">
            <v>311</v>
          </cell>
        </row>
        <row r="10">
          <cell r="A10">
            <v>311</v>
          </cell>
        </row>
        <row r="11">
          <cell r="A11">
            <v>311</v>
          </cell>
        </row>
        <row r="12">
          <cell r="A12">
            <v>311</v>
          </cell>
        </row>
        <row r="13">
          <cell r="A13">
            <v>311</v>
          </cell>
        </row>
        <row r="14">
          <cell r="A14">
            <v>311</v>
          </cell>
        </row>
        <row r="15">
          <cell r="A15">
            <v>311</v>
          </cell>
        </row>
        <row r="16">
          <cell r="A16">
            <v>311</v>
          </cell>
        </row>
        <row r="17">
          <cell r="A17">
            <v>311</v>
          </cell>
        </row>
        <row r="18">
          <cell r="A18">
            <v>311</v>
          </cell>
        </row>
        <row r="19">
          <cell r="A19">
            <v>311</v>
          </cell>
        </row>
        <row r="20">
          <cell r="A20">
            <v>311</v>
          </cell>
        </row>
        <row r="21">
          <cell r="A21">
            <v>311</v>
          </cell>
        </row>
        <row r="22">
          <cell r="A22">
            <v>311</v>
          </cell>
        </row>
        <row r="23">
          <cell r="A23">
            <v>311</v>
          </cell>
        </row>
        <row r="24">
          <cell r="A24">
            <v>311</v>
          </cell>
        </row>
        <row r="25">
          <cell r="A25">
            <v>311</v>
          </cell>
        </row>
        <row r="26">
          <cell r="A26">
            <v>311</v>
          </cell>
        </row>
        <row r="27">
          <cell r="A27">
            <v>311</v>
          </cell>
        </row>
        <row r="28">
          <cell r="A28">
            <v>311</v>
          </cell>
        </row>
        <row r="29">
          <cell r="A29">
            <v>311</v>
          </cell>
        </row>
        <row r="30">
          <cell r="A30">
            <v>311</v>
          </cell>
        </row>
        <row r="31">
          <cell r="A31">
            <v>311</v>
          </cell>
        </row>
        <row r="32">
          <cell r="A32">
            <v>311</v>
          </cell>
        </row>
        <row r="33">
          <cell r="A33">
            <v>311</v>
          </cell>
        </row>
        <row r="34">
          <cell r="A34">
            <v>311</v>
          </cell>
        </row>
        <row r="35">
          <cell r="A35">
            <v>311</v>
          </cell>
        </row>
        <row r="36">
          <cell r="A36">
            <v>311</v>
          </cell>
        </row>
        <row r="37">
          <cell r="A37">
            <v>311</v>
          </cell>
        </row>
        <row r="38">
          <cell r="A38">
            <v>311</v>
          </cell>
        </row>
        <row r="39">
          <cell r="A39">
            <v>311</v>
          </cell>
        </row>
        <row r="40">
          <cell r="A40">
            <v>311</v>
          </cell>
        </row>
        <row r="41">
          <cell r="A41">
            <v>311</v>
          </cell>
        </row>
        <row r="42">
          <cell r="A42">
            <v>311</v>
          </cell>
        </row>
        <row r="43">
          <cell r="A43">
            <v>311</v>
          </cell>
        </row>
        <row r="44">
          <cell r="A44">
            <v>311</v>
          </cell>
        </row>
        <row r="45">
          <cell r="A45">
            <v>311</v>
          </cell>
        </row>
        <row r="46">
          <cell r="A46">
            <v>311</v>
          </cell>
        </row>
        <row r="47">
          <cell r="A47">
            <v>311</v>
          </cell>
        </row>
        <row r="48">
          <cell r="A48">
            <v>311</v>
          </cell>
        </row>
        <row r="49">
          <cell r="A49">
            <v>311</v>
          </cell>
        </row>
        <row r="50">
          <cell r="A50">
            <v>311</v>
          </cell>
        </row>
        <row r="51">
          <cell r="A51">
            <v>311</v>
          </cell>
        </row>
        <row r="52">
          <cell r="A52">
            <v>311</v>
          </cell>
        </row>
        <row r="53">
          <cell r="A53">
            <v>311</v>
          </cell>
        </row>
        <row r="54">
          <cell r="A54">
            <v>311</v>
          </cell>
        </row>
        <row r="55">
          <cell r="A55">
            <v>311</v>
          </cell>
        </row>
        <row r="56">
          <cell r="A56">
            <v>311</v>
          </cell>
        </row>
        <row r="57">
          <cell r="A57">
            <v>311</v>
          </cell>
        </row>
        <row r="58">
          <cell r="A58">
            <v>311</v>
          </cell>
        </row>
        <row r="59">
          <cell r="A59">
            <v>311</v>
          </cell>
        </row>
        <row r="60">
          <cell r="A60">
            <v>311</v>
          </cell>
        </row>
        <row r="61">
          <cell r="A61">
            <v>311</v>
          </cell>
        </row>
        <row r="62">
          <cell r="A62">
            <v>311</v>
          </cell>
        </row>
        <row r="63">
          <cell r="A63">
            <v>311</v>
          </cell>
        </row>
        <row r="64">
          <cell r="A64">
            <v>311</v>
          </cell>
        </row>
        <row r="65">
          <cell r="A65">
            <v>311</v>
          </cell>
        </row>
        <row r="66">
          <cell r="A66">
            <v>311</v>
          </cell>
        </row>
        <row r="67">
          <cell r="A67">
            <v>311</v>
          </cell>
        </row>
        <row r="68">
          <cell r="A68">
            <v>311</v>
          </cell>
        </row>
        <row r="69">
          <cell r="A69">
            <v>311</v>
          </cell>
        </row>
        <row r="70">
          <cell r="A70">
            <v>311</v>
          </cell>
        </row>
        <row r="71">
          <cell r="A71">
            <v>311</v>
          </cell>
        </row>
        <row r="72">
          <cell r="A72">
            <v>311</v>
          </cell>
        </row>
        <row r="73">
          <cell r="A73">
            <v>311</v>
          </cell>
        </row>
        <row r="74">
          <cell r="A74">
            <v>311</v>
          </cell>
        </row>
        <row r="75">
          <cell r="A75">
            <v>311</v>
          </cell>
        </row>
        <row r="76">
          <cell r="A76">
            <v>311</v>
          </cell>
        </row>
        <row r="77">
          <cell r="A77">
            <v>311</v>
          </cell>
        </row>
        <row r="78">
          <cell r="A78">
            <v>311</v>
          </cell>
        </row>
        <row r="79">
          <cell r="A79">
            <v>311</v>
          </cell>
        </row>
        <row r="80">
          <cell r="A80">
            <v>311</v>
          </cell>
        </row>
        <row r="81">
          <cell r="A81">
            <v>311</v>
          </cell>
        </row>
        <row r="82">
          <cell r="A82">
            <v>311</v>
          </cell>
        </row>
        <row r="83">
          <cell r="A83">
            <v>311</v>
          </cell>
        </row>
        <row r="84">
          <cell r="A84">
            <v>311</v>
          </cell>
        </row>
        <row r="85">
          <cell r="A85">
            <v>311</v>
          </cell>
        </row>
        <row r="86">
          <cell r="A86">
            <v>311</v>
          </cell>
        </row>
        <row r="87">
          <cell r="A87">
            <v>311</v>
          </cell>
        </row>
        <row r="88">
          <cell r="A88">
            <v>311</v>
          </cell>
        </row>
        <row r="89">
          <cell r="A89">
            <v>311</v>
          </cell>
        </row>
        <row r="90">
          <cell r="A90">
            <v>311</v>
          </cell>
        </row>
        <row r="91">
          <cell r="A91">
            <v>311</v>
          </cell>
        </row>
        <row r="92">
          <cell r="A92">
            <v>311</v>
          </cell>
        </row>
        <row r="93">
          <cell r="A93">
            <v>311</v>
          </cell>
        </row>
        <row r="94">
          <cell r="A94">
            <v>311</v>
          </cell>
        </row>
        <row r="95">
          <cell r="A95">
            <v>311</v>
          </cell>
        </row>
        <row r="96">
          <cell r="A96">
            <v>311</v>
          </cell>
        </row>
        <row r="97">
          <cell r="A97">
            <v>311</v>
          </cell>
        </row>
        <row r="98">
          <cell r="A98">
            <v>311</v>
          </cell>
        </row>
        <row r="99">
          <cell r="A99">
            <v>311</v>
          </cell>
        </row>
        <row r="100">
          <cell r="A100">
            <v>311</v>
          </cell>
        </row>
        <row r="101">
          <cell r="A101">
            <v>311</v>
          </cell>
        </row>
        <row r="102">
          <cell r="A102">
            <v>311</v>
          </cell>
        </row>
        <row r="103">
          <cell r="A103">
            <v>311</v>
          </cell>
        </row>
        <row r="104">
          <cell r="A104">
            <v>311</v>
          </cell>
        </row>
        <row r="105">
          <cell r="A105">
            <v>311</v>
          </cell>
        </row>
        <row r="106">
          <cell r="A106">
            <v>311</v>
          </cell>
        </row>
        <row r="107">
          <cell r="A107">
            <v>311</v>
          </cell>
        </row>
        <row r="108">
          <cell r="A108">
            <v>311</v>
          </cell>
        </row>
        <row r="109">
          <cell r="A109">
            <v>311</v>
          </cell>
        </row>
        <row r="110">
          <cell r="A110">
            <v>311</v>
          </cell>
        </row>
        <row r="111">
          <cell r="A111">
            <v>311</v>
          </cell>
        </row>
        <row r="112">
          <cell r="A112">
            <v>311</v>
          </cell>
        </row>
        <row r="113">
          <cell r="A113">
            <v>311</v>
          </cell>
        </row>
        <row r="114">
          <cell r="A114">
            <v>311</v>
          </cell>
        </row>
        <row r="115">
          <cell r="A115">
            <v>311</v>
          </cell>
        </row>
        <row r="116">
          <cell r="A116">
            <v>311</v>
          </cell>
        </row>
        <row r="117">
          <cell r="A117">
            <v>311</v>
          </cell>
        </row>
        <row r="118">
          <cell r="A118">
            <v>311</v>
          </cell>
        </row>
        <row r="119">
          <cell r="A119">
            <v>311</v>
          </cell>
        </row>
        <row r="120">
          <cell r="A120">
            <v>311</v>
          </cell>
        </row>
        <row r="121">
          <cell r="A121">
            <v>311</v>
          </cell>
        </row>
        <row r="122">
          <cell r="A122">
            <v>311</v>
          </cell>
        </row>
        <row r="123">
          <cell r="A123">
            <v>311</v>
          </cell>
        </row>
        <row r="124">
          <cell r="A124">
            <v>311</v>
          </cell>
        </row>
        <row r="125">
          <cell r="A125">
            <v>311</v>
          </cell>
        </row>
        <row r="126">
          <cell r="A126">
            <v>311</v>
          </cell>
        </row>
        <row r="127">
          <cell r="A127">
            <v>311</v>
          </cell>
        </row>
        <row r="128">
          <cell r="A128">
            <v>311</v>
          </cell>
        </row>
        <row r="129">
          <cell r="A129">
            <v>311</v>
          </cell>
        </row>
        <row r="130">
          <cell r="A130">
            <v>311</v>
          </cell>
        </row>
        <row r="131">
          <cell r="A131">
            <v>311</v>
          </cell>
        </row>
        <row r="132">
          <cell r="A132">
            <v>311</v>
          </cell>
        </row>
        <row r="133">
          <cell r="A133">
            <v>311</v>
          </cell>
        </row>
        <row r="134">
          <cell r="A134">
            <v>311</v>
          </cell>
        </row>
        <row r="135">
          <cell r="A135">
            <v>311</v>
          </cell>
        </row>
        <row r="136">
          <cell r="A136">
            <v>311</v>
          </cell>
        </row>
        <row r="137">
          <cell r="A137">
            <v>311</v>
          </cell>
        </row>
        <row r="138">
          <cell r="A138">
            <v>311</v>
          </cell>
        </row>
        <row r="139">
          <cell r="A139">
            <v>311</v>
          </cell>
        </row>
        <row r="140">
          <cell r="A140">
            <v>311</v>
          </cell>
        </row>
        <row r="141">
          <cell r="A141">
            <v>311</v>
          </cell>
        </row>
        <row r="142">
          <cell r="A142">
            <v>312</v>
          </cell>
        </row>
        <row r="143">
          <cell r="A143">
            <v>313</v>
          </cell>
        </row>
        <row r="144">
          <cell r="A144">
            <v>313</v>
          </cell>
        </row>
        <row r="145">
          <cell r="A145">
            <v>313</v>
          </cell>
        </row>
        <row r="146">
          <cell r="A146">
            <v>313</v>
          </cell>
        </row>
        <row r="147">
          <cell r="A147">
            <v>314</v>
          </cell>
        </row>
        <row r="148">
          <cell r="A148">
            <v>311</v>
          </cell>
        </row>
        <row r="149">
          <cell r="A149">
            <v>314</v>
          </cell>
        </row>
        <row r="150">
          <cell r="A150">
            <v>314</v>
          </cell>
        </row>
        <row r="151">
          <cell r="A151">
            <v>314</v>
          </cell>
        </row>
        <row r="152">
          <cell r="A152">
            <v>314</v>
          </cell>
        </row>
        <row r="153">
          <cell r="A153">
            <v>314</v>
          </cell>
        </row>
        <row r="154">
          <cell r="A154">
            <v>316</v>
          </cell>
        </row>
        <row r="155">
          <cell r="A155">
            <v>316</v>
          </cell>
        </row>
        <row r="156">
          <cell r="A156">
            <v>316</v>
          </cell>
        </row>
        <row r="157">
          <cell r="A157">
            <v>316</v>
          </cell>
        </row>
        <row r="158">
          <cell r="A158">
            <v>316</v>
          </cell>
        </row>
        <row r="159">
          <cell r="A159">
            <v>316</v>
          </cell>
        </row>
        <row r="160">
          <cell r="A160">
            <v>316</v>
          </cell>
        </row>
        <row r="161">
          <cell r="A161">
            <v>316</v>
          </cell>
        </row>
        <row r="162">
          <cell r="A162">
            <v>316</v>
          </cell>
        </row>
        <row r="163">
          <cell r="A163">
            <v>319</v>
          </cell>
        </row>
        <row r="164">
          <cell r="A164">
            <v>319</v>
          </cell>
        </row>
        <row r="165">
          <cell r="A165">
            <v>319</v>
          </cell>
        </row>
        <row r="166">
          <cell r="A166">
            <v>319</v>
          </cell>
        </row>
        <row r="167">
          <cell r="A167">
            <v>319</v>
          </cell>
        </row>
        <row r="168">
          <cell r="A168">
            <v>319</v>
          </cell>
        </row>
        <row r="169">
          <cell r="A169">
            <v>319</v>
          </cell>
        </row>
        <row r="170">
          <cell r="A170">
            <v>319</v>
          </cell>
        </row>
        <row r="171">
          <cell r="A171">
            <v>319</v>
          </cell>
        </row>
        <row r="172">
          <cell r="A172">
            <v>319</v>
          </cell>
        </row>
        <row r="173">
          <cell r="A173">
            <v>319</v>
          </cell>
        </row>
        <row r="174">
          <cell r="A174">
            <v>319</v>
          </cell>
        </row>
        <row r="175">
          <cell r="A175">
            <v>321</v>
          </cell>
        </row>
        <row r="176">
          <cell r="A176">
            <v>350</v>
          </cell>
        </row>
        <row r="177">
          <cell r="A177">
            <v>350</v>
          </cell>
        </row>
        <row r="178">
          <cell r="A178">
            <v>350</v>
          </cell>
        </row>
        <row r="179">
          <cell r="A179">
            <v>350</v>
          </cell>
        </row>
        <row r="180">
          <cell r="A180">
            <v>350</v>
          </cell>
        </row>
        <row r="181">
          <cell r="A181">
            <v>350</v>
          </cell>
        </row>
        <row r="182">
          <cell r="A182">
            <v>350</v>
          </cell>
        </row>
        <row r="183">
          <cell r="A183">
            <v>350</v>
          </cell>
        </row>
        <row r="184">
          <cell r="A184">
            <v>350</v>
          </cell>
        </row>
        <row r="185">
          <cell r="A185">
            <v>350</v>
          </cell>
        </row>
        <row r="186">
          <cell r="A186">
            <v>350</v>
          </cell>
        </row>
        <row r="187">
          <cell r="A187">
            <v>350</v>
          </cell>
        </row>
        <row r="188">
          <cell r="A188">
            <v>350</v>
          </cell>
        </row>
        <row r="189">
          <cell r="A189">
            <v>350</v>
          </cell>
        </row>
        <row r="190">
          <cell r="A190">
            <v>350</v>
          </cell>
        </row>
        <row r="191">
          <cell r="A191">
            <v>350</v>
          </cell>
        </row>
        <row r="192">
          <cell r="A192">
            <v>350</v>
          </cell>
        </row>
        <row r="193">
          <cell r="A193">
            <v>380</v>
          </cell>
        </row>
        <row r="194">
          <cell r="A194">
            <v>380</v>
          </cell>
        </row>
        <row r="195">
          <cell r="A195">
            <v>380</v>
          </cell>
        </row>
        <row r="196">
          <cell r="A196">
            <v>380</v>
          </cell>
        </row>
        <row r="197">
          <cell r="A197">
            <v>390</v>
          </cell>
        </row>
        <row r="198">
          <cell r="A198">
            <v>390</v>
          </cell>
        </row>
        <row r="199">
          <cell r="A199">
            <v>390</v>
          </cell>
        </row>
      </sheetData>
      <sheetData sheetId="2"/>
      <sheetData sheetId="3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BO Campos"/>
      <sheetName val="CBO Rio"/>
      <sheetName val="CBO Vitória"/>
      <sheetName val="Consolidado"/>
      <sheetName val="Tab-Juros"/>
    </sheetNames>
    <sheetDataSet>
      <sheetData sheetId="0"/>
      <sheetData sheetId="1"/>
      <sheetData sheetId="2"/>
      <sheetData sheetId="3"/>
      <sheetData sheetId="4" refreshError="1">
        <row r="6">
          <cell r="B6">
            <v>25</v>
          </cell>
          <cell r="C6">
            <v>4.1666667000000001E-3</v>
          </cell>
          <cell r="E6">
            <v>25</v>
          </cell>
          <cell r="F6">
            <v>3.4722222000000001E-3</v>
          </cell>
        </row>
        <row r="7">
          <cell r="B7">
            <v>26</v>
          </cell>
          <cell r="C7">
            <v>4.3333332999999996E-3</v>
          </cell>
          <cell r="E7">
            <v>26</v>
          </cell>
          <cell r="F7">
            <v>3.6111111000000002E-3</v>
          </cell>
        </row>
        <row r="8">
          <cell r="B8">
            <v>27</v>
          </cell>
          <cell r="C8">
            <v>4.4999999999999997E-3</v>
          </cell>
          <cell r="E8">
            <v>27</v>
          </cell>
          <cell r="F8">
            <v>3.7499999999999999E-3</v>
          </cell>
        </row>
        <row r="9">
          <cell r="B9">
            <v>28</v>
          </cell>
          <cell r="C9">
            <v>4.6666666999999997E-3</v>
          </cell>
          <cell r="E9">
            <v>28</v>
          </cell>
          <cell r="F9">
            <v>3.8888888999999999E-3</v>
          </cell>
        </row>
        <row r="10">
          <cell r="B10">
            <v>29</v>
          </cell>
          <cell r="C10">
            <v>4.8333333000000001E-3</v>
          </cell>
          <cell r="E10">
            <v>29</v>
          </cell>
          <cell r="F10">
            <v>4.0277778E-3</v>
          </cell>
        </row>
        <row r="11">
          <cell r="B11">
            <v>30</v>
          </cell>
          <cell r="C11">
            <v>5.0000000000000001E-3</v>
          </cell>
          <cell r="E11">
            <v>30</v>
          </cell>
          <cell r="F11">
            <v>4.1666667000000001E-3</v>
          </cell>
        </row>
        <row r="12">
          <cell r="B12">
            <v>31</v>
          </cell>
          <cell r="C12">
            <v>5.1666667000000001E-3</v>
          </cell>
          <cell r="E12">
            <v>31</v>
          </cell>
          <cell r="F12">
            <v>4.3055556000000002E-3</v>
          </cell>
        </row>
        <row r="13">
          <cell r="B13">
            <v>32</v>
          </cell>
          <cell r="C13">
            <v>5.3333332999999997E-3</v>
          </cell>
          <cell r="E13">
            <v>32</v>
          </cell>
          <cell r="F13">
            <v>4.4444443999999998E-3</v>
          </cell>
        </row>
        <row r="14">
          <cell r="B14">
            <v>33</v>
          </cell>
          <cell r="C14">
            <v>5.4999999999999997E-3</v>
          </cell>
          <cell r="E14">
            <v>33</v>
          </cell>
          <cell r="F14">
            <v>4.5833332999999999E-3</v>
          </cell>
        </row>
        <row r="15">
          <cell r="B15">
            <v>34</v>
          </cell>
          <cell r="C15">
            <v>5.6666666999999997E-3</v>
          </cell>
          <cell r="E15">
            <v>34</v>
          </cell>
          <cell r="F15">
            <v>4.7222221999999999E-3</v>
          </cell>
        </row>
        <row r="16">
          <cell r="B16">
            <v>35</v>
          </cell>
          <cell r="C16">
            <v>5.8333333000000001E-3</v>
          </cell>
          <cell r="E16">
            <v>35</v>
          </cell>
          <cell r="F16">
            <v>4.8611111E-3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_10"/>
      <sheetName val="FINANCIAMENTOS"/>
      <sheetName val="aeronave"/>
      <sheetName val="AERONAVEII"/>
      <sheetName val="plan_ajuste_PDD"/>
      <sheetName val="OS's"/>
      <sheetName val="DEPRECIAÇÃO"/>
      <sheetName val="intercias"/>
      <sheetName val="ci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ns Uso"/>
      <sheetName val="Dif criterios amort s-nl"/>
      <sheetName val="Plan3"/>
      <sheetName val="#REF"/>
      <sheetName val="Eco-Fin"/>
      <sheetName val="CONSSID12-96"/>
      <sheetName val="fluxo de caixa"/>
      <sheetName val="Eco_Fin"/>
      <sheetName val="CONSSID12_96"/>
      <sheetName val="DePara"/>
      <sheetName val="Receitas"/>
      <sheetName val="IB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o Logístico por viagem"/>
      <sheetName val="Valuation &amp; NFC (1)"/>
      <sheetName val="Valuation &amp; NFC (2)"/>
      <sheetName val="Preço Mínimo (10 anos)"/>
      <sheetName val="Preço Mínimo (15 anos)"/>
      <sheetName val="Proposta comercial (10 anos)"/>
      <sheetName val="Proposta Comercial (15 anos)"/>
      <sheetName val="Valuation Original (novo)"/>
      <sheetName val="Valuation Original"/>
      <sheetName val="Custo dos Navios"/>
      <sheetName val="Investimentos"/>
      <sheetName val="diária Navio"/>
      <sheetName val="bunker"/>
      <sheetName val="ULP"/>
      <sheetName val="Estoques"/>
      <sheetName val="Custo Reposição Ativos"/>
      <sheetName val="opçõ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2">
          <cell r="B22" t="str">
            <v>Time at sea</v>
          </cell>
          <cell r="G22">
            <v>30.033370411568409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Taxa"/>
      <sheetName val="Plan3"/>
      <sheetName val="NPR"/>
      <sheetName val="NCR"/>
    </sheetNames>
    <sheetDataSet>
      <sheetData sheetId="0" refreshError="1"/>
      <sheetData sheetId="1" refreshError="1">
        <row r="1">
          <cell r="A1">
            <v>36739</v>
          </cell>
          <cell r="B1">
            <v>1.7871999999999999</v>
          </cell>
          <cell r="C1">
            <v>1.788</v>
          </cell>
        </row>
        <row r="2">
          <cell r="A2">
            <v>36740</v>
          </cell>
          <cell r="B2">
            <v>1.7907999999999999</v>
          </cell>
          <cell r="C2">
            <v>1.7916000000000001</v>
          </cell>
        </row>
        <row r="3">
          <cell r="A3">
            <v>36741</v>
          </cell>
          <cell r="B3">
            <v>1.8070999999999999</v>
          </cell>
          <cell r="C3">
            <v>1.8079000000000001</v>
          </cell>
        </row>
        <row r="4">
          <cell r="A4">
            <v>36742</v>
          </cell>
          <cell r="B4">
            <v>1.7910999999999999</v>
          </cell>
          <cell r="C4">
            <v>1.7919</v>
          </cell>
        </row>
        <row r="5">
          <cell r="A5">
            <v>36745</v>
          </cell>
          <cell r="B5">
            <v>1.7952999999999999</v>
          </cell>
          <cell r="C5">
            <v>1.7961</v>
          </cell>
        </row>
        <row r="6">
          <cell r="A6">
            <v>36746</v>
          </cell>
          <cell r="B6">
            <v>1.7984</v>
          </cell>
          <cell r="C6">
            <v>1.7991999999999999</v>
          </cell>
        </row>
        <row r="7">
          <cell r="A7">
            <v>36747</v>
          </cell>
          <cell r="B7">
            <v>1.7942</v>
          </cell>
          <cell r="C7">
            <v>1.7949999999999999</v>
          </cell>
        </row>
        <row r="8">
          <cell r="A8">
            <v>36748</v>
          </cell>
          <cell r="B8">
            <v>1.7954000000000001</v>
          </cell>
          <cell r="C8">
            <v>1.7962</v>
          </cell>
        </row>
        <row r="9">
          <cell r="A9">
            <v>36749</v>
          </cell>
          <cell r="B9">
            <v>1.7950999999999999</v>
          </cell>
          <cell r="C9">
            <v>1.7959000000000001</v>
          </cell>
        </row>
        <row r="10">
          <cell r="A10">
            <v>36752</v>
          </cell>
          <cell r="B10">
            <v>1.8012999999999999</v>
          </cell>
          <cell r="C10">
            <v>1.8021</v>
          </cell>
        </row>
        <row r="11">
          <cell r="A11">
            <v>36753</v>
          </cell>
          <cell r="B11">
            <v>1.8048</v>
          </cell>
          <cell r="C11">
            <v>1.8056000000000001</v>
          </cell>
        </row>
        <row r="12">
          <cell r="A12">
            <v>36754</v>
          </cell>
          <cell r="B12">
            <v>1.8062</v>
          </cell>
          <cell r="C12">
            <v>1.8069999999999999</v>
          </cell>
        </row>
        <row r="13">
          <cell r="A13">
            <v>36755</v>
          </cell>
          <cell r="B13">
            <v>1.8088</v>
          </cell>
          <cell r="C13">
            <v>1.8096000000000001</v>
          </cell>
        </row>
        <row r="14">
          <cell r="A14">
            <v>36756</v>
          </cell>
          <cell r="B14">
            <v>1.8166</v>
          </cell>
          <cell r="C14">
            <v>1.8173999999999999</v>
          </cell>
        </row>
        <row r="15">
          <cell r="A15">
            <v>36759</v>
          </cell>
          <cell r="B15">
            <v>1.8190999999999999</v>
          </cell>
          <cell r="C15">
            <v>1.8199000000000001</v>
          </cell>
        </row>
        <row r="16">
          <cell r="A16">
            <v>36760</v>
          </cell>
          <cell r="B16">
            <v>1.8161</v>
          </cell>
          <cell r="C16">
            <v>1.8169</v>
          </cell>
        </row>
        <row r="17">
          <cell r="A17">
            <v>36761</v>
          </cell>
          <cell r="B17">
            <v>1.8178000000000001</v>
          </cell>
          <cell r="C17">
            <v>1.8186</v>
          </cell>
        </row>
        <row r="18">
          <cell r="A18">
            <v>36762</v>
          </cell>
          <cell r="B18">
            <v>1.8196000000000001</v>
          </cell>
          <cell r="C18">
            <v>1.8204</v>
          </cell>
        </row>
        <row r="19">
          <cell r="A19">
            <v>36763</v>
          </cell>
          <cell r="B19">
            <v>1.8205</v>
          </cell>
          <cell r="C19">
            <v>1.8212999999999999</v>
          </cell>
        </row>
        <row r="20">
          <cell r="A20">
            <v>36766</v>
          </cell>
          <cell r="B20">
            <v>1.8269</v>
          </cell>
          <cell r="C20">
            <v>1.8277000000000001</v>
          </cell>
        </row>
        <row r="21">
          <cell r="A21">
            <v>36767</v>
          </cell>
          <cell r="B21">
            <v>1.8341000000000001</v>
          </cell>
          <cell r="C21">
            <v>1.8349</v>
          </cell>
        </row>
        <row r="22">
          <cell r="A22">
            <v>36768</v>
          </cell>
          <cell r="B22">
            <v>1.8250999999999999</v>
          </cell>
          <cell r="C22">
            <v>1.8259000000000001</v>
          </cell>
        </row>
        <row r="23">
          <cell r="A23">
            <v>36769</v>
          </cell>
          <cell r="B23">
            <v>1.8226</v>
          </cell>
          <cell r="C23">
            <v>1.8233999999999999</v>
          </cell>
        </row>
        <row r="24">
          <cell r="A24">
            <v>36770</v>
          </cell>
          <cell r="B24">
            <v>1.821</v>
          </cell>
          <cell r="C24">
            <v>1.8218000000000001</v>
          </cell>
        </row>
        <row r="25">
          <cell r="A25">
            <v>36773</v>
          </cell>
          <cell r="B25">
            <v>1.8247</v>
          </cell>
          <cell r="C25">
            <v>1.8254999999999999</v>
          </cell>
        </row>
        <row r="26">
          <cell r="A26">
            <v>36774</v>
          </cell>
          <cell r="B26">
            <v>1.8286</v>
          </cell>
          <cell r="C26">
            <v>1.8293999999999999</v>
          </cell>
        </row>
        <row r="27">
          <cell r="A27">
            <v>36775</v>
          </cell>
          <cell r="B27">
            <v>1.8199000000000001</v>
          </cell>
          <cell r="C27">
            <v>1.8207</v>
          </cell>
        </row>
        <row r="28">
          <cell r="A28">
            <v>36777</v>
          </cell>
          <cell r="B28">
            <v>1.8216000000000001</v>
          </cell>
          <cell r="C28">
            <v>1.8224</v>
          </cell>
        </row>
        <row r="29">
          <cell r="A29">
            <v>36780</v>
          </cell>
          <cell r="B29">
            <v>1.8190999999999999</v>
          </cell>
          <cell r="C29">
            <v>1.8199000000000001</v>
          </cell>
        </row>
        <row r="30">
          <cell r="A30">
            <v>36781</v>
          </cell>
          <cell r="B30">
            <v>1.8270999999999999</v>
          </cell>
          <cell r="C30">
            <v>1.8279000000000001</v>
          </cell>
        </row>
        <row r="31">
          <cell r="A31">
            <v>36782</v>
          </cell>
          <cell r="B31">
            <v>1.8311999999999999</v>
          </cell>
          <cell r="C31">
            <v>1.8320000000000001</v>
          </cell>
        </row>
        <row r="32">
          <cell r="A32">
            <v>36783</v>
          </cell>
          <cell r="B32">
            <v>1.8309</v>
          </cell>
          <cell r="C32">
            <v>1.8317000000000001</v>
          </cell>
        </row>
        <row r="33">
          <cell r="A33">
            <v>36784</v>
          </cell>
          <cell r="B33">
            <v>1.843</v>
          </cell>
          <cell r="C33">
            <v>1.8438000000000001</v>
          </cell>
        </row>
        <row r="34">
          <cell r="A34">
            <v>36787</v>
          </cell>
          <cell r="B34">
            <v>1.855</v>
          </cell>
          <cell r="C34">
            <v>1.8557999999999999</v>
          </cell>
        </row>
        <row r="35">
          <cell r="A35">
            <v>36788</v>
          </cell>
          <cell r="B35">
            <v>1.853</v>
          </cell>
          <cell r="C35">
            <v>1.8537999999999999</v>
          </cell>
        </row>
        <row r="36">
          <cell r="A36">
            <v>36789</v>
          </cell>
          <cell r="B36">
            <v>1.8537999999999999</v>
          </cell>
          <cell r="C36">
            <v>1.8546</v>
          </cell>
        </row>
        <row r="37">
          <cell r="A37">
            <v>36790</v>
          </cell>
          <cell r="B37">
            <v>1.8509</v>
          </cell>
          <cell r="C37">
            <v>1.8516999999999999</v>
          </cell>
        </row>
        <row r="38">
          <cell r="A38">
            <v>36791</v>
          </cell>
          <cell r="B38">
            <v>1.8586</v>
          </cell>
          <cell r="C38">
            <v>1.8593999999999999</v>
          </cell>
        </row>
        <row r="39">
          <cell r="A39">
            <v>36794</v>
          </cell>
          <cell r="B39">
            <v>1.8411999999999999</v>
          </cell>
          <cell r="C39">
            <v>1.8420000000000001</v>
          </cell>
        </row>
        <row r="40">
          <cell r="A40">
            <v>36795</v>
          </cell>
          <cell r="B40">
            <v>1.8498000000000001</v>
          </cell>
          <cell r="C40">
            <v>1.8506</v>
          </cell>
        </row>
        <row r="41">
          <cell r="A41">
            <v>36796</v>
          </cell>
          <cell r="B41">
            <v>1.8484</v>
          </cell>
          <cell r="C41">
            <v>1.8492</v>
          </cell>
        </row>
        <row r="42">
          <cell r="A42">
            <v>36797</v>
          </cell>
          <cell r="B42">
            <v>1.8471</v>
          </cell>
          <cell r="C42">
            <v>1.8479000000000001</v>
          </cell>
        </row>
        <row r="43">
          <cell r="A43">
            <v>36798</v>
          </cell>
          <cell r="B43">
            <v>1.8429</v>
          </cell>
          <cell r="C43">
            <v>1.8436999999999999</v>
          </cell>
        </row>
        <row r="44">
          <cell r="A44">
            <v>36799</v>
          </cell>
          <cell r="B44">
            <v>1.8429</v>
          </cell>
          <cell r="C44">
            <v>1.8436999999999999</v>
          </cell>
        </row>
        <row r="45">
          <cell r="A45">
            <v>36801</v>
          </cell>
          <cell r="B45">
            <v>1.8474999999999999</v>
          </cell>
          <cell r="C45">
            <v>1.8483000000000001</v>
          </cell>
        </row>
        <row r="46">
          <cell r="A46">
            <v>36802</v>
          </cell>
          <cell r="B46">
            <v>1.849</v>
          </cell>
          <cell r="C46">
            <v>1.8498000000000001</v>
          </cell>
        </row>
        <row r="47">
          <cell r="A47">
            <v>36803</v>
          </cell>
          <cell r="B47">
            <v>1.8521000000000001</v>
          </cell>
          <cell r="C47">
            <v>1.8529</v>
          </cell>
        </row>
        <row r="48">
          <cell r="A48">
            <v>36804</v>
          </cell>
          <cell r="B48">
            <v>1.8492999999999999</v>
          </cell>
          <cell r="C48">
            <v>1.8501000000000001</v>
          </cell>
        </row>
        <row r="49">
          <cell r="A49">
            <v>36805</v>
          </cell>
          <cell r="B49">
            <v>1.8512</v>
          </cell>
          <cell r="C49">
            <v>1.8520000000000001</v>
          </cell>
        </row>
        <row r="50">
          <cell r="A50">
            <v>36808</v>
          </cell>
          <cell r="B50">
            <v>1.8566</v>
          </cell>
          <cell r="C50">
            <v>1.8573999999999999</v>
          </cell>
        </row>
        <row r="51">
          <cell r="A51">
            <v>36809</v>
          </cell>
          <cell r="B51">
            <v>1.8532999999999999</v>
          </cell>
          <cell r="C51">
            <v>1.8541000000000001</v>
          </cell>
        </row>
        <row r="52">
          <cell r="A52">
            <v>36810</v>
          </cell>
          <cell r="B52">
            <v>1.8594999999999999</v>
          </cell>
          <cell r="C52">
            <v>1.8603000000000001</v>
          </cell>
        </row>
        <row r="53">
          <cell r="A53">
            <v>36812</v>
          </cell>
          <cell r="B53">
            <v>1.8755999999999999</v>
          </cell>
          <cell r="C53">
            <v>1.8764000000000001</v>
          </cell>
        </row>
        <row r="54">
          <cell r="A54">
            <v>36815</v>
          </cell>
          <cell r="B54">
            <v>1.8695999999999999</v>
          </cell>
          <cell r="C54">
            <v>1.8704000000000001</v>
          </cell>
        </row>
        <row r="55">
          <cell r="A55">
            <v>36816</v>
          </cell>
          <cell r="B55">
            <v>1.8658999999999999</v>
          </cell>
          <cell r="C55">
            <v>1.8667</v>
          </cell>
        </row>
        <row r="56">
          <cell r="A56">
            <v>36817</v>
          </cell>
          <cell r="B56">
            <v>1.8787</v>
          </cell>
          <cell r="C56">
            <v>1.8794999999999999</v>
          </cell>
        </row>
        <row r="57">
          <cell r="A57">
            <v>36818</v>
          </cell>
          <cell r="B57">
            <v>1.8706</v>
          </cell>
          <cell r="C57">
            <v>1.8714</v>
          </cell>
        </row>
        <row r="58">
          <cell r="A58">
            <v>36819</v>
          </cell>
          <cell r="B58">
            <v>1.8788</v>
          </cell>
          <cell r="C58">
            <v>1.8795999999999999</v>
          </cell>
        </row>
        <row r="59">
          <cell r="A59">
            <v>36822</v>
          </cell>
          <cell r="B59">
            <v>1.891</v>
          </cell>
          <cell r="C59">
            <v>1.8917999999999999</v>
          </cell>
        </row>
        <row r="60">
          <cell r="A60">
            <v>36823</v>
          </cell>
          <cell r="B60">
            <v>1.8973</v>
          </cell>
          <cell r="C60">
            <v>1.8980999999999999</v>
          </cell>
        </row>
        <row r="61">
          <cell r="A61">
            <v>36824</v>
          </cell>
          <cell r="B61">
            <v>1.9274</v>
          </cell>
          <cell r="C61">
            <v>1.9281999999999999</v>
          </cell>
        </row>
        <row r="62">
          <cell r="A62">
            <v>36825</v>
          </cell>
          <cell r="B62">
            <v>1.9332</v>
          </cell>
          <cell r="C62">
            <v>1.9339999999999999</v>
          </cell>
        </row>
        <row r="63">
          <cell r="A63">
            <v>36826</v>
          </cell>
          <cell r="B63">
            <v>1.9232</v>
          </cell>
          <cell r="C63">
            <v>1.9239999999999999</v>
          </cell>
        </row>
        <row r="64">
          <cell r="A64">
            <v>36829</v>
          </cell>
          <cell r="B64">
            <v>1.9176</v>
          </cell>
          <cell r="C64">
            <v>1.9184000000000001</v>
          </cell>
        </row>
        <row r="65">
          <cell r="A65">
            <v>36830</v>
          </cell>
          <cell r="B65">
            <v>1.9081999999999999</v>
          </cell>
          <cell r="C65">
            <v>1.909</v>
          </cell>
        </row>
        <row r="66">
          <cell r="A66">
            <v>36831</v>
          </cell>
          <cell r="B66">
            <v>1.9091</v>
          </cell>
          <cell r="C66">
            <v>1.9098999999999999</v>
          </cell>
        </row>
        <row r="67">
          <cell r="A67">
            <v>36833</v>
          </cell>
          <cell r="B67">
            <v>1.9278</v>
          </cell>
          <cell r="C67">
            <v>1.9286000000000001</v>
          </cell>
        </row>
        <row r="68">
          <cell r="A68">
            <v>36836</v>
          </cell>
          <cell r="B68">
            <v>1.9454</v>
          </cell>
          <cell r="C68">
            <v>1.9461999999999999</v>
          </cell>
        </row>
        <row r="69">
          <cell r="A69">
            <v>36837</v>
          </cell>
          <cell r="B69">
            <v>1.9564999999999999</v>
          </cell>
          <cell r="C69">
            <v>1.9573</v>
          </cell>
        </row>
        <row r="70">
          <cell r="A70">
            <v>36838</v>
          </cell>
          <cell r="B70">
            <v>1.9495</v>
          </cell>
          <cell r="C70">
            <v>1.9502999999999999</v>
          </cell>
        </row>
        <row r="71">
          <cell r="A71">
            <v>36839</v>
          </cell>
          <cell r="B71">
            <v>1.9675</v>
          </cell>
          <cell r="C71">
            <v>1.9682999999999999</v>
          </cell>
        </row>
        <row r="72">
          <cell r="A72">
            <v>36840</v>
          </cell>
          <cell r="B72">
            <v>1.9558</v>
          </cell>
          <cell r="C72">
            <v>1.9565999999999999</v>
          </cell>
        </row>
        <row r="73">
          <cell r="A73">
            <v>36843</v>
          </cell>
          <cell r="B73">
            <v>1.9571000000000001</v>
          </cell>
          <cell r="C73">
            <v>1.9579</v>
          </cell>
        </row>
        <row r="74">
          <cell r="A74">
            <v>36844</v>
          </cell>
          <cell r="B74">
            <v>1.9433</v>
          </cell>
          <cell r="C74">
            <v>1.9440999999999999</v>
          </cell>
        </row>
        <row r="75">
          <cell r="A75">
            <v>36846</v>
          </cell>
          <cell r="B75">
            <v>1.9478</v>
          </cell>
          <cell r="C75">
            <v>1.9486000000000001</v>
          </cell>
        </row>
        <row r="76">
          <cell r="A76">
            <v>36847</v>
          </cell>
          <cell r="B76">
            <v>1.9601</v>
          </cell>
          <cell r="C76">
            <v>1.9609000000000001</v>
          </cell>
        </row>
        <row r="77">
          <cell r="A77">
            <v>36850</v>
          </cell>
          <cell r="B77">
            <v>1.9357</v>
          </cell>
          <cell r="C77">
            <v>1.9365000000000001</v>
          </cell>
        </row>
        <row r="78">
          <cell r="A78">
            <v>36851</v>
          </cell>
          <cell r="B78">
            <v>1.9092</v>
          </cell>
          <cell r="C78">
            <v>1.91</v>
          </cell>
        </row>
        <row r="79">
          <cell r="A79">
            <v>36852</v>
          </cell>
          <cell r="B79">
            <v>1.9314</v>
          </cell>
          <cell r="C79">
            <v>1.9321999999999999</v>
          </cell>
        </row>
        <row r="80">
          <cell r="A80">
            <v>36853</v>
          </cell>
          <cell r="B80">
            <v>1.9404999999999999</v>
          </cell>
          <cell r="C80">
            <v>1.9413</v>
          </cell>
        </row>
        <row r="81">
          <cell r="A81">
            <v>36854</v>
          </cell>
          <cell r="B81">
            <v>1.9552</v>
          </cell>
          <cell r="C81">
            <v>1.956</v>
          </cell>
        </row>
        <row r="82">
          <cell r="A82">
            <v>36857</v>
          </cell>
          <cell r="B82">
            <v>1.9562999999999999</v>
          </cell>
          <cell r="C82">
            <v>1.9571000000000001</v>
          </cell>
        </row>
        <row r="83">
          <cell r="A83">
            <v>36858</v>
          </cell>
          <cell r="B83">
            <v>1.9770000000000001</v>
          </cell>
          <cell r="C83">
            <v>1.9778</v>
          </cell>
        </row>
        <row r="84">
          <cell r="A84">
            <v>36859</v>
          </cell>
          <cell r="B84">
            <v>1.9601999999999999</v>
          </cell>
          <cell r="C84">
            <v>1.9610000000000001</v>
          </cell>
        </row>
        <row r="85">
          <cell r="A85">
            <v>36860</v>
          </cell>
          <cell r="B85">
            <v>1.9588000000000001</v>
          </cell>
          <cell r="C85">
            <v>1.9596</v>
          </cell>
        </row>
        <row r="86">
          <cell r="A86">
            <v>36861</v>
          </cell>
          <cell r="B86">
            <v>1.9786999999999999</v>
          </cell>
          <cell r="C86">
            <v>1.9795</v>
          </cell>
        </row>
        <row r="87">
          <cell r="A87">
            <v>36864</v>
          </cell>
          <cell r="B87">
            <v>1.9839</v>
          </cell>
          <cell r="C87">
            <v>1.9846999999999999</v>
          </cell>
        </row>
        <row r="88">
          <cell r="A88">
            <v>36865</v>
          </cell>
          <cell r="B88">
            <v>1.964</v>
          </cell>
          <cell r="C88">
            <v>1.9648000000000001</v>
          </cell>
        </row>
        <row r="89">
          <cell r="A89">
            <v>36866</v>
          </cell>
          <cell r="B89">
            <v>1.9649000000000001</v>
          </cell>
          <cell r="C89">
            <v>1.9657</v>
          </cell>
        </row>
        <row r="90">
          <cell r="A90">
            <v>36867</v>
          </cell>
          <cell r="B90">
            <v>1.9690000000000001</v>
          </cell>
          <cell r="C90">
            <v>1.9698</v>
          </cell>
        </row>
        <row r="91">
          <cell r="A91">
            <v>36868</v>
          </cell>
          <cell r="B91">
            <v>1.9686999999999999</v>
          </cell>
          <cell r="C91">
            <v>1.9695</v>
          </cell>
        </row>
        <row r="92">
          <cell r="A92">
            <v>36871</v>
          </cell>
          <cell r="B92">
            <v>1.964</v>
          </cell>
          <cell r="C92">
            <v>1.9648000000000001</v>
          </cell>
        </row>
        <row r="93">
          <cell r="A93">
            <v>36872</v>
          </cell>
          <cell r="B93">
            <v>1.9668000000000001</v>
          </cell>
          <cell r="C93">
            <v>1.9676</v>
          </cell>
        </row>
        <row r="94">
          <cell r="A94">
            <v>36873</v>
          </cell>
          <cell r="B94">
            <v>1.9615</v>
          </cell>
          <cell r="C94">
            <v>1.9622999999999999</v>
          </cell>
        </row>
        <row r="95">
          <cell r="A95">
            <v>36874</v>
          </cell>
          <cell r="B95">
            <v>1.9626999999999999</v>
          </cell>
          <cell r="C95">
            <v>1.9635</v>
          </cell>
        </row>
        <row r="96">
          <cell r="A96">
            <v>36875</v>
          </cell>
          <cell r="B96">
            <v>1.9670000000000001</v>
          </cell>
          <cell r="C96">
            <v>1.9678</v>
          </cell>
        </row>
        <row r="97">
          <cell r="A97">
            <v>36878</v>
          </cell>
          <cell r="B97">
            <v>1.9531000000000001</v>
          </cell>
          <cell r="C97">
            <v>1.9539</v>
          </cell>
        </row>
        <row r="98">
          <cell r="A98">
            <v>36879</v>
          </cell>
          <cell r="B98">
            <v>1.9548000000000001</v>
          </cell>
          <cell r="C98">
            <v>1.9556</v>
          </cell>
        </row>
        <row r="99">
          <cell r="A99">
            <v>36880</v>
          </cell>
          <cell r="B99">
            <v>1.9551000000000001</v>
          </cell>
          <cell r="C99">
            <v>1.9559</v>
          </cell>
        </row>
        <row r="100">
          <cell r="A100">
            <v>36881</v>
          </cell>
          <cell r="B100">
            <v>1.9570000000000001</v>
          </cell>
          <cell r="C100">
            <v>1.9578</v>
          </cell>
        </row>
        <row r="101">
          <cell r="A101">
            <v>36882</v>
          </cell>
          <cell r="B101">
            <v>1.9516</v>
          </cell>
          <cell r="C101">
            <v>1.9523999999999999</v>
          </cell>
        </row>
        <row r="102">
          <cell r="A102">
            <v>36886</v>
          </cell>
          <cell r="B102">
            <v>1.9570000000000001</v>
          </cell>
          <cell r="C102">
            <v>1.9578</v>
          </cell>
        </row>
        <row r="103">
          <cell r="A103">
            <v>36887</v>
          </cell>
          <cell r="B103">
            <v>1.96</v>
          </cell>
          <cell r="C103">
            <v>1.9608000000000001</v>
          </cell>
        </row>
        <row r="104">
          <cell r="A104">
            <v>36888</v>
          </cell>
          <cell r="B104">
            <v>1.9545999999999999</v>
          </cell>
          <cell r="C104">
            <v>1.9554</v>
          </cell>
        </row>
        <row r="105">
          <cell r="A105">
            <v>36889</v>
          </cell>
          <cell r="B105">
            <v>1.9545999999999999</v>
          </cell>
          <cell r="C105">
            <v>1.9554</v>
          </cell>
        </row>
        <row r="106">
          <cell r="A106">
            <v>36891</v>
          </cell>
          <cell r="B106">
            <v>1.9545999999999999</v>
          </cell>
          <cell r="C106">
            <v>1.9554</v>
          </cell>
        </row>
        <row r="107">
          <cell r="A107">
            <v>36893</v>
          </cell>
          <cell r="B107">
            <v>1.9376</v>
          </cell>
          <cell r="C107">
            <v>1.9383999999999999</v>
          </cell>
        </row>
        <row r="108">
          <cell r="A108">
            <v>36894</v>
          </cell>
          <cell r="B108">
            <v>1.9414</v>
          </cell>
          <cell r="C108">
            <v>1.9421999999999999</v>
          </cell>
        </row>
        <row r="109">
          <cell r="A109">
            <v>36895</v>
          </cell>
          <cell r="B109">
            <v>1.9349000000000001</v>
          </cell>
          <cell r="C109">
            <v>1.9357</v>
          </cell>
        </row>
        <row r="110">
          <cell r="A110">
            <v>36896</v>
          </cell>
          <cell r="B110">
            <v>1.9476</v>
          </cell>
          <cell r="C110">
            <v>1.9483999999999999</v>
          </cell>
        </row>
        <row r="111">
          <cell r="A111">
            <v>36899</v>
          </cell>
          <cell r="B111">
            <v>1.9516</v>
          </cell>
          <cell r="C111">
            <v>1.9523999999999999</v>
          </cell>
        </row>
        <row r="112">
          <cell r="A112">
            <v>36900</v>
          </cell>
          <cell r="B112">
            <v>1.9433</v>
          </cell>
          <cell r="C112">
            <v>1.9440999999999999</v>
          </cell>
        </row>
        <row r="113">
          <cell r="A113">
            <v>36901</v>
          </cell>
          <cell r="B113">
            <v>1.9420999999999999</v>
          </cell>
          <cell r="C113">
            <v>1.9429000000000001</v>
          </cell>
        </row>
        <row r="114">
          <cell r="A114">
            <v>36902</v>
          </cell>
          <cell r="B114">
            <v>1.9455</v>
          </cell>
          <cell r="C114">
            <v>1.9462999999999999</v>
          </cell>
        </row>
        <row r="115">
          <cell r="A115">
            <v>36903</v>
          </cell>
          <cell r="B115">
            <v>1.95</v>
          </cell>
          <cell r="C115">
            <v>1.9508000000000001</v>
          </cell>
        </row>
        <row r="116">
          <cell r="A116">
            <v>36906</v>
          </cell>
          <cell r="B116">
            <v>1.9467000000000001</v>
          </cell>
          <cell r="C116">
            <v>1.9475</v>
          </cell>
        </row>
        <row r="117">
          <cell r="A117">
            <v>36907</v>
          </cell>
          <cell r="B117">
            <v>1.9508000000000001</v>
          </cell>
          <cell r="C117">
            <v>1.9516</v>
          </cell>
        </row>
        <row r="118">
          <cell r="A118">
            <v>36908</v>
          </cell>
          <cell r="B118">
            <v>1.9493</v>
          </cell>
          <cell r="C118">
            <v>1.9500999999999999</v>
          </cell>
        </row>
        <row r="119">
          <cell r="A119">
            <v>36909</v>
          </cell>
          <cell r="B119">
            <v>1.9519</v>
          </cell>
          <cell r="C119">
            <v>1.9527000000000001</v>
          </cell>
        </row>
        <row r="120">
          <cell r="A120">
            <v>36910</v>
          </cell>
          <cell r="B120">
            <v>1.9544999999999999</v>
          </cell>
          <cell r="C120">
            <v>1.9553</v>
          </cell>
        </row>
        <row r="121">
          <cell r="A121">
            <v>36913</v>
          </cell>
          <cell r="B121">
            <v>1.9562999999999999</v>
          </cell>
          <cell r="C121">
            <v>1.9571000000000001</v>
          </cell>
        </row>
        <row r="122">
          <cell r="A122">
            <v>36914</v>
          </cell>
          <cell r="B122">
            <v>1.9578</v>
          </cell>
          <cell r="C122">
            <v>1.9585999999999999</v>
          </cell>
        </row>
        <row r="123">
          <cell r="A123">
            <v>36915</v>
          </cell>
          <cell r="B123">
            <v>1.9587000000000001</v>
          </cell>
          <cell r="C123">
            <v>1.9595</v>
          </cell>
        </row>
        <row r="124">
          <cell r="A124">
            <v>36916</v>
          </cell>
          <cell r="B124">
            <v>1.9730000000000001</v>
          </cell>
          <cell r="C124">
            <v>1.9738</v>
          </cell>
        </row>
        <row r="125">
          <cell r="A125">
            <v>36917</v>
          </cell>
          <cell r="B125">
            <v>1.9732000000000001</v>
          </cell>
          <cell r="C125">
            <v>1.974</v>
          </cell>
        </row>
        <row r="126">
          <cell r="A126">
            <v>36920</v>
          </cell>
          <cell r="B126">
            <v>1.9744999999999999</v>
          </cell>
          <cell r="C126">
            <v>1.9753000000000001</v>
          </cell>
        </row>
        <row r="127">
          <cell r="A127">
            <v>36921</v>
          </cell>
          <cell r="B127">
            <v>1.9705999999999999</v>
          </cell>
          <cell r="C127">
            <v>1.9714</v>
          </cell>
        </row>
        <row r="128">
          <cell r="A128">
            <v>36922</v>
          </cell>
          <cell r="B128">
            <v>1.9702999999999999</v>
          </cell>
          <cell r="C128">
            <v>1.9711000000000001</v>
          </cell>
        </row>
        <row r="129">
          <cell r="A129">
            <v>36923</v>
          </cell>
        </row>
        <row r="130">
          <cell r="A130">
            <v>36924</v>
          </cell>
        </row>
        <row r="131">
          <cell r="A131">
            <v>36927</v>
          </cell>
        </row>
        <row r="132">
          <cell r="A132">
            <v>36928</v>
          </cell>
        </row>
        <row r="133">
          <cell r="A133">
            <v>36929</v>
          </cell>
        </row>
        <row r="134">
          <cell r="A134">
            <v>36930</v>
          </cell>
        </row>
        <row r="135">
          <cell r="A135">
            <v>36931</v>
          </cell>
        </row>
        <row r="136">
          <cell r="A136">
            <v>36934</v>
          </cell>
        </row>
        <row r="137">
          <cell r="A137">
            <v>36935</v>
          </cell>
        </row>
        <row r="138">
          <cell r="A138">
            <v>36936</v>
          </cell>
          <cell r="B138">
            <v>1.9885999999999999</v>
          </cell>
          <cell r="C138">
            <v>1.9894000000000001</v>
          </cell>
        </row>
        <row r="139">
          <cell r="A139">
            <v>36937</v>
          </cell>
        </row>
        <row r="140">
          <cell r="A140">
            <v>36938</v>
          </cell>
        </row>
        <row r="141">
          <cell r="A141">
            <v>36941</v>
          </cell>
        </row>
        <row r="142">
          <cell r="A142">
            <v>36942</v>
          </cell>
        </row>
        <row r="143">
          <cell r="A143">
            <v>36943</v>
          </cell>
        </row>
        <row r="144">
          <cell r="A144">
            <v>36944</v>
          </cell>
        </row>
        <row r="145">
          <cell r="A145">
            <v>36945</v>
          </cell>
          <cell r="B145">
            <v>2.0428000000000002</v>
          </cell>
          <cell r="C145">
            <v>2.0436000000000001</v>
          </cell>
        </row>
        <row r="146">
          <cell r="A146">
            <v>36950</v>
          </cell>
          <cell r="B146">
            <v>2.0444</v>
          </cell>
          <cell r="C146">
            <v>2.0451999999999999</v>
          </cell>
        </row>
        <row r="147">
          <cell r="A147">
            <v>36951</v>
          </cell>
          <cell r="B147">
            <v>2.0419999999999998</v>
          </cell>
          <cell r="C147">
            <v>2.0428000000000002</v>
          </cell>
        </row>
        <row r="148">
          <cell r="A148">
            <v>36952</v>
          </cell>
          <cell r="B148">
            <v>2.0347</v>
          </cell>
          <cell r="C148">
            <v>2.0354999999999999</v>
          </cell>
        </row>
        <row r="149">
          <cell r="A149">
            <v>36955</v>
          </cell>
          <cell r="B149">
            <v>2.0224000000000002</v>
          </cell>
          <cell r="C149">
            <v>2.0232000000000001</v>
          </cell>
        </row>
        <row r="150">
          <cell r="A150">
            <v>36956</v>
          </cell>
          <cell r="B150">
            <v>2.02</v>
          </cell>
          <cell r="C150">
            <v>2.0207999999999999</v>
          </cell>
        </row>
        <row r="151">
          <cell r="A151">
            <v>36957</v>
          </cell>
          <cell r="B151">
            <v>2.0383</v>
          </cell>
          <cell r="C151">
            <v>2.0390999999999999</v>
          </cell>
        </row>
        <row r="152">
          <cell r="A152">
            <v>36958</v>
          </cell>
          <cell r="B152">
            <v>2.0377000000000001</v>
          </cell>
          <cell r="C152">
            <v>2.0385</v>
          </cell>
        </row>
        <row r="153">
          <cell r="A153">
            <v>36959</v>
          </cell>
          <cell r="B153">
            <v>2.0590999999999999</v>
          </cell>
          <cell r="C153">
            <v>2.0598999999999998</v>
          </cell>
        </row>
        <row r="154">
          <cell r="A154">
            <v>36962</v>
          </cell>
          <cell r="B154">
            <v>2.0543999999999998</v>
          </cell>
          <cell r="C154">
            <v>2.0552000000000001</v>
          </cell>
        </row>
        <row r="155">
          <cell r="A155">
            <v>36963</v>
          </cell>
          <cell r="B155">
            <v>2.0613999999999999</v>
          </cell>
          <cell r="C155">
            <v>2.0621999999999998</v>
          </cell>
        </row>
        <row r="156">
          <cell r="A156">
            <v>36964</v>
          </cell>
          <cell r="B156">
            <v>2.0754999999999999</v>
          </cell>
          <cell r="C156">
            <v>2.0762999999999998</v>
          </cell>
        </row>
        <row r="157">
          <cell r="A157">
            <v>36965</v>
          </cell>
          <cell r="B157">
            <v>2.0855999999999999</v>
          </cell>
          <cell r="C157">
            <v>2.0863999999999998</v>
          </cell>
        </row>
        <row r="158">
          <cell r="A158">
            <v>36966</v>
          </cell>
          <cell r="B158">
            <v>2.1208999999999998</v>
          </cell>
          <cell r="C158">
            <v>2.1217000000000001</v>
          </cell>
        </row>
        <row r="159">
          <cell r="A159">
            <v>36969</v>
          </cell>
          <cell r="B159">
            <v>2.1269</v>
          </cell>
          <cell r="C159">
            <v>2.1276999999999999</v>
          </cell>
        </row>
        <row r="160">
          <cell r="A160">
            <v>36970</v>
          </cell>
          <cell r="B160">
            <v>2.0920999999999998</v>
          </cell>
          <cell r="C160">
            <v>2.0929000000000002</v>
          </cell>
        </row>
        <row r="161">
          <cell r="A161">
            <v>36971</v>
          </cell>
          <cell r="B161">
            <v>2.0992000000000002</v>
          </cell>
          <cell r="C161">
            <v>2.1</v>
          </cell>
        </row>
        <row r="162">
          <cell r="A162">
            <v>36972</v>
          </cell>
          <cell r="B162">
            <v>2.1410999999999998</v>
          </cell>
          <cell r="C162">
            <v>2.1419000000000001</v>
          </cell>
        </row>
        <row r="163">
          <cell r="A163">
            <v>36973</v>
          </cell>
          <cell r="B163">
            <v>2.1577999999999999</v>
          </cell>
          <cell r="C163">
            <v>2.1585999999999999</v>
          </cell>
        </row>
        <row r="164">
          <cell r="A164">
            <v>36976</v>
          </cell>
          <cell r="B164">
            <v>2.1364999999999998</v>
          </cell>
          <cell r="C164">
            <v>2.1373000000000002</v>
          </cell>
        </row>
        <row r="165">
          <cell r="A165">
            <v>36977</v>
          </cell>
          <cell r="B165">
            <v>2.1227999999999998</v>
          </cell>
          <cell r="C165">
            <v>2.1236000000000002</v>
          </cell>
        </row>
        <row r="166">
          <cell r="A166">
            <v>36978</v>
          </cell>
          <cell r="B166">
            <v>2.1162000000000001</v>
          </cell>
          <cell r="C166">
            <v>2.117</v>
          </cell>
        </row>
        <row r="167">
          <cell r="A167">
            <v>36979</v>
          </cell>
          <cell r="B167">
            <v>2.1360999999999999</v>
          </cell>
          <cell r="C167">
            <v>2.1368999999999998</v>
          </cell>
        </row>
        <row r="168">
          <cell r="A168">
            <v>36980</v>
          </cell>
          <cell r="B168">
            <v>2.1608000000000001</v>
          </cell>
          <cell r="C168">
            <v>2.1616</v>
          </cell>
        </row>
        <row r="169">
          <cell r="A169">
            <v>36983</v>
          </cell>
          <cell r="B169">
            <v>2.1576</v>
          </cell>
          <cell r="C169">
            <v>2.1583999999999999</v>
          </cell>
        </row>
        <row r="170">
          <cell r="A170">
            <v>36984</v>
          </cell>
          <cell r="B170">
            <v>2.1724000000000001</v>
          </cell>
          <cell r="C170">
            <v>2.1732</v>
          </cell>
        </row>
        <row r="171">
          <cell r="A171">
            <v>36985</v>
          </cell>
          <cell r="B171">
            <v>2.1623999999999999</v>
          </cell>
          <cell r="C171">
            <v>2.1631999999999998</v>
          </cell>
        </row>
        <row r="172">
          <cell r="A172">
            <v>36986</v>
          </cell>
          <cell r="B172">
            <v>2.1581000000000001</v>
          </cell>
          <cell r="C172">
            <v>2.1589</v>
          </cell>
        </row>
        <row r="173">
          <cell r="A173">
            <v>36987</v>
          </cell>
          <cell r="B173">
            <v>2.1513</v>
          </cell>
          <cell r="C173">
            <v>2.1520999999999999</v>
          </cell>
        </row>
        <row r="174">
          <cell r="A174">
            <v>36990</v>
          </cell>
          <cell r="B174">
            <v>2.1634000000000002</v>
          </cell>
          <cell r="C174">
            <v>2.1642000000000001</v>
          </cell>
        </row>
        <row r="175">
          <cell r="A175">
            <v>36991</v>
          </cell>
          <cell r="B175">
            <v>2.1414</v>
          </cell>
          <cell r="C175">
            <v>2.1421999999999999</v>
          </cell>
        </row>
        <row r="176">
          <cell r="A176">
            <v>36992</v>
          </cell>
          <cell r="B176">
            <v>2.1375999999999999</v>
          </cell>
          <cell r="C176">
            <v>2.1383999999999999</v>
          </cell>
        </row>
        <row r="177">
          <cell r="A177">
            <v>36993</v>
          </cell>
          <cell r="B177">
            <v>2.1564999999999999</v>
          </cell>
          <cell r="C177">
            <v>2.1573000000000002</v>
          </cell>
        </row>
        <row r="178">
          <cell r="A178">
            <v>36997</v>
          </cell>
          <cell r="B178">
            <v>2.1817000000000002</v>
          </cell>
          <cell r="C178">
            <v>2.1825000000000001</v>
          </cell>
        </row>
        <row r="179">
          <cell r="A179">
            <v>36998</v>
          </cell>
          <cell r="B179">
            <v>2.1880000000000002</v>
          </cell>
          <cell r="C179">
            <v>2.1888000000000001</v>
          </cell>
        </row>
        <row r="180">
          <cell r="A180">
            <v>36999</v>
          </cell>
          <cell r="B180">
            <v>2.1741999999999999</v>
          </cell>
          <cell r="C180">
            <v>2.1749999999999998</v>
          </cell>
        </row>
        <row r="181">
          <cell r="A181">
            <v>37000</v>
          </cell>
          <cell r="B181">
            <v>2.1873999999999998</v>
          </cell>
          <cell r="C181">
            <v>2.1882000000000001</v>
          </cell>
        </row>
        <row r="182">
          <cell r="A182">
            <v>37001</v>
          </cell>
          <cell r="B182">
            <v>2.2355999999999998</v>
          </cell>
          <cell r="C182">
            <v>2.2364000000000002</v>
          </cell>
        </row>
        <row r="183">
          <cell r="A183">
            <v>37004</v>
          </cell>
          <cell r="B183">
            <v>2.2578</v>
          </cell>
          <cell r="C183">
            <v>2.2585999999999999</v>
          </cell>
        </row>
        <row r="184">
          <cell r="A184">
            <v>37005</v>
          </cell>
          <cell r="B184">
            <v>2.2530000000000001</v>
          </cell>
          <cell r="C184">
            <v>2.2538</v>
          </cell>
        </row>
        <row r="185">
          <cell r="A185">
            <v>37006</v>
          </cell>
          <cell r="B185">
            <v>2.3003</v>
          </cell>
          <cell r="C185">
            <v>2.3010999999999999</v>
          </cell>
        </row>
        <row r="186">
          <cell r="A186">
            <v>37007</v>
          </cell>
          <cell r="B186">
            <v>2.2532999999999999</v>
          </cell>
          <cell r="C186">
            <v>2.2541000000000002</v>
          </cell>
        </row>
        <row r="187">
          <cell r="A187">
            <v>37008</v>
          </cell>
          <cell r="B187">
            <v>2.2172000000000001</v>
          </cell>
          <cell r="C187">
            <v>2.218</v>
          </cell>
        </row>
        <row r="188">
          <cell r="A188">
            <v>37011</v>
          </cell>
          <cell r="B188">
            <v>2.1839</v>
          </cell>
          <cell r="C188">
            <v>2.1846999999999999</v>
          </cell>
        </row>
        <row r="189">
          <cell r="A189">
            <v>37013</v>
          </cell>
          <cell r="B189">
            <v>2.2231000000000001</v>
          </cell>
          <cell r="C189">
            <v>2.2239</v>
          </cell>
        </row>
        <row r="190">
          <cell r="A190">
            <v>37014</v>
          </cell>
          <cell r="B190">
            <v>2.2345000000000002</v>
          </cell>
          <cell r="C190">
            <v>2.2353000000000001</v>
          </cell>
        </row>
        <row r="191">
          <cell r="A191">
            <v>37015</v>
          </cell>
          <cell r="B191">
            <v>2.2179000000000002</v>
          </cell>
          <cell r="C191">
            <v>2.2187000000000001</v>
          </cell>
        </row>
        <row r="192">
          <cell r="A192">
            <v>37018</v>
          </cell>
          <cell r="B192">
            <v>2.1949000000000001</v>
          </cell>
          <cell r="C192">
            <v>2.1957</v>
          </cell>
        </row>
        <row r="193">
          <cell r="A193">
            <v>37019</v>
          </cell>
          <cell r="B193">
            <v>2.2311000000000001</v>
          </cell>
          <cell r="C193">
            <v>2.2319</v>
          </cell>
        </row>
        <row r="194">
          <cell r="A194">
            <v>37020</v>
          </cell>
          <cell r="B194">
            <v>2.2578</v>
          </cell>
          <cell r="C194">
            <v>2.2585999999999999</v>
          </cell>
        </row>
        <row r="195">
          <cell r="A195">
            <v>37021</v>
          </cell>
          <cell r="B195">
            <v>2.2686999999999999</v>
          </cell>
          <cell r="C195">
            <v>2.2694999999999999</v>
          </cell>
        </row>
        <row r="196">
          <cell r="A196">
            <v>37022</v>
          </cell>
          <cell r="B196">
            <v>2.2854999999999999</v>
          </cell>
          <cell r="C196">
            <v>2.2863000000000002</v>
          </cell>
        </row>
        <row r="197">
          <cell r="A197">
            <v>37025</v>
          </cell>
          <cell r="B197">
            <v>2.3054000000000001</v>
          </cell>
          <cell r="C197">
            <v>2.3062</v>
          </cell>
        </row>
        <row r="198">
          <cell r="A198">
            <v>37026</v>
          </cell>
          <cell r="B198">
            <v>2.3376000000000001</v>
          </cell>
          <cell r="C198">
            <v>2.3384</v>
          </cell>
        </row>
        <row r="199">
          <cell r="A199">
            <v>37027</v>
          </cell>
          <cell r="B199">
            <v>2.3210999999999999</v>
          </cell>
          <cell r="C199">
            <v>2.3218999999999999</v>
          </cell>
        </row>
        <row r="200">
          <cell r="A200">
            <v>37028</v>
          </cell>
          <cell r="B200">
            <v>2.3028</v>
          </cell>
          <cell r="C200">
            <v>2.3035999999999999</v>
          </cell>
        </row>
        <row r="201">
          <cell r="A201">
            <v>37029</v>
          </cell>
          <cell r="B201">
            <v>2.2932999999999999</v>
          </cell>
          <cell r="C201">
            <v>2.2940999999999998</v>
          </cell>
        </row>
        <row r="202">
          <cell r="A202">
            <v>37032</v>
          </cell>
          <cell r="B202">
            <v>2.327</v>
          </cell>
          <cell r="C202">
            <v>2.3277999999999999</v>
          </cell>
        </row>
        <row r="203">
          <cell r="A203">
            <v>37033</v>
          </cell>
          <cell r="B203">
            <v>2.3054000000000001</v>
          </cell>
          <cell r="C203">
            <v>2.3062</v>
          </cell>
        </row>
        <row r="204">
          <cell r="A204">
            <v>37034</v>
          </cell>
          <cell r="B204">
            <v>2.3418999999999999</v>
          </cell>
          <cell r="C204">
            <v>2.3426999999999998</v>
          </cell>
        </row>
        <row r="205">
          <cell r="A205">
            <v>37035</v>
          </cell>
          <cell r="B205">
            <v>2.3485999999999998</v>
          </cell>
          <cell r="C205">
            <v>2.3494000000000002</v>
          </cell>
        </row>
        <row r="206">
          <cell r="A206">
            <v>37036</v>
          </cell>
          <cell r="B206">
            <v>2.3395000000000001</v>
          </cell>
          <cell r="C206">
            <v>2.3403</v>
          </cell>
        </row>
        <row r="207">
          <cell r="A207">
            <v>37039</v>
          </cell>
          <cell r="B207">
            <v>2.3256999999999999</v>
          </cell>
          <cell r="C207">
            <v>2.3264999999999998</v>
          </cell>
        </row>
        <row r="208">
          <cell r="A208">
            <v>37040</v>
          </cell>
          <cell r="B208">
            <v>2.3416999999999999</v>
          </cell>
          <cell r="C208">
            <v>2.3424999999999998</v>
          </cell>
        </row>
        <row r="209">
          <cell r="A209">
            <v>37041</v>
          </cell>
          <cell r="B209">
            <v>2.3588</v>
          </cell>
          <cell r="C209">
            <v>2.3595999999999999</v>
          </cell>
        </row>
        <row r="210">
          <cell r="A210">
            <v>37042</v>
          </cell>
          <cell r="B210">
            <v>2.3592</v>
          </cell>
          <cell r="C210">
            <v>2.36</v>
          </cell>
        </row>
        <row r="211">
          <cell r="A211">
            <v>37043</v>
          </cell>
          <cell r="B211">
            <v>2.3824999999999998</v>
          </cell>
          <cell r="C211">
            <v>2.3833000000000002</v>
          </cell>
        </row>
        <row r="212">
          <cell r="A212">
            <v>37046</v>
          </cell>
          <cell r="B212">
            <v>2.3620999999999999</v>
          </cell>
          <cell r="C212">
            <v>2.3628999999999998</v>
          </cell>
        </row>
        <row r="213">
          <cell r="A213">
            <v>37047</v>
          </cell>
          <cell r="B213">
            <v>2.3887</v>
          </cell>
          <cell r="C213">
            <v>2.3895</v>
          </cell>
        </row>
        <row r="214">
          <cell r="A214">
            <v>37048</v>
          </cell>
          <cell r="B214">
            <v>2.3813</v>
          </cell>
          <cell r="C214">
            <v>2.3820999999999999</v>
          </cell>
        </row>
        <row r="215">
          <cell r="A215">
            <v>37049</v>
          </cell>
          <cell r="B215">
            <v>2.3872</v>
          </cell>
          <cell r="C215">
            <v>2.3879999999999999</v>
          </cell>
        </row>
        <row r="216">
          <cell r="A216">
            <v>37050</v>
          </cell>
          <cell r="B216">
            <v>2.3611</v>
          </cell>
          <cell r="C216">
            <v>2.3618999999999999</v>
          </cell>
        </row>
        <row r="217">
          <cell r="A217">
            <v>37053</v>
          </cell>
          <cell r="B217">
            <v>2.3714</v>
          </cell>
          <cell r="C217">
            <v>2.3721999999999999</v>
          </cell>
        </row>
        <row r="218">
          <cell r="A218">
            <v>37054</v>
          </cell>
          <cell r="B218">
            <v>2.3898000000000001</v>
          </cell>
          <cell r="C218">
            <v>2.3906000000000001</v>
          </cell>
        </row>
        <row r="219">
          <cell r="A219">
            <v>37055</v>
          </cell>
          <cell r="B219">
            <v>2.407</v>
          </cell>
          <cell r="C219">
            <v>2.4077999999999999</v>
          </cell>
        </row>
        <row r="220">
          <cell r="A220">
            <v>37057</v>
          </cell>
          <cell r="B220">
            <v>2.4070999999999998</v>
          </cell>
          <cell r="C220">
            <v>2.4079000000000002</v>
          </cell>
        </row>
        <row r="221">
          <cell r="A221">
            <v>37060</v>
          </cell>
          <cell r="B221">
            <v>2.4578000000000002</v>
          </cell>
          <cell r="C221">
            <v>2.4586000000000001</v>
          </cell>
        </row>
        <row r="222">
          <cell r="A222">
            <v>37061</v>
          </cell>
          <cell r="B222">
            <v>2.4666999999999999</v>
          </cell>
          <cell r="C222">
            <v>2.4674999999999998</v>
          </cell>
        </row>
        <row r="223">
          <cell r="A223">
            <v>37062</v>
          </cell>
          <cell r="B223">
            <v>2.4740000000000002</v>
          </cell>
          <cell r="C223">
            <v>2.4748000000000001</v>
          </cell>
        </row>
        <row r="224">
          <cell r="A224">
            <v>37063</v>
          </cell>
          <cell r="B224">
            <v>2.4045999999999998</v>
          </cell>
          <cell r="C224">
            <v>2.4054000000000002</v>
          </cell>
        </row>
        <row r="225">
          <cell r="A225">
            <v>37064</v>
          </cell>
          <cell r="B225">
            <v>2.3288000000000002</v>
          </cell>
          <cell r="C225">
            <v>2.3296000000000001</v>
          </cell>
        </row>
        <row r="226">
          <cell r="A226">
            <v>37067</v>
          </cell>
          <cell r="B226">
            <v>2.2989000000000002</v>
          </cell>
          <cell r="C226">
            <v>2.2997000000000001</v>
          </cell>
        </row>
        <row r="227">
          <cell r="A227">
            <v>37068</v>
          </cell>
          <cell r="B227">
            <v>2.3130999999999999</v>
          </cell>
          <cell r="C227">
            <v>2.3138999999999998</v>
          </cell>
        </row>
        <row r="228">
          <cell r="A228">
            <v>37069</v>
          </cell>
          <cell r="B228">
            <v>2.3228</v>
          </cell>
          <cell r="C228">
            <v>2.3235999999999999</v>
          </cell>
        </row>
        <row r="229">
          <cell r="A229">
            <v>37070</v>
          </cell>
          <cell r="B229">
            <v>2.2915000000000001</v>
          </cell>
          <cell r="C229">
            <v>2.2923</v>
          </cell>
        </row>
        <row r="230">
          <cell r="A230">
            <v>37071</v>
          </cell>
          <cell r="B230">
            <v>2.3041</v>
          </cell>
          <cell r="C230">
            <v>2.3048999999999999</v>
          </cell>
        </row>
        <row r="231">
          <cell r="A231">
            <v>37074</v>
          </cell>
          <cell r="B231">
            <v>2.3241000000000001</v>
          </cell>
          <cell r="C231">
            <v>2.3249</v>
          </cell>
        </row>
        <row r="232">
          <cell r="A232">
            <v>37075</v>
          </cell>
          <cell r="B232">
            <v>2.3386999999999998</v>
          </cell>
          <cell r="C232">
            <v>2.3394999999999997</v>
          </cell>
        </row>
        <row r="233">
          <cell r="A233">
            <v>37076</v>
          </cell>
          <cell r="B233">
            <v>2.3898999999999999</v>
          </cell>
          <cell r="C233">
            <v>2.3906999999999998</v>
          </cell>
        </row>
        <row r="234">
          <cell r="A234">
            <v>37077</v>
          </cell>
          <cell r="B234">
            <v>2.4104999999999999</v>
          </cell>
          <cell r="C234">
            <v>2.4112999999999998</v>
          </cell>
        </row>
        <row r="235">
          <cell r="A235">
            <v>37078</v>
          </cell>
          <cell r="B235">
            <v>2.4935</v>
          </cell>
          <cell r="C235">
            <v>2.4943</v>
          </cell>
        </row>
        <row r="236">
          <cell r="A236">
            <v>37081</v>
          </cell>
          <cell r="B236">
            <v>2.4540000000000002</v>
          </cell>
          <cell r="C236">
            <v>2.4548000000000001</v>
          </cell>
        </row>
        <row r="237">
          <cell r="A237">
            <v>37082</v>
          </cell>
          <cell r="B237">
            <v>2.4794</v>
          </cell>
          <cell r="C237">
            <v>2.4802</v>
          </cell>
        </row>
        <row r="238">
          <cell r="A238">
            <v>37083</v>
          </cell>
          <cell r="B238">
            <v>2.5291999999999999</v>
          </cell>
          <cell r="C238">
            <v>2.5299999999999998</v>
          </cell>
        </row>
        <row r="239">
          <cell r="A239">
            <v>37084</v>
          </cell>
          <cell r="B239">
            <v>2.5415000000000001</v>
          </cell>
          <cell r="C239">
            <v>2.5423</v>
          </cell>
        </row>
        <row r="240">
          <cell r="A240">
            <v>37085</v>
          </cell>
          <cell r="B240">
            <v>2.5529999999999999</v>
          </cell>
          <cell r="C240">
            <v>2.5537999999999998</v>
          </cell>
        </row>
        <row r="241">
          <cell r="A241">
            <v>37088</v>
          </cell>
          <cell r="B241">
            <v>2.5971000000000002</v>
          </cell>
          <cell r="C241">
            <v>2.5979000000000001</v>
          </cell>
        </row>
        <row r="242">
          <cell r="A242">
            <v>37089</v>
          </cell>
          <cell r="B242">
            <v>2.5295999999999998</v>
          </cell>
          <cell r="C242">
            <v>2.5303999999999998</v>
          </cell>
        </row>
        <row r="243">
          <cell r="A243">
            <v>37090</v>
          </cell>
          <cell r="B243">
            <v>2.4687999999999999</v>
          </cell>
          <cell r="C243">
            <v>2.4695999999999998</v>
          </cell>
        </row>
        <row r="244">
          <cell r="A244">
            <v>37091</v>
          </cell>
          <cell r="B244">
            <v>2.5024000000000002</v>
          </cell>
          <cell r="C244">
            <v>2.5032000000000001</v>
          </cell>
        </row>
        <row r="245">
          <cell r="A245">
            <v>37092</v>
          </cell>
          <cell r="B245">
            <v>2.4565000000000001</v>
          </cell>
          <cell r="C245">
            <v>2.4573</v>
          </cell>
        </row>
        <row r="246">
          <cell r="A246">
            <v>37095</v>
          </cell>
          <cell r="B246">
            <v>2.41</v>
          </cell>
          <cell r="C246">
            <v>2.4108000000000001</v>
          </cell>
        </row>
        <row r="247">
          <cell r="A247">
            <v>37096</v>
          </cell>
          <cell r="B247">
            <v>2.4239000000000002</v>
          </cell>
          <cell r="C247">
            <v>2.4247000000000001</v>
          </cell>
        </row>
        <row r="248">
          <cell r="A248">
            <v>37097</v>
          </cell>
          <cell r="B248">
            <v>2.4906000000000001</v>
          </cell>
          <cell r="C248">
            <v>2.4914000000000001</v>
          </cell>
        </row>
        <row r="249">
          <cell r="A249">
            <v>37098</v>
          </cell>
          <cell r="B249">
            <v>2.4828000000000001</v>
          </cell>
          <cell r="C249">
            <v>2.4836</v>
          </cell>
        </row>
        <row r="250">
          <cell r="A250">
            <v>37099</v>
          </cell>
          <cell r="B250">
            <v>2.4963000000000002</v>
          </cell>
          <cell r="C250">
            <v>2.4971000000000001</v>
          </cell>
        </row>
        <row r="251">
          <cell r="A251">
            <v>37102</v>
          </cell>
          <cell r="B251">
            <v>2.4325999999999999</v>
          </cell>
          <cell r="C251">
            <v>2.4333999999999998</v>
          </cell>
        </row>
        <row r="252">
          <cell r="A252">
            <v>37103</v>
          </cell>
          <cell r="B252">
            <v>2.4304999999999999</v>
          </cell>
          <cell r="C252">
            <v>2.4312999999999998</v>
          </cell>
        </row>
        <row r="253">
          <cell r="A253">
            <v>37104</v>
          </cell>
          <cell r="B253">
            <v>2.4927000000000001</v>
          </cell>
          <cell r="C253">
            <v>2.4935</v>
          </cell>
        </row>
        <row r="254">
          <cell r="A254">
            <v>37105</v>
          </cell>
          <cell r="B254">
            <v>2.4868999999999999</v>
          </cell>
          <cell r="C254">
            <v>2.4876999999999998</v>
          </cell>
        </row>
        <row r="255">
          <cell r="A255">
            <v>37106</v>
          </cell>
          <cell r="B255">
            <v>2.4876</v>
          </cell>
          <cell r="C255">
            <v>2.4883999999999999</v>
          </cell>
        </row>
        <row r="256">
          <cell r="A256">
            <v>37109</v>
          </cell>
          <cell r="B256">
            <v>2.4681999999999999</v>
          </cell>
          <cell r="C256">
            <v>2.4689999999999999</v>
          </cell>
        </row>
        <row r="257">
          <cell r="A257">
            <v>37110</v>
          </cell>
          <cell r="B257">
            <v>2.4455</v>
          </cell>
          <cell r="C257">
            <v>2.4462999999999999</v>
          </cell>
        </row>
        <row r="258">
          <cell r="A258">
            <v>37111</v>
          </cell>
          <cell r="B258">
            <v>2.4695999999999998</v>
          </cell>
          <cell r="C258">
            <v>2.4703999999999997</v>
          </cell>
        </row>
        <row r="259">
          <cell r="A259">
            <v>37112</v>
          </cell>
          <cell r="B259">
            <v>2.4660000000000002</v>
          </cell>
          <cell r="C259">
            <v>2.4668000000000001</v>
          </cell>
        </row>
        <row r="260">
          <cell r="A260">
            <v>37113</v>
          </cell>
          <cell r="B260">
            <v>2.4834000000000001</v>
          </cell>
          <cell r="C260">
            <v>2.4842</v>
          </cell>
        </row>
        <row r="261">
          <cell r="A261">
            <v>37116</v>
          </cell>
          <cell r="B261">
            <v>2.4902000000000002</v>
          </cell>
          <cell r="C261">
            <v>2.4910000000000001</v>
          </cell>
        </row>
        <row r="262">
          <cell r="A262">
            <v>37117</v>
          </cell>
          <cell r="B262">
            <v>2.5131999999999999</v>
          </cell>
          <cell r="C262">
            <v>2.5139999999999998</v>
          </cell>
        </row>
        <row r="263">
          <cell r="A263">
            <v>37118</v>
          </cell>
          <cell r="B263">
            <v>2.4996999999999998</v>
          </cell>
          <cell r="C263">
            <v>2.5004999999999997</v>
          </cell>
        </row>
        <row r="264">
          <cell r="A264">
            <v>37119</v>
          </cell>
          <cell r="B264">
            <v>2.4868999999999999</v>
          </cell>
          <cell r="C264">
            <v>2.4876999999999998</v>
          </cell>
        </row>
        <row r="265">
          <cell r="A265">
            <v>37120</v>
          </cell>
          <cell r="B265">
            <v>2.5226999999999999</v>
          </cell>
          <cell r="C265">
            <v>2.5234999999999999</v>
          </cell>
        </row>
        <row r="266">
          <cell r="A266">
            <v>37123</v>
          </cell>
          <cell r="B266">
            <v>2.5297999999999998</v>
          </cell>
          <cell r="C266">
            <v>2.5305999999999997</v>
          </cell>
        </row>
        <row r="267">
          <cell r="A267">
            <v>37124</v>
          </cell>
          <cell r="B267">
            <v>2.5345</v>
          </cell>
          <cell r="C267">
            <v>2.5352999999999999</v>
          </cell>
        </row>
        <row r="268">
          <cell r="A268">
            <v>37125</v>
          </cell>
          <cell r="B268">
            <v>2.5223</v>
          </cell>
          <cell r="C268">
            <v>2.5230999999999999</v>
          </cell>
        </row>
        <row r="269">
          <cell r="A269">
            <v>37126</v>
          </cell>
          <cell r="B269">
            <v>2.5274000000000001</v>
          </cell>
          <cell r="C269">
            <v>2.5282</v>
          </cell>
        </row>
        <row r="270">
          <cell r="A270">
            <v>37127</v>
          </cell>
          <cell r="B270">
            <v>2.5491999999999999</v>
          </cell>
          <cell r="C270">
            <v>2.5499999999999998</v>
          </cell>
        </row>
        <row r="271">
          <cell r="A271">
            <v>37130</v>
          </cell>
          <cell r="B271">
            <v>2.5577000000000001</v>
          </cell>
          <cell r="C271">
            <v>2.5585</v>
          </cell>
        </row>
        <row r="272">
          <cell r="A272">
            <v>37131</v>
          </cell>
          <cell r="B272">
            <v>2.5556000000000001</v>
          </cell>
          <cell r="C272">
            <v>2.5564</v>
          </cell>
        </row>
        <row r="273">
          <cell r="A273">
            <v>37132</v>
          </cell>
          <cell r="B273">
            <v>2.5466000000000002</v>
          </cell>
          <cell r="C273">
            <v>2.5474000000000001</v>
          </cell>
        </row>
        <row r="274">
          <cell r="A274">
            <v>37133</v>
          </cell>
          <cell r="B274">
            <v>2.5394999999999999</v>
          </cell>
          <cell r="C274">
            <v>2.5402999999999998</v>
          </cell>
        </row>
        <row r="275">
          <cell r="A275">
            <v>37134</v>
          </cell>
          <cell r="B275">
            <v>2.5508999999999999</v>
          </cell>
          <cell r="C275">
            <v>2.5516999999999999</v>
          </cell>
        </row>
        <row r="276">
          <cell r="A276">
            <v>37137</v>
          </cell>
          <cell r="B276">
            <v>2.5581999999999998</v>
          </cell>
          <cell r="C276">
            <v>2.5589999999999997</v>
          </cell>
        </row>
        <row r="277">
          <cell r="A277">
            <v>37138</v>
          </cell>
          <cell r="B277">
            <v>2.5634000000000001</v>
          </cell>
          <cell r="C277">
            <v>2.5642</v>
          </cell>
        </row>
        <row r="278">
          <cell r="A278">
            <v>37139</v>
          </cell>
          <cell r="B278">
            <v>2.5661</v>
          </cell>
          <cell r="C278">
            <v>2.5669</v>
          </cell>
        </row>
        <row r="279">
          <cell r="A279">
            <v>37140</v>
          </cell>
          <cell r="B279">
            <v>2.5918999999999999</v>
          </cell>
          <cell r="C279">
            <v>2.5926999999999998</v>
          </cell>
        </row>
        <row r="280">
          <cell r="A280">
            <v>37144</v>
          </cell>
          <cell r="B280">
            <v>2.6004999999999998</v>
          </cell>
          <cell r="C280">
            <v>2.6012999999999997</v>
          </cell>
        </row>
        <row r="281">
          <cell r="A281">
            <v>37145</v>
          </cell>
          <cell r="B281">
            <v>2.6360999999999999</v>
          </cell>
          <cell r="C281">
            <v>2.6368999999999998</v>
          </cell>
        </row>
        <row r="282">
          <cell r="A282">
            <v>37146</v>
          </cell>
          <cell r="B282">
            <v>2.6732999999999998</v>
          </cell>
          <cell r="C282">
            <v>2.6740999999999997</v>
          </cell>
        </row>
        <row r="283">
          <cell r="A283">
            <v>37147</v>
          </cell>
          <cell r="B283">
            <v>2.6970000000000001</v>
          </cell>
          <cell r="C283">
            <v>2.6978</v>
          </cell>
        </row>
        <row r="284">
          <cell r="A284">
            <v>37148</v>
          </cell>
          <cell r="B284">
            <v>2.6978</v>
          </cell>
          <cell r="C284">
            <v>2.6985999999999999</v>
          </cell>
        </row>
        <row r="285">
          <cell r="A285">
            <v>37151</v>
          </cell>
          <cell r="B285">
            <v>2.6671</v>
          </cell>
          <cell r="C285">
            <v>2.6678999999999999</v>
          </cell>
        </row>
        <row r="286">
          <cell r="A286">
            <v>37152</v>
          </cell>
          <cell r="B286">
            <v>2.6785000000000001</v>
          </cell>
          <cell r="C286">
            <v>2.6793</v>
          </cell>
        </row>
        <row r="287">
          <cell r="A287">
            <v>37153</v>
          </cell>
          <cell r="B287">
            <v>2.7057000000000002</v>
          </cell>
          <cell r="C287">
            <v>2.7065000000000001</v>
          </cell>
        </row>
        <row r="288">
          <cell r="A288">
            <v>37154</v>
          </cell>
          <cell r="B288">
            <v>2.7313999999999998</v>
          </cell>
          <cell r="C288">
            <v>2.7321999999999997</v>
          </cell>
        </row>
        <row r="289">
          <cell r="A289">
            <v>37155</v>
          </cell>
          <cell r="B289">
            <v>2.7999000000000001</v>
          </cell>
          <cell r="C289">
            <v>2.8007</v>
          </cell>
        </row>
        <row r="290">
          <cell r="A290">
            <v>37158</v>
          </cell>
          <cell r="B290">
            <v>2.7667000000000002</v>
          </cell>
          <cell r="C290">
            <v>2.7675000000000001</v>
          </cell>
        </row>
        <row r="291">
          <cell r="A291">
            <v>37159</v>
          </cell>
          <cell r="B291">
            <v>2.7124999999999999</v>
          </cell>
          <cell r="C291">
            <v>2.7132999999999998</v>
          </cell>
        </row>
        <row r="292">
          <cell r="A292">
            <v>37160</v>
          </cell>
          <cell r="B292">
            <v>2.7256</v>
          </cell>
          <cell r="C292">
            <v>2.7263999999999999</v>
          </cell>
        </row>
        <row r="293">
          <cell r="A293">
            <v>37161</v>
          </cell>
          <cell r="B293">
            <v>2.7042000000000002</v>
          </cell>
          <cell r="C293">
            <v>2.7050000000000001</v>
          </cell>
        </row>
        <row r="294">
          <cell r="A294">
            <v>37162</v>
          </cell>
          <cell r="B294">
            <v>2.6705000000000001</v>
          </cell>
          <cell r="C294">
            <v>2.6713</v>
          </cell>
        </row>
        <row r="295">
          <cell r="A295">
            <v>37165</v>
          </cell>
          <cell r="B295">
            <v>2.6858</v>
          </cell>
          <cell r="C295">
            <v>2.6865999999999999</v>
          </cell>
        </row>
        <row r="296">
          <cell r="A296">
            <v>37166</v>
          </cell>
          <cell r="B296">
            <v>2.7029999999999998</v>
          </cell>
          <cell r="C296">
            <v>2.7037999999999998</v>
          </cell>
        </row>
        <row r="297">
          <cell r="A297">
            <v>37167</v>
          </cell>
          <cell r="B297">
            <v>2.7279</v>
          </cell>
          <cell r="C297">
            <v>2.7286999999999999</v>
          </cell>
        </row>
        <row r="298">
          <cell r="A298">
            <v>37168</v>
          </cell>
          <cell r="B298">
            <v>2.7317999999999998</v>
          </cell>
          <cell r="C298">
            <v>2.7325999999999997</v>
          </cell>
        </row>
        <row r="299">
          <cell r="A299">
            <v>37169</v>
          </cell>
          <cell r="B299">
            <v>2.7532000000000001</v>
          </cell>
          <cell r="C299">
            <v>2.754</v>
          </cell>
        </row>
        <row r="300">
          <cell r="A300">
            <v>37172</v>
          </cell>
          <cell r="B300">
            <v>2.782</v>
          </cell>
          <cell r="C300">
            <v>2.7827999999999999</v>
          </cell>
        </row>
        <row r="301">
          <cell r="A301">
            <v>37173</v>
          </cell>
          <cell r="B301">
            <v>2.7789000000000001</v>
          </cell>
          <cell r="C301">
            <v>2.7797000000000001</v>
          </cell>
        </row>
        <row r="302">
          <cell r="A302">
            <v>37174</v>
          </cell>
          <cell r="B302">
            <v>2.7776000000000001</v>
          </cell>
          <cell r="C302">
            <v>2.7784</v>
          </cell>
        </row>
        <row r="303">
          <cell r="A303">
            <v>37175</v>
          </cell>
          <cell r="B303">
            <v>2.7791000000000001</v>
          </cell>
          <cell r="C303">
            <v>2.7799</v>
          </cell>
        </row>
        <row r="304">
          <cell r="A304">
            <v>37179</v>
          </cell>
          <cell r="B304">
            <v>2.7782</v>
          </cell>
          <cell r="C304">
            <v>2.7789999999999999</v>
          </cell>
        </row>
        <row r="305">
          <cell r="A305">
            <v>37180</v>
          </cell>
          <cell r="B305">
            <v>2.7517999999999998</v>
          </cell>
          <cell r="C305">
            <v>2.7525999999999997</v>
          </cell>
        </row>
        <row r="306">
          <cell r="A306">
            <v>37181</v>
          </cell>
          <cell r="B306">
            <v>2.7202999999999999</v>
          </cell>
          <cell r="C306">
            <v>2.7210999999999999</v>
          </cell>
        </row>
        <row r="307">
          <cell r="A307">
            <v>37182</v>
          </cell>
          <cell r="B307">
            <v>2.7416999999999998</v>
          </cell>
          <cell r="C307">
            <v>2.7424999999999997</v>
          </cell>
        </row>
        <row r="308">
          <cell r="A308">
            <v>37183</v>
          </cell>
          <cell r="B308">
            <v>2.7565</v>
          </cell>
          <cell r="C308">
            <v>2.7572999999999999</v>
          </cell>
        </row>
        <row r="309">
          <cell r="A309">
            <v>37186</v>
          </cell>
          <cell r="B309">
            <v>2.7168000000000001</v>
          </cell>
          <cell r="C309">
            <v>2.7176</v>
          </cell>
        </row>
        <row r="310">
          <cell r="A310">
            <v>37187</v>
          </cell>
          <cell r="B310">
            <v>2.7160000000000002</v>
          </cell>
          <cell r="C310">
            <v>2.7168000000000001</v>
          </cell>
        </row>
        <row r="311">
          <cell r="A311">
            <v>37188</v>
          </cell>
          <cell r="B311">
            <v>2.7429999999999999</v>
          </cell>
          <cell r="C311">
            <v>2.7437999999999998</v>
          </cell>
        </row>
        <row r="312">
          <cell r="A312">
            <v>37189</v>
          </cell>
          <cell r="B312">
            <v>2.742</v>
          </cell>
          <cell r="C312">
            <v>2.7427999999999999</v>
          </cell>
        </row>
        <row r="313">
          <cell r="A313">
            <v>37190</v>
          </cell>
          <cell r="B313">
            <v>2.7282000000000002</v>
          </cell>
          <cell r="C313">
            <v>2.7290000000000001</v>
          </cell>
        </row>
        <row r="314">
          <cell r="A314">
            <v>37193</v>
          </cell>
          <cell r="B314">
            <v>2.7238000000000002</v>
          </cell>
          <cell r="C314">
            <v>2.7246000000000001</v>
          </cell>
        </row>
        <row r="315">
          <cell r="A315">
            <v>37194</v>
          </cell>
          <cell r="B315">
            <v>2.7223000000000002</v>
          </cell>
          <cell r="C315">
            <v>2.7231000000000001</v>
          </cell>
        </row>
        <row r="316">
          <cell r="A316">
            <v>37195</v>
          </cell>
          <cell r="B316">
            <v>2.7063000000000001</v>
          </cell>
          <cell r="C316">
            <v>2.7071000000000001</v>
          </cell>
        </row>
        <row r="317">
          <cell r="A317">
            <v>37196</v>
          </cell>
          <cell r="B317">
            <v>2.6812</v>
          </cell>
          <cell r="C317">
            <v>2.6819999999999999</v>
          </cell>
        </row>
        <row r="318">
          <cell r="A318">
            <v>37200</v>
          </cell>
          <cell r="B318">
            <v>2.62</v>
          </cell>
          <cell r="C318">
            <v>2.6208</v>
          </cell>
        </row>
        <row r="319">
          <cell r="A319">
            <v>37201</v>
          </cell>
          <cell r="B319">
            <v>2.5994999999999999</v>
          </cell>
          <cell r="C319">
            <v>2.6002999999999998</v>
          </cell>
        </row>
        <row r="320">
          <cell r="A320">
            <v>37202</v>
          </cell>
          <cell r="B320">
            <v>2.6046999999999998</v>
          </cell>
          <cell r="C320">
            <v>2.6054999999999997</v>
          </cell>
        </row>
        <row r="321">
          <cell r="A321">
            <v>37203</v>
          </cell>
          <cell r="B321">
            <v>2.5562999999999998</v>
          </cell>
          <cell r="C321">
            <v>2.5570999999999997</v>
          </cell>
        </row>
        <row r="322">
          <cell r="A322">
            <v>37204</v>
          </cell>
          <cell r="B322">
            <v>2.5339</v>
          </cell>
          <cell r="C322">
            <v>2.5347</v>
          </cell>
        </row>
        <row r="323">
          <cell r="A323">
            <v>37207</v>
          </cell>
          <cell r="B323">
            <v>2.5493999999999999</v>
          </cell>
          <cell r="C323">
            <v>2.5501999999999998</v>
          </cell>
        </row>
        <row r="324">
          <cell r="A324">
            <v>37208</v>
          </cell>
          <cell r="B324">
            <v>2.5261999999999998</v>
          </cell>
          <cell r="C324">
            <v>2.5269999999999997</v>
          </cell>
        </row>
        <row r="325">
          <cell r="A325">
            <v>37209</v>
          </cell>
          <cell r="B325">
            <v>2.5291000000000001</v>
          </cell>
          <cell r="C325">
            <v>2.5299</v>
          </cell>
        </row>
        <row r="326">
          <cell r="A326">
            <v>37211</v>
          </cell>
          <cell r="B326">
            <v>2.5384000000000002</v>
          </cell>
          <cell r="C326">
            <v>2.5392000000000001</v>
          </cell>
        </row>
        <row r="327">
          <cell r="A327">
            <v>37214</v>
          </cell>
          <cell r="B327">
            <v>2.5146000000000002</v>
          </cell>
          <cell r="C327">
            <v>2.5154000000000001</v>
          </cell>
        </row>
        <row r="328">
          <cell r="A328">
            <v>37215</v>
          </cell>
          <cell r="B328">
            <v>2.5341999999999998</v>
          </cell>
          <cell r="C328">
            <v>2.5349999999999997</v>
          </cell>
        </row>
        <row r="329">
          <cell r="A329">
            <v>37216</v>
          </cell>
          <cell r="B329">
            <v>2.5402999999999998</v>
          </cell>
          <cell r="C329">
            <v>2.5410999999999997</v>
          </cell>
        </row>
        <row r="330">
          <cell r="A330">
            <v>37217</v>
          </cell>
          <cell r="B330">
            <v>2.5375000000000001</v>
          </cell>
          <cell r="C330">
            <v>2.5383</v>
          </cell>
        </row>
        <row r="331">
          <cell r="A331">
            <v>37218</v>
          </cell>
          <cell r="B331">
            <v>2.5125999999999999</v>
          </cell>
          <cell r="C331">
            <v>2.5133999999999999</v>
          </cell>
        </row>
        <row r="332">
          <cell r="A332">
            <v>37221</v>
          </cell>
          <cell r="B332">
            <v>2.4885999999999999</v>
          </cell>
          <cell r="C332">
            <v>2.4893999999999998</v>
          </cell>
        </row>
        <row r="333">
          <cell r="A333">
            <v>37222</v>
          </cell>
          <cell r="B333">
            <v>2.4596</v>
          </cell>
          <cell r="C333">
            <v>2.4603999999999999</v>
          </cell>
        </row>
        <row r="334">
          <cell r="A334">
            <v>37223</v>
          </cell>
          <cell r="B334">
            <v>2.4849000000000001</v>
          </cell>
          <cell r="C334">
            <v>2.4857</v>
          </cell>
        </row>
        <row r="335">
          <cell r="A335">
            <v>37224</v>
          </cell>
          <cell r="B335">
            <v>2.5064000000000002</v>
          </cell>
          <cell r="C335">
            <v>2.5072000000000001</v>
          </cell>
        </row>
        <row r="336">
          <cell r="A336">
            <v>37225</v>
          </cell>
          <cell r="B336">
            <v>2.5278999999999998</v>
          </cell>
          <cell r="C336">
            <v>2.5286999999999997</v>
          </cell>
        </row>
        <row r="337">
          <cell r="A337">
            <v>37228</v>
          </cell>
          <cell r="B337">
            <v>2.4664000000000001</v>
          </cell>
          <cell r="C337">
            <v>2.4672000000000001</v>
          </cell>
        </row>
        <row r="338">
          <cell r="A338">
            <v>37229</v>
          </cell>
          <cell r="B338">
            <v>2.4281000000000001</v>
          </cell>
          <cell r="C338">
            <v>2.4289000000000001</v>
          </cell>
        </row>
        <row r="339">
          <cell r="A339">
            <v>37230</v>
          </cell>
          <cell r="B339">
            <v>2.4298000000000002</v>
          </cell>
          <cell r="C339">
            <v>2.4306000000000001</v>
          </cell>
        </row>
        <row r="340">
          <cell r="A340">
            <v>37231</v>
          </cell>
          <cell r="B340">
            <v>2.4426999999999999</v>
          </cell>
          <cell r="C340">
            <v>2.4434999999999998</v>
          </cell>
        </row>
        <row r="341">
          <cell r="A341">
            <v>37232</v>
          </cell>
          <cell r="B341">
            <v>2.3997000000000002</v>
          </cell>
          <cell r="C341">
            <v>2.4005000000000001</v>
          </cell>
        </row>
        <row r="342">
          <cell r="A342">
            <v>37235</v>
          </cell>
          <cell r="B342">
            <v>2.3571</v>
          </cell>
          <cell r="C342">
            <v>2.3578999999999999</v>
          </cell>
        </row>
        <row r="343">
          <cell r="A343">
            <v>37236</v>
          </cell>
          <cell r="B343">
            <v>2.3409</v>
          </cell>
          <cell r="C343">
            <v>2.3416999999999999</v>
          </cell>
        </row>
        <row r="344">
          <cell r="A344">
            <v>37237</v>
          </cell>
          <cell r="B344">
            <v>2.3542999999999998</v>
          </cell>
          <cell r="C344">
            <v>2.3550999999999997</v>
          </cell>
        </row>
        <row r="345">
          <cell r="A345">
            <v>37238</v>
          </cell>
          <cell r="B345">
            <v>2.3839000000000001</v>
          </cell>
          <cell r="C345">
            <v>2.3847</v>
          </cell>
        </row>
        <row r="346">
          <cell r="A346">
            <v>37239</v>
          </cell>
          <cell r="B346">
            <v>2.3832</v>
          </cell>
          <cell r="C346">
            <v>2.3839999999999999</v>
          </cell>
        </row>
        <row r="347">
          <cell r="A347">
            <v>37242</v>
          </cell>
          <cell r="B347">
            <v>2.3572000000000002</v>
          </cell>
          <cell r="C347">
            <v>2.3580000000000001</v>
          </cell>
        </row>
        <row r="348">
          <cell r="A348">
            <v>37243</v>
          </cell>
          <cell r="B348">
            <v>2.3422000000000001</v>
          </cell>
          <cell r="C348">
            <v>2.343</v>
          </cell>
        </row>
        <row r="349">
          <cell r="A349">
            <v>37244</v>
          </cell>
          <cell r="B349">
            <v>2.2921999999999998</v>
          </cell>
          <cell r="C349">
            <v>2.2929999999999997</v>
          </cell>
        </row>
        <row r="350">
          <cell r="A350">
            <v>37245</v>
          </cell>
          <cell r="B350">
            <v>2.3193999999999999</v>
          </cell>
          <cell r="C350">
            <v>2.3201999999999998</v>
          </cell>
        </row>
        <row r="351">
          <cell r="A351">
            <v>37246</v>
          </cell>
          <cell r="B351">
            <v>2.3302999999999998</v>
          </cell>
          <cell r="C351">
            <v>2.3310999999999997</v>
          </cell>
        </row>
        <row r="352">
          <cell r="A352">
            <v>37249</v>
          </cell>
          <cell r="B352">
            <v>2.3370000000000002</v>
          </cell>
          <cell r="C352">
            <v>2.3378000000000001</v>
          </cell>
        </row>
        <row r="353">
          <cell r="A353">
            <v>37251</v>
          </cell>
          <cell r="B353">
            <v>2.3136999999999999</v>
          </cell>
          <cell r="C353">
            <v>2.3144999999999998</v>
          </cell>
        </row>
        <row r="354">
          <cell r="A354">
            <v>37252</v>
          </cell>
          <cell r="B354">
            <v>2.3207</v>
          </cell>
          <cell r="C354">
            <v>2.3214999999999999</v>
          </cell>
        </row>
        <row r="355">
          <cell r="A355">
            <v>37253</v>
          </cell>
          <cell r="B355">
            <v>2.3195999999999999</v>
          </cell>
          <cell r="C355">
            <v>2.3203999999999998</v>
          </cell>
        </row>
        <row r="356">
          <cell r="A356">
            <v>37256</v>
          </cell>
          <cell r="B356">
            <v>2.3195999999999999</v>
          </cell>
          <cell r="C356">
            <v>2.3203999999999998</v>
          </cell>
        </row>
        <row r="357">
          <cell r="A357">
            <v>37258</v>
          </cell>
        </row>
        <row r="358">
          <cell r="A358">
            <v>37259</v>
          </cell>
        </row>
        <row r="359">
          <cell r="A359">
            <v>37260</v>
          </cell>
        </row>
        <row r="360">
          <cell r="A360">
            <v>37263</v>
          </cell>
        </row>
        <row r="361">
          <cell r="A361">
            <v>37264</v>
          </cell>
        </row>
        <row r="362">
          <cell r="A362">
            <v>37265</v>
          </cell>
        </row>
        <row r="363">
          <cell r="A363">
            <v>37266</v>
          </cell>
        </row>
        <row r="364">
          <cell r="A364">
            <v>37267</v>
          </cell>
        </row>
        <row r="365">
          <cell r="A365">
            <v>37270</v>
          </cell>
        </row>
        <row r="366">
          <cell r="A366">
            <v>37271</v>
          </cell>
        </row>
        <row r="367">
          <cell r="A367">
            <v>37272</v>
          </cell>
        </row>
        <row r="368">
          <cell r="A368">
            <v>37273</v>
          </cell>
        </row>
        <row r="369">
          <cell r="A369">
            <v>37274</v>
          </cell>
        </row>
        <row r="370">
          <cell r="A370">
            <v>37277</v>
          </cell>
        </row>
        <row r="371">
          <cell r="A371">
            <v>37278</v>
          </cell>
        </row>
        <row r="372">
          <cell r="A372">
            <v>37279</v>
          </cell>
        </row>
        <row r="373">
          <cell r="A373">
            <v>37280</v>
          </cell>
        </row>
        <row r="374">
          <cell r="A374">
            <v>37281</v>
          </cell>
        </row>
        <row r="375">
          <cell r="A375">
            <v>37284</v>
          </cell>
        </row>
        <row r="376">
          <cell r="A376">
            <v>37285</v>
          </cell>
        </row>
        <row r="377">
          <cell r="A377">
            <v>37286</v>
          </cell>
        </row>
        <row r="378">
          <cell r="A378">
            <v>37287</v>
          </cell>
        </row>
        <row r="379">
          <cell r="A379">
            <v>37288</v>
          </cell>
        </row>
        <row r="380">
          <cell r="A380">
            <v>37291</v>
          </cell>
        </row>
        <row r="381">
          <cell r="A381">
            <v>37292</v>
          </cell>
        </row>
        <row r="382">
          <cell r="A382">
            <v>37293</v>
          </cell>
        </row>
        <row r="383">
          <cell r="A383">
            <v>37294</v>
          </cell>
        </row>
        <row r="384">
          <cell r="A384">
            <v>37295</v>
          </cell>
        </row>
        <row r="385">
          <cell r="A385">
            <v>37300</v>
          </cell>
        </row>
        <row r="386">
          <cell r="A386">
            <v>37301</v>
          </cell>
        </row>
        <row r="387">
          <cell r="A387">
            <v>37302</v>
          </cell>
        </row>
        <row r="388">
          <cell r="A388">
            <v>37305</v>
          </cell>
        </row>
        <row r="389">
          <cell r="A389">
            <v>37306</v>
          </cell>
        </row>
        <row r="390">
          <cell r="A390">
            <v>37307</v>
          </cell>
        </row>
        <row r="391">
          <cell r="A391">
            <v>37308</v>
          </cell>
        </row>
        <row r="392">
          <cell r="A392">
            <v>37309</v>
          </cell>
        </row>
        <row r="393">
          <cell r="A393">
            <v>37312</v>
          </cell>
        </row>
        <row r="394">
          <cell r="A394">
            <v>37313</v>
          </cell>
        </row>
        <row r="395">
          <cell r="A395">
            <v>37314</v>
          </cell>
        </row>
        <row r="396">
          <cell r="A396">
            <v>37315</v>
          </cell>
        </row>
        <row r="397">
          <cell r="A397">
            <v>37316</v>
          </cell>
        </row>
        <row r="398">
          <cell r="A398">
            <v>37319</v>
          </cell>
        </row>
        <row r="399">
          <cell r="A399">
            <v>37320</v>
          </cell>
        </row>
        <row r="400">
          <cell r="A400">
            <v>37321</v>
          </cell>
        </row>
        <row r="401">
          <cell r="A401">
            <v>37322</v>
          </cell>
        </row>
        <row r="402">
          <cell r="A402">
            <v>37323</v>
          </cell>
        </row>
        <row r="403">
          <cell r="A403">
            <v>37326</v>
          </cell>
        </row>
        <row r="404">
          <cell r="A404">
            <v>37327</v>
          </cell>
        </row>
        <row r="405">
          <cell r="A405">
            <v>37328</v>
          </cell>
        </row>
        <row r="406">
          <cell r="A406">
            <v>37329</v>
          </cell>
        </row>
        <row r="407">
          <cell r="A407">
            <v>37330</v>
          </cell>
        </row>
        <row r="408">
          <cell r="A408">
            <v>37333</v>
          </cell>
        </row>
        <row r="409">
          <cell r="A409">
            <v>37334</v>
          </cell>
        </row>
        <row r="410">
          <cell r="A410">
            <v>37335</v>
          </cell>
        </row>
        <row r="411">
          <cell r="A411">
            <v>37336</v>
          </cell>
        </row>
        <row r="412">
          <cell r="A412">
            <v>37337</v>
          </cell>
        </row>
        <row r="413">
          <cell r="A413">
            <v>37340</v>
          </cell>
        </row>
        <row r="414">
          <cell r="A414">
            <v>37341</v>
          </cell>
        </row>
        <row r="415">
          <cell r="A415">
            <v>37342</v>
          </cell>
        </row>
        <row r="416">
          <cell r="A416">
            <v>37343</v>
          </cell>
        </row>
        <row r="417">
          <cell r="A417">
            <v>37347</v>
          </cell>
        </row>
        <row r="418">
          <cell r="A418">
            <v>37348</v>
          </cell>
        </row>
        <row r="419">
          <cell r="A419">
            <v>37349</v>
          </cell>
        </row>
        <row r="420">
          <cell r="A420">
            <v>37350</v>
          </cell>
        </row>
        <row r="421">
          <cell r="A421">
            <v>37351</v>
          </cell>
        </row>
        <row r="422">
          <cell r="A422">
            <v>37354</v>
          </cell>
        </row>
        <row r="423">
          <cell r="A423">
            <v>37355</v>
          </cell>
        </row>
        <row r="424">
          <cell r="A424">
            <v>37356</v>
          </cell>
        </row>
        <row r="425">
          <cell r="A425">
            <v>37357</v>
          </cell>
        </row>
        <row r="426">
          <cell r="A426">
            <v>37358</v>
          </cell>
        </row>
        <row r="427">
          <cell r="A427">
            <v>37361</v>
          </cell>
        </row>
        <row r="428">
          <cell r="A428">
            <v>37362</v>
          </cell>
        </row>
        <row r="429">
          <cell r="A429">
            <v>37363</v>
          </cell>
        </row>
        <row r="430">
          <cell r="A430">
            <v>37364</v>
          </cell>
        </row>
        <row r="431">
          <cell r="A431">
            <v>37365</v>
          </cell>
        </row>
        <row r="432">
          <cell r="A432">
            <v>37368</v>
          </cell>
        </row>
        <row r="433">
          <cell r="A433">
            <v>37369</v>
          </cell>
        </row>
        <row r="434">
          <cell r="A434">
            <v>37370</v>
          </cell>
        </row>
        <row r="435">
          <cell r="A435">
            <v>37371</v>
          </cell>
        </row>
        <row r="436">
          <cell r="A436">
            <v>37372</v>
          </cell>
        </row>
        <row r="437">
          <cell r="A437">
            <v>37375</v>
          </cell>
        </row>
        <row r="438">
          <cell r="A438">
            <v>37376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entures - media ponderada"/>
      <sheetName val="premissas"/>
      <sheetName val="EPS Final Proforma"/>
      <sheetName val="Média de Ações Basic - march"/>
      <sheetName val="Média de Ações Basic- 2 trimest"/>
      <sheetName val="Média de Ações Basic- june"/>
      <sheetName val="Média de Ações Basic- 3 tri"/>
      <sheetName val="Média de Ações Basic- september"/>
      <sheetName val="Média de ações Basic - 4º tri"/>
      <sheetName val="Sfas 123 - Final"/>
      <sheetName val="detalhamento"/>
      <sheetName val="media de ações Basic-Dec."/>
      <sheetName val="Média stock options"/>
      <sheetName val="Jan a Set de 2003"/>
      <sheetName val="EPSFINAL"/>
      <sheetName val="May 1998 lote 1"/>
      <sheetName val="May 1998 Trimestral"/>
      <sheetName val="May 1998 lote 2"/>
      <sheetName val="May 1998 lote 2 Trimestral"/>
      <sheetName val="May 1998 lote 3"/>
      <sheetName val="May 1998 lote 3 Trimestral"/>
      <sheetName val="May 1998 lote 4"/>
      <sheetName val="May 1998 lote 4 Trimestral"/>
      <sheetName val="november 1998"/>
      <sheetName val="november 1998 trimestral"/>
      <sheetName val="May 1999"/>
      <sheetName val="May 1999 Trimestral"/>
      <sheetName val="Nov 1999 Lote 1"/>
      <sheetName val="Nov 1999 Lote 1 Trimestral"/>
      <sheetName val="Nov 1999 Lote 2"/>
      <sheetName val="Nov 1999 Lote 2 Trimestral"/>
      <sheetName val="May 2000"/>
      <sheetName val="May 2000 Trimestral"/>
      <sheetName val="November 2000"/>
      <sheetName val="November 2000 Trimestral"/>
      <sheetName val="May 2001"/>
      <sheetName val="May 2001 Trimestral"/>
      <sheetName val="lote 14,99"/>
      <sheetName val="lote 14,99 Trimestral"/>
      <sheetName val="Cotação das Ações 2003"/>
      <sheetName val="Cotação 2003"/>
      <sheetName val="COTAÇÃO 2002 dezembro"/>
      <sheetName val="cotação preferres US$ até dez01"/>
      <sheetName val="cotação 2002 para junho"/>
      <sheetName val="XREF"/>
      <sheetName val="NAO UTILIZ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ão"/>
      <sheetName val="Limeira"/>
      <sheetName val="Bebedouro"/>
      <sheetName val="Fruta &quot;Spot&quot; Bebedouro"/>
      <sheetName val="Mat+Lim+Beb+&quot;Spot&quot;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 1"/>
      <sheetName val="Financiamentos"/>
      <sheetName val="Res07"/>
      <sheetName val="Razão 2007"/>
      <sheetName val="Res trans07"/>
      <sheetName val="Razão Trans07"/>
      <sheetName val="Razão_Financto"/>
      <sheetName val="BALANÇO"/>
      <sheetName val="RESULTADO"/>
      <sheetName val="MUTAÇÕES"/>
      <sheetName val="DOAR"/>
      <sheetName val="BALANÇO_linhas"/>
      <sheetName val="BALANCETE"/>
      <sheetName val="DREanalitica"/>
      <sheetName val="Frutas"/>
      <sheetName val="AN01"/>
      <sheetName val="CL_RECLASS"/>
      <sheetName val="AN03"/>
      <sheetName val="AN12"/>
      <sheetName val="AN17"/>
      <sheetName val="AN19"/>
      <sheetName val="AN20"/>
      <sheetName val="AN22"/>
      <sheetName val="2006"/>
      <sheetName val="Plan1"/>
      <sheetName val="CCADMVDAFAI"/>
      <sheetName val="Vendas"/>
      <sheetName val="ADM"/>
      <sheetName val="ADMINISTRATIVO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DRE"/>
      <sheetName val="Mutação"/>
      <sheetName val="DOAR"/>
      <sheetName val="Pendências"/>
      <sheetName val="Plan1"/>
      <sheetName val="Balanço R$0,00"/>
      <sheetName val="balancete"/>
      <sheetName val="balancete após cisão"/>
      <sheetName val="CAMBUHY_MONTECITRUS"/>
      <sheetName val="CARGILL"/>
      <sheetName val="Capital"/>
      <sheetName val="IR_CS DIFERIDOS"/>
      <sheetName val="2105010006"/>
      <sheetName val="Plan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_10"/>
      <sheetName val="FINANCIAMENTOS"/>
      <sheetName val="aeronave"/>
      <sheetName val="AERONAVEII"/>
      <sheetName val="plan_ajuste_PDD"/>
      <sheetName val="OS's"/>
      <sheetName val="DEPRECIAÇÃO"/>
      <sheetName val="intercias"/>
      <sheetName val="ci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ão"/>
      <sheetName val="Limeira"/>
      <sheetName val="Bebedouro"/>
      <sheetName val="Mat+Lim+Beb"/>
      <sheetName val="Summary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RESULTADO"/>
      <sheetName val="BALANCETE"/>
      <sheetName val="MUTAÇÕES"/>
      <sheetName val="AN01"/>
      <sheetName val="CL_RECLASS"/>
      <sheetName val="AN03"/>
      <sheetName val="AN12"/>
      <sheetName val="AN17"/>
      <sheetName val="AN19"/>
      <sheetName val="AN20"/>
      <sheetName val="AN22"/>
      <sheetName val="ADMout"/>
      <sheetName val="ADM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ão"/>
      <sheetName val="Limeira"/>
      <sheetName val="Bebedouro"/>
      <sheetName val="Mat+Lim+Beb"/>
      <sheetName val="Summary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AFA37-2E4D-41F6-A2B9-69C3AC6912FF}">
  <sheetPr codeName="Planilha1"/>
  <dimension ref="A1:I28"/>
  <sheetViews>
    <sheetView showGridLines="0" tabSelected="1" workbookViewId="0">
      <selection activeCell="B2" sqref="B2"/>
    </sheetView>
  </sheetViews>
  <sheetFormatPr defaultColWidth="0" defaultRowHeight="15" zeroHeight="1"/>
  <cols>
    <col min="1" max="1" width="1.140625" customWidth="1"/>
    <col min="2" max="4" width="9.140625" customWidth="1"/>
    <col min="5" max="5" width="15.42578125" customWidth="1"/>
    <col min="6" max="8" width="9.140625" customWidth="1"/>
    <col min="9" max="9" width="17.85546875" customWidth="1"/>
    <col min="10" max="16384" width="9.140625" hidden="1"/>
  </cols>
  <sheetData>
    <row r="1" spans="2:5"/>
    <row r="2" spans="2:5"/>
    <row r="3" spans="2:5"/>
    <row r="4" spans="2:5"/>
    <row r="5" spans="2:5"/>
    <row r="6" spans="2:5"/>
    <row r="7" spans="2:5"/>
    <row r="8" spans="2:5"/>
    <row r="9" spans="2:5"/>
    <row r="10" spans="2:5"/>
    <row r="11" spans="2:5" ht="37.5">
      <c r="B11" s="44" t="s">
        <v>0</v>
      </c>
    </row>
    <row r="12" spans="2:5"/>
    <row r="13" spans="2:5" ht="18.75">
      <c r="B13" s="1" t="s">
        <v>1</v>
      </c>
    </row>
    <row r="14" spans="2:5">
      <c r="B14" s="86" t="s">
        <v>2</v>
      </c>
      <c r="C14" s="86"/>
      <c r="D14" s="86"/>
      <c r="E14" s="41"/>
    </row>
    <row r="15" spans="2:5">
      <c r="B15" s="86" t="s">
        <v>3</v>
      </c>
      <c r="C15" s="86"/>
      <c r="D15" s="86"/>
      <c r="E15" s="41"/>
    </row>
    <row r="16" spans="2:5">
      <c r="B16" s="86" t="s">
        <v>4</v>
      </c>
      <c r="C16" s="86"/>
      <c r="D16" s="86"/>
      <c r="E16" s="86"/>
    </row>
    <row r="17" spans="2:5">
      <c r="B17" s="86" t="s">
        <v>5</v>
      </c>
      <c r="C17" s="86"/>
      <c r="D17" s="86"/>
      <c r="E17" s="41"/>
    </row>
    <row r="18" spans="2:5">
      <c r="B18" s="86" t="s">
        <v>6</v>
      </c>
      <c r="C18" s="86"/>
      <c r="D18" s="86"/>
      <c r="E18" s="41"/>
    </row>
    <row r="19" spans="2:5">
      <c r="B19" s="86" t="s">
        <v>7</v>
      </c>
      <c r="C19" s="86"/>
      <c r="D19" s="86"/>
    </row>
    <row r="20" spans="2:5"/>
    <row r="21" spans="2:5"/>
    <row r="22" spans="2:5"/>
    <row r="23" spans="2:5"/>
    <row r="24" spans="2:5"/>
    <row r="25" spans="2:5"/>
    <row r="26" spans="2:5"/>
    <row r="27" spans="2:5"/>
    <row r="28" spans="2:5"/>
  </sheetData>
  <mergeCells count="6">
    <mergeCell ref="B19:D19"/>
    <mergeCell ref="B14:D14"/>
    <mergeCell ref="B15:D15"/>
    <mergeCell ref="B16:E16"/>
    <mergeCell ref="B17:D17"/>
    <mergeCell ref="B18:D18"/>
  </mergeCells>
  <hyperlinks>
    <hyperlink ref="B15" location="'2.Balance Sheet'!A1" display="2. Balance Sheet" xr:uid="{60193187-FC46-4453-A94C-70E52FF78204}"/>
    <hyperlink ref="B16" location="'3. Profit or Loss'!A1" display="3. Statement of Profit or Loss" xr:uid="{0C6DB8F5-150D-47B4-93B0-8DD6EAF0A5B4}"/>
    <hyperlink ref="B17" location="'4. Cash Flow'!A1" display="4. Cash Flow" xr:uid="{337A6E4A-2952-4CD5-919E-3CBFD551885C}"/>
    <hyperlink ref="B18" location="'5. Financial Highlights'!A1" display="5. Financial Highlights" xr:uid="{53B64209-8A33-449F-953F-80031B23E569}"/>
    <hyperlink ref="B14" location="'1.General Assumptions'!A1" display="1. General Assumptions" xr:uid="{C16BFA70-3A96-4663-8829-3CF0EF8FE4AF}"/>
    <hyperlink ref="B14:D14" location="'1. Premissas Gerais'!A1" display="1. Premissas Gerais" xr:uid="{08CF6522-7C33-4730-BEF7-CC098DE53617}"/>
    <hyperlink ref="B15:D15" location="'2. Balanço Patrimonial'!A1" display="2. Balanço Patrimonial" xr:uid="{40EA92E4-E1FA-4155-A9C5-49AC9BDBD259}"/>
    <hyperlink ref="B16:E16" location="'3. DRE'!A1" display="3. Demonstração de Resultado do Exerício (DRE)" xr:uid="{907E34FE-CB5F-44C3-A260-F6E9A6AF690D}"/>
    <hyperlink ref="B17:D17" location="'4. Fluxo de Caixa'!A1" display="4. Fluxo de Caixa" xr:uid="{129B4954-AC5A-494D-83BC-A55DAC3FF1F9}"/>
    <hyperlink ref="B18:D18" location="'5. Medições não Contábeis'!A1" display="5. Medições não Contábeis" xr:uid="{370EF291-B01F-44EC-8441-86E5C8D6E1AA}"/>
    <hyperlink ref="B19" location="'5. Financial Highlights'!A1" display="5. Financial Highlights" xr:uid="{44DB9856-559C-4429-B6FA-119861C26A4B}"/>
    <hyperlink ref="B19:D19" location="'6. Indicadores Operacionais'!A1" display="6. Indicadores Operacionais" xr:uid="{38E03680-B4F2-4FE9-900A-C22CB1AFC35C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2650A-CEDB-4BE3-8387-2FF1F854E2CC}">
  <sheetPr codeName="Planilha2"/>
  <dimension ref="B1:N15"/>
  <sheetViews>
    <sheetView showGridLines="0" zoomScaleNormal="100" workbookViewId="0">
      <selection activeCell="D3" sqref="D3"/>
    </sheetView>
  </sheetViews>
  <sheetFormatPr defaultColWidth="9.140625" defaultRowHeight="12.75"/>
  <cols>
    <col min="1" max="1" width="0.5703125" style="2" customWidth="1"/>
    <col min="2" max="2" width="24.7109375" style="2" customWidth="1"/>
    <col min="3" max="4" width="9.140625" style="2" customWidth="1"/>
    <col min="5" max="12" width="9.140625" style="2"/>
    <col min="13" max="13" width="11" style="2" customWidth="1"/>
    <col min="14" max="16384" width="9.140625" style="2"/>
  </cols>
  <sheetData>
    <row r="1" spans="2:14" ht="4.5" customHeight="1"/>
    <row r="2" spans="2:14" ht="27" customHeight="1">
      <c r="B2" s="8" t="s">
        <v>8</v>
      </c>
    </row>
    <row r="3" spans="2:14" ht="13.5" customHeight="1">
      <c r="M3" s="9"/>
    </row>
    <row r="4" spans="2:14">
      <c r="B4" s="8" t="s">
        <v>9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4" ht="13.5" customHeight="1">
      <c r="B5" s="10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>
      <c r="B6" s="8" t="s">
        <v>10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2:14">
      <c r="B7" s="8" t="s">
        <v>11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2:14">
      <c r="B8" s="8" t="s">
        <v>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2:14">
      <c r="B9" s="8" t="s">
        <v>13</v>
      </c>
      <c r="D9" s="11"/>
      <c r="E9" s="11"/>
      <c r="F9" s="11"/>
      <c r="G9" s="11"/>
      <c r="H9" s="11"/>
      <c r="I9" s="11"/>
      <c r="J9" s="11"/>
      <c r="K9" s="11"/>
      <c r="L9" s="10"/>
      <c r="M9" s="10"/>
      <c r="N9" s="10"/>
    </row>
    <row r="10" spans="2:14" ht="8.25" customHeight="1">
      <c r="B10" s="12"/>
      <c r="D10" s="12"/>
      <c r="E10" s="12"/>
      <c r="F10" s="12"/>
      <c r="G10" s="12"/>
      <c r="H10" s="12"/>
      <c r="I10" s="12"/>
      <c r="J10" s="12"/>
      <c r="K10" s="12"/>
      <c r="L10" s="10"/>
      <c r="M10" s="10"/>
      <c r="N10" s="10"/>
    </row>
    <row r="11" spans="2:14" ht="8.25" customHeight="1" thickBot="1"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2:14" ht="21" customHeight="1" thickBot="1">
      <c r="B12" s="13" t="s">
        <v>14</v>
      </c>
      <c r="C12" s="87" t="s">
        <v>15</v>
      </c>
      <c r="D12" s="87"/>
      <c r="E12" s="87"/>
      <c r="F12" s="87"/>
      <c r="G12" s="87"/>
      <c r="H12" s="87"/>
      <c r="I12" s="87"/>
      <c r="J12" s="87"/>
      <c r="K12" s="87"/>
      <c r="L12" s="87"/>
      <c r="M12" s="88"/>
    </row>
    <row r="13" spans="2:14" ht="16.5" customHeight="1" thickBot="1">
      <c r="B13" s="14" t="s">
        <v>16</v>
      </c>
      <c r="C13" s="15" t="s">
        <v>137</v>
      </c>
      <c r="D13" s="16"/>
      <c r="E13" s="16"/>
      <c r="F13" s="16"/>
      <c r="G13" s="16"/>
      <c r="H13" s="16"/>
      <c r="I13" s="16"/>
      <c r="J13" s="16"/>
      <c r="K13" s="16"/>
      <c r="L13" s="16"/>
      <c r="M13" s="17"/>
    </row>
    <row r="14" spans="2:14" ht="16.5" customHeight="1" thickBot="1">
      <c r="B14" s="14" t="s">
        <v>17</v>
      </c>
      <c r="C14" s="89" t="s">
        <v>18</v>
      </c>
      <c r="D14" s="89"/>
      <c r="E14" s="89"/>
      <c r="F14" s="89"/>
      <c r="G14" s="89"/>
      <c r="H14" s="89"/>
      <c r="I14" s="89"/>
      <c r="J14" s="89"/>
      <c r="K14" s="89"/>
      <c r="L14" s="89"/>
      <c r="M14" s="90"/>
    </row>
    <row r="15" spans="2:14" ht="7.5" customHeight="1">
      <c r="B15" s="5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</row>
  </sheetData>
  <mergeCells count="2">
    <mergeCell ref="C12:M12"/>
    <mergeCell ref="C14:M14"/>
  </mergeCells>
  <pageMargins left="0.78740157499999996" right="0.78740157499999996" top="0.984251969" bottom="0.984251969" header="0.49212598499999999" footer="0.49212598499999999"/>
  <pageSetup paperSize="9" orientation="landscape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ED66-BCB6-4E40-9AA5-03BD47FE3540}">
  <sheetPr codeName="Planilha3"/>
  <dimension ref="B1:AE153"/>
  <sheetViews>
    <sheetView showGridLines="0" zoomScale="55" zoomScaleNormal="55" workbookViewId="0">
      <pane xSplit="2" topLeftCell="V1" activePane="topRight" state="frozen"/>
      <selection pane="topRight" activeCell="V5" sqref="V5"/>
    </sheetView>
  </sheetViews>
  <sheetFormatPr defaultColWidth="9.140625" defaultRowHeight="20.25"/>
  <cols>
    <col min="1" max="1" width="1" style="20" customWidth="1"/>
    <col min="2" max="2" width="59.42578125" style="20" bestFit="1" customWidth="1"/>
    <col min="3" max="6" width="23.42578125" style="21" bestFit="1" customWidth="1"/>
    <col min="7" max="9" width="23.42578125" style="21" customWidth="1"/>
    <col min="10" max="10" width="5.85546875" style="20" customWidth="1"/>
    <col min="11" max="22" width="29.42578125" style="21" customWidth="1"/>
    <col min="23" max="23" width="23.42578125" style="20" customWidth="1"/>
    <col min="24" max="24" width="22.85546875" style="20" customWidth="1"/>
    <col min="25" max="25" width="14.28515625" style="20" customWidth="1"/>
    <col min="26" max="26" width="14.140625" style="20" customWidth="1"/>
    <col min="27" max="27" width="19.5703125" style="20" bestFit="1" customWidth="1"/>
    <col min="28" max="29" width="9.140625" style="20"/>
    <col min="30" max="30" width="11.5703125" style="20" bestFit="1" customWidth="1"/>
    <col min="31" max="16384" width="9.140625" style="20"/>
  </cols>
  <sheetData>
    <row r="1" spans="2:26" ht="55.5" customHeight="1">
      <c r="W1" s="21"/>
      <c r="X1" s="21"/>
      <c r="Y1" s="21"/>
      <c r="Z1" s="21"/>
    </row>
    <row r="2" spans="2:26">
      <c r="B2" s="18" t="s">
        <v>19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3"/>
    </row>
    <row r="3" spans="2:26">
      <c r="B3" s="45" t="s">
        <v>20</v>
      </c>
    </row>
    <row r="4" spans="2:26" ht="45" customHeight="1">
      <c r="C4" s="91"/>
      <c r="D4" s="91"/>
      <c r="E4" s="91"/>
      <c r="F4" s="91"/>
      <c r="G4" s="91"/>
      <c r="H4" s="81"/>
      <c r="I4" s="81"/>
      <c r="K4" s="91"/>
      <c r="L4" s="91"/>
      <c r="M4" s="91"/>
      <c r="N4" s="81"/>
      <c r="O4" s="81"/>
      <c r="P4" s="81"/>
      <c r="Q4" s="81"/>
      <c r="R4" s="81"/>
      <c r="S4" s="81"/>
      <c r="T4" s="81"/>
      <c r="U4" s="81"/>
      <c r="V4" s="81"/>
      <c r="W4" s="74"/>
      <c r="X4" s="74"/>
      <c r="Y4" s="74"/>
    </row>
    <row r="5" spans="2:26">
      <c r="B5" s="18"/>
      <c r="C5" s="19">
        <v>2017</v>
      </c>
      <c r="D5" s="19">
        <v>2018</v>
      </c>
      <c r="E5" s="19">
        <v>2019</v>
      </c>
      <c r="F5" s="19">
        <v>2020</v>
      </c>
      <c r="G5" s="54">
        <v>2021</v>
      </c>
      <c r="H5" s="54">
        <v>2022</v>
      </c>
      <c r="I5" s="54">
        <v>2023</v>
      </c>
      <c r="K5" s="54" t="s">
        <v>21</v>
      </c>
      <c r="L5" s="54" t="s">
        <v>22</v>
      </c>
      <c r="M5" s="54" t="s">
        <v>23</v>
      </c>
      <c r="N5" s="54" t="s">
        <v>24</v>
      </c>
      <c r="O5" s="54" t="s">
        <v>25</v>
      </c>
      <c r="P5" s="54" t="s">
        <v>26</v>
      </c>
      <c r="Q5" s="54" t="s">
        <v>27</v>
      </c>
      <c r="R5" s="54" t="s">
        <v>28</v>
      </c>
      <c r="S5" s="54" t="s">
        <v>129</v>
      </c>
      <c r="T5" s="54" t="s">
        <v>134</v>
      </c>
      <c r="U5" s="54" t="s">
        <v>135</v>
      </c>
      <c r="V5" s="54" t="s">
        <v>139</v>
      </c>
    </row>
    <row r="7" spans="2:26">
      <c r="B7" s="28" t="s">
        <v>29</v>
      </c>
      <c r="C7" s="30">
        <v>4324172</v>
      </c>
      <c r="D7" s="30">
        <v>4734289</v>
      </c>
      <c r="E7" s="48">
        <v>4610231</v>
      </c>
      <c r="F7" s="48">
        <v>5484614</v>
      </c>
      <c r="G7" s="48">
        <v>6867577.1686099991</v>
      </c>
      <c r="H7" s="48">
        <v>6607273.7071599998</v>
      </c>
      <c r="I7" s="48">
        <v>6059803</v>
      </c>
      <c r="K7" s="48">
        <v>6128265</v>
      </c>
      <c r="L7" s="48">
        <v>5434844</v>
      </c>
      <c r="M7" s="48">
        <v>6464990</v>
      </c>
      <c r="N7" s="48">
        <v>6037712.2338259825</v>
      </c>
      <c r="O7" s="48">
        <v>6609270.9258237015</v>
      </c>
      <c r="P7" s="48">
        <v>6882000.9000599999</v>
      </c>
      <c r="Q7" s="48">
        <v>6395577.6099999994</v>
      </c>
      <c r="R7" s="48">
        <v>6002175.0299999993</v>
      </c>
      <c r="S7" s="48">
        <v>6328055</v>
      </c>
      <c r="T7" s="48">
        <v>6208043</v>
      </c>
      <c r="U7" s="48">
        <v>6850811</v>
      </c>
      <c r="V7" s="48">
        <v>6528243</v>
      </c>
    </row>
    <row r="8" spans="2:26">
      <c r="B8" s="25" t="s">
        <v>30</v>
      </c>
      <c r="C8" s="51">
        <f>SUM(C9:C19)</f>
        <v>224764</v>
      </c>
      <c r="D8" s="51">
        <f>SUM(D9:D19)</f>
        <v>317875</v>
      </c>
      <c r="E8" s="51">
        <f>SUM(E9:E19)</f>
        <v>296072</v>
      </c>
      <c r="F8" s="51">
        <f>SUM(F9:F19)</f>
        <v>394251</v>
      </c>
      <c r="G8" s="51">
        <f>SUM(G9:G19)</f>
        <v>573761.79227999994</v>
      </c>
      <c r="H8" s="51">
        <v>568437</v>
      </c>
      <c r="I8" s="51">
        <v>802597</v>
      </c>
      <c r="K8" s="51">
        <f>SUM(K9:K19)</f>
        <v>591878</v>
      </c>
      <c r="L8" s="51">
        <f>SUM(L9:L19)</f>
        <v>517381</v>
      </c>
      <c r="M8" s="51">
        <f>SUM(M9:M19)</f>
        <v>570482</v>
      </c>
      <c r="N8" s="51">
        <f>SUM(N9:N19)</f>
        <v>478850.28</v>
      </c>
      <c r="O8" s="51">
        <f>SUM(O9:O19)</f>
        <v>522064.76</v>
      </c>
      <c r="P8" s="51">
        <v>599427.88</v>
      </c>
      <c r="Q8" s="51">
        <v>642460.00999999989</v>
      </c>
      <c r="R8" s="51">
        <v>635050.96</v>
      </c>
      <c r="S8" s="51">
        <v>825248</v>
      </c>
      <c r="T8" s="51">
        <v>867502</v>
      </c>
      <c r="U8" s="51">
        <v>980111</v>
      </c>
      <c r="V8" s="51">
        <v>829979</v>
      </c>
    </row>
    <row r="9" spans="2:26">
      <c r="B9" s="20" t="s">
        <v>31</v>
      </c>
      <c r="C9" s="29">
        <v>75198</v>
      </c>
      <c r="D9" s="29">
        <v>131447</v>
      </c>
      <c r="E9" s="49">
        <v>106243</v>
      </c>
      <c r="F9" s="49">
        <v>102232</v>
      </c>
      <c r="G9" s="49">
        <v>197233</v>
      </c>
      <c r="H9" s="49">
        <v>68128</v>
      </c>
      <c r="I9" s="49">
        <v>55699</v>
      </c>
      <c r="K9" s="49">
        <v>241057</v>
      </c>
      <c r="L9" s="49">
        <v>159310</v>
      </c>
      <c r="M9" s="49">
        <v>217223</v>
      </c>
      <c r="N9" s="49">
        <v>115815</v>
      </c>
      <c r="O9" s="49">
        <v>31798</v>
      </c>
      <c r="P9" s="49">
        <v>112183</v>
      </c>
      <c r="Q9" s="49">
        <v>132363.35</v>
      </c>
      <c r="R9" s="49">
        <v>110708.43</v>
      </c>
      <c r="S9" s="49">
        <v>59514</v>
      </c>
      <c r="T9" s="49">
        <v>93906</v>
      </c>
      <c r="U9" s="49">
        <v>56962</v>
      </c>
      <c r="V9" s="49">
        <v>53506</v>
      </c>
    </row>
    <row r="10" spans="2:26">
      <c r="B10" s="20" t="s">
        <v>32</v>
      </c>
      <c r="C10" s="29">
        <v>0</v>
      </c>
      <c r="D10" s="29">
        <v>0</v>
      </c>
      <c r="E10" s="49">
        <v>0</v>
      </c>
      <c r="F10" s="49">
        <v>0</v>
      </c>
      <c r="G10" s="49">
        <v>72630</v>
      </c>
      <c r="H10" s="49">
        <v>0</v>
      </c>
      <c r="I10" s="49">
        <v>80761</v>
      </c>
      <c r="K10" s="49"/>
      <c r="L10" s="49"/>
      <c r="M10" s="49"/>
      <c r="N10" s="49">
        <v>0</v>
      </c>
      <c r="O10" s="49">
        <v>64462</v>
      </c>
      <c r="P10" s="49">
        <v>10000</v>
      </c>
      <c r="Q10" s="49">
        <v>0</v>
      </c>
      <c r="R10" s="49">
        <v>59573.98</v>
      </c>
      <c r="S10" s="49">
        <v>269410</v>
      </c>
      <c r="T10" s="49">
        <v>136343</v>
      </c>
      <c r="U10" s="49">
        <v>238624</v>
      </c>
      <c r="V10" s="49">
        <v>160261</v>
      </c>
    </row>
    <row r="11" spans="2:26">
      <c r="B11" s="20" t="s">
        <v>33</v>
      </c>
      <c r="C11" s="29">
        <v>79213</v>
      </c>
      <c r="D11" s="29">
        <v>102848</v>
      </c>
      <c r="E11" s="49">
        <v>112652</v>
      </c>
      <c r="F11" s="49">
        <v>178925</v>
      </c>
      <c r="G11" s="49">
        <v>188592</v>
      </c>
      <c r="H11" s="49">
        <v>305707</v>
      </c>
      <c r="I11" s="49">
        <v>365054</v>
      </c>
      <c r="K11" s="49">
        <v>209647</v>
      </c>
      <c r="L11" s="49">
        <v>201999</v>
      </c>
      <c r="M11" s="49">
        <v>217199</v>
      </c>
      <c r="N11" s="49">
        <v>189970</v>
      </c>
      <c r="O11" s="49">
        <v>242423</v>
      </c>
      <c r="P11" s="49">
        <v>285224</v>
      </c>
      <c r="Q11" s="49">
        <v>311250.59999999998</v>
      </c>
      <c r="R11" s="49">
        <v>283242.3</v>
      </c>
      <c r="S11" s="49">
        <v>306255</v>
      </c>
      <c r="T11" s="49">
        <v>336451</v>
      </c>
      <c r="U11" s="49">
        <v>390537</v>
      </c>
      <c r="V11" s="49">
        <v>379834</v>
      </c>
    </row>
    <row r="12" spans="2:26">
      <c r="B12" s="20" t="s">
        <v>34</v>
      </c>
      <c r="C12" s="29">
        <v>2852</v>
      </c>
      <c r="D12" s="29" t="s">
        <v>35</v>
      </c>
      <c r="E12" s="49">
        <v>838</v>
      </c>
      <c r="F12" s="49">
        <v>2228</v>
      </c>
      <c r="G12" s="49">
        <v>3867</v>
      </c>
      <c r="H12" s="49">
        <v>7927</v>
      </c>
      <c r="I12" s="49">
        <v>10239</v>
      </c>
      <c r="K12" s="49">
        <v>2716</v>
      </c>
      <c r="L12" s="49">
        <v>2856</v>
      </c>
      <c r="M12" s="49">
        <v>5102</v>
      </c>
      <c r="N12" s="49">
        <v>8713</v>
      </c>
      <c r="O12" s="49">
        <v>5257</v>
      </c>
      <c r="P12" s="49">
        <v>5258</v>
      </c>
      <c r="Q12" s="49">
        <v>7695.33</v>
      </c>
      <c r="R12" s="49">
        <v>7279.12</v>
      </c>
      <c r="S12" s="49">
        <v>7777</v>
      </c>
      <c r="T12" s="49">
        <v>10112</v>
      </c>
      <c r="U12" s="49">
        <v>10666</v>
      </c>
      <c r="V12" s="49">
        <v>10705</v>
      </c>
    </row>
    <row r="13" spans="2:26">
      <c r="B13" s="20" t="s">
        <v>131</v>
      </c>
      <c r="C13" s="49">
        <v>38761</v>
      </c>
      <c r="D13" s="49">
        <v>39345</v>
      </c>
      <c r="E13" s="49">
        <v>39442</v>
      </c>
      <c r="F13" s="49">
        <v>32543</v>
      </c>
      <c r="G13" s="49">
        <v>45469</v>
      </c>
      <c r="H13" s="49">
        <v>64214</v>
      </c>
      <c r="I13" s="49">
        <v>154397</v>
      </c>
      <c r="K13" s="49">
        <v>31634</v>
      </c>
      <c r="L13" s="49">
        <v>54905</v>
      </c>
      <c r="M13" s="49">
        <v>57667</v>
      </c>
      <c r="N13" s="49">
        <v>73043.28</v>
      </c>
      <c r="O13" s="49">
        <v>67081.759999999995</v>
      </c>
      <c r="P13" s="49">
        <v>62408.880000000005</v>
      </c>
      <c r="Q13" s="49">
        <v>73457.789999999994</v>
      </c>
      <c r="R13" s="49">
        <v>63368.28</v>
      </c>
      <c r="S13" s="49">
        <v>62295</v>
      </c>
      <c r="T13" s="49">
        <v>84349</v>
      </c>
      <c r="U13" s="49">
        <v>85001</v>
      </c>
      <c r="V13" s="49">
        <v>113460</v>
      </c>
    </row>
    <row r="14" spans="2:26">
      <c r="B14" s="20" t="s">
        <v>132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6053</v>
      </c>
      <c r="I14" s="49">
        <v>8845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34279</v>
      </c>
      <c r="U14" s="49">
        <v>15457</v>
      </c>
      <c r="V14" s="49">
        <v>9414</v>
      </c>
    </row>
    <row r="15" spans="2:26">
      <c r="B15" s="20" t="s">
        <v>36</v>
      </c>
      <c r="C15" s="29">
        <v>0</v>
      </c>
      <c r="D15" s="29">
        <v>5377</v>
      </c>
      <c r="E15" s="49">
        <v>1639</v>
      </c>
      <c r="F15" s="49">
        <v>2699</v>
      </c>
      <c r="G15" s="49">
        <v>0</v>
      </c>
      <c r="H15" s="49">
        <v>0</v>
      </c>
      <c r="I15" s="49">
        <v>0</v>
      </c>
      <c r="K15" s="49">
        <v>1010</v>
      </c>
      <c r="L15" s="49">
        <v>0</v>
      </c>
      <c r="M15" s="49">
        <v>0</v>
      </c>
      <c r="N15" s="49">
        <v>0</v>
      </c>
      <c r="O15" s="49">
        <v>0</v>
      </c>
      <c r="P15" s="49">
        <v>608</v>
      </c>
      <c r="Q15" s="49">
        <v>0</v>
      </c>
      <c r="R15" s="49">
        <v>1631</v>
      </c>
      <c r="S15" s="49">
        <v>2042</v>
      </c>
      <c r="T15" s="49">
        <v>1302</v>
      </c>
      <c r="U15" s="49">
        <v>19277</v>
      </c>
      <c r="V15" s="49">
        <v>0</v>
      </c>
    </row>
    <row r="16" spans="2:26">
      <c r="B16" s="20" t="s">
        <v>37</v>
      </c>
      <c r="C16" s="29">
        <v>6235</v>
      </c>
      <c r="D16" s="29">
        <v>16500</v>
      </c>
      <c r="E16" s="49">
        <v>4390</v>
      </c>
      <c r="F16" s="49">
        <v>6191</v>
      </c>
      <c r="G16" s="49">
        <v>8005</v>
      </c>
      <c r="H16" s="49">
        <v>17736</v>
      </c>
      <c r="I16" s="49">
        <v>24992</v>
      </c>
      <c r="K16" s="49">
        <v>26791</v>
      </c>
      <c r="L16" s="49">
        <v>19998</v>
      </c>
      <c r="M16" s="49">
        <v>14926</v>
      </c>
      <c r="N16" s="49">
        <v>1833</v>
      </c>
      <c r="O16" s="49">
        <v>29027</v>
      </c>
      <c r="P16" s="49">
        <v>23552</v>
      </c>
      <c r="Q16" s="49">
        <v>16456.740000000002</v>
      </c>
      <c r="R16" s="49">
        <v>12663.37</v>
      </c>
      <c r="S16" s="49">
        <v>6816</v>
      </c>
      <c r="T16" s="49">
        <v>25267</v>
      </c>
      <c r="U16" s="49">
        <v>19058</v>
      </c>
      <c r="V16" s="49">
        <v>9226</v>
      </c>
    </row>
    <row r="17" spans="2:22">
      <c r="B17" s="20" t="s">
        <v>38</v>
      </c>
      <c r="C17" s="29">
        <v>22505</v>
      </c>
      <c r="D17" s="29">
        <v>22358</v>
      </c>
      <c r="E17" s="49">
        <v>30868</v>
      </c>
      <c r="F17" s="49">
        <v>33247</v>
      </c>
      <c r="G17" s="49">
        <v>26261.792279999976</v>
      </c>
      <c r="H17" s="49">
        <v>27763</v>
      </c>
      <c r="I17" s="49">
        <v>54038</v>
      </c>
      <c r="K17" s="49">
        <v>35883</v>
      </c>
      <c r="L17" s="49">
        <v>34780</v>
      </c>
      <c r="M17" s="49">
        <v>37947</v>
      </c>
      <c r="N17" s="49">
        <v>41578</v>
      </c>
      <c r="O17" s="49">
        <v>23124.198239999976</v>
      </c>
      <c r="P17" s="49">
        <v>27519.833309999976</v>
      </c>
      <c r="Q17" s="49">
        <v>28344.98</v>
      </c>
      <c r="R17" s="49">
        <v>41859.03</v>
      </c>
      <c r="S17" s="49">
        <v>52808</v>
      </c>
      <c r="T17" s="49">
        <v>57351</v>
      </c>
      <c r="U17" s="49">
        <v>53843</v>
      </c>
      <c r="V17" s="49">
        <v>51658</v>
      </c>
    </row>
    <row r="18" spans="2:22">
      <c r="B18" s="20" t="s">
        <v>39</v>
      </c>
      <c r="C18" s="29">
        <v>0</v>
      </c>
      <c r="D18" s="29" t="s">
        <v>35</v>
      </c>
      <c r="E18" s="49">
        <v>0</v>
      </c>
      <c r="F18" s="49">
        <v>36186</v>
      </c>
      <c r="G18" s="49">
        <v>3881</v>
      </c>
      <c r="H18" s="49">
        <v>0</v>
      </c>
      <c r="I18" s="49">
        <v>0</v>
      </c>
      <c r="K18" s="49">
        <v>36467</v>
      </c>
      <c r="L18" s="49">
        <v>36747</v>
      </c>
      <c r="M18" s="49">
        <v>3812</v>
      </c>
      <c r="N18" s="49">
        <v>3974</v>
      </c>
      <c r="O18" s="49">
        <v>4088.8017600000244</v>
      </c>
      <c r="P18" s="49">
        <v>4179.1666900000246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</row>
    <row r="19" spans="2:22">
      <c r="B19" s="20" t="s">
        <v>40</v>
      </c>
      <c r="C19" s="49">
        <v>0</v>
      </c>
      <c r="D19" s="49">
        <v>0</v>
      </c>
      <c r="E19" s="49">
        <v>0</v>
      </c>
      <c r="F19" s="49">
        <v>0</v>
      </c>
      <c r="G19" s="49">
        <v>27823</v>
      </c>
      <c r="H19" s="49">
        <v>70909</v>
      </c>
      <c r="I19" s="49">
        <v>48572</v>
      </c>
      <c r="K19" s="49">
        <v>6673</v>
      </c>
      <c r="L19" s="49">
        <v>6786</v>
      </c>
      <c r="M19" s="49">
        <v>16606</v>
      </c>
      <c r="N19" s="49">
        <v>43924</v>
      </c>
      <c r="O19" s="49">
        <v>54803</v>
      </c>
      <c r="P19" s="49">
        <v>68495</v>
      </c>
      <c r="Q19" s="49">
        <v>72891.22</v>
      </c>
      <c r="R19" s="49">
        <v>54725.45</v>
      </c>
      <c r="S19" s="49">
        <v>58331</v>
      </c>
      <c r="T19" s="49">
        <v>88142</v>
      </c>
      <c r="U19" s="49">
        <v>90686</v>
      </c>
      <c r="V19" s="49">
        <v>41915</v>
      </c>
    </row>
    <row r="20" spans="2:22">
      <c r="C20" s="29"/>
      <c r="D20" s="29"/>
      <c r="E20" s="49"/>
      <c r="F20" s="49"/>
      <c r="G20" s="49"/>
      <c r="H20" s="49"/>
      <c r="I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spans="2:22">
      <c r="B21" s="25" t="s">
        <v>41</v>
      </c>
      <c r="C21" s="32">
        <v>4099408</v>
      </c>
      <c r="D21" s="32">
        <v>4416414</v>
      </c>
      <c r="E21" s="51">
        <v>4314159</v>
      </c>
      <c r="F21" s="51">
        <v>5090363</v>
      </c>
      <c r="G21" s="51">
        <f>SUM(G22:G33)</f>
        <v>6293815.7686099997</v>
      </c>
      <c r="H21" s="51">
        <v>6038836.7071599998</v>
      </c>
      <c r="I21" s="51">
        <v>5257206</v>
      </c>
      <c r="K21" s="51">
        <v>5536387</v>
      </c>
      <c r="L21" s="51">
        <v>4917463</v>
      </c>
      <c r="M21" s="51">
        <v>5894508</v>
      </c>
      <c r="N21" s="51">
        <v>5558861.9538259823</v>
      </c>
      <c r="O21" s="51">
        <v>6087206.1658237018</v>
      </c>
      <c r="P21" s="51">
        <v>6282573.02006</v>
      </c>
      <c r="Q21" s="51">
        <v>5753117.5999999996</v>
      </c>
      <c r="R21" s="51">
        <v>5367124.0699999994</v>
      </c>
      <c r="S21" s="51">
        <v>5502807</v>
      </c>
      <c r="T21" s="51">
        <v>5340541</v>
      </c>
      <c r="U21" s="51">
        <v>5870700</v>
      </c>
      <c r="V21" s="51">
        <v>5698264</v>
      </c>
    </row>
    <row r="22" spans="2:22">
      <c r="B22" s="20" t="s">
        <v>42</v>
      </c>
      <c r="C22" s="29">
        <v>91826</v>
      </c>
      <c r="D22" s="29">
        <v>140374</v>
      </c>
      <c r="E22" s="49">
        <v>158472</v>
      </c>
      <c r="F22" s="49">
        <v>100811</v>
      </c>
      <c r="G22" s="49">
        <v>108463</v>
      </c>
      <c r="H22" s="49">
        <v>149152</v>
      </c>
      <c r="I22" s="49">
        <v>122432</v>
      </c>
      <c r="K22" s="49">
        <v>107766</v>
      </c>
      <c r="L22" s="49">
        <v>98470</v>
      </c>
      <c r="M22" s="49">
        <v>106459</v>
      </c>
      <c r="N22" s="49">
        <v>121237</v>
      </c>
      <c r="O22" s="49">
        <v>99924</v>
      </c>
      <c r="P22" s="49">
        <v>125160</v>
      </c>
      <c r="Q22" s="49">
        <v>123539.23</v>
      </c>
      <c r="R22" s="49">
        <v>120193.92</v>
      </c>
      <c r="S22" s="49">
        <v>126932</v>
      </c>
      <c r="T22" s="49">
        <v>131172</v>
      </c>
      <c r="U22" s="49">
        <v>144223</v>
      </c>
      <c r="V22" s="49">
        <v>144299</v>
      </c>
    </row>
    <row r="23" spans="2:22">
      <c r="B23" s="20" t="s">
        <v>33</v>
      </c>
      <c r="C23" s="29">
        <v>0</v>
      </c>
      <c r="D23" s="29">
        <v>0</v>
      </c>
      <c r="E23" s="49">
        <v>0</v>
      </c>
      <c r="F23" s="49">
        <v>10125</v>
      </c>
      <c r="G23" s="49">
        <v>8701</v>
      </c>
      <c r="H23" s="49">
        <v>17236</v>
      </c>
      <c r="I23" s="49">
        <v>23080</v>
      </c>
      <c r="K23" s="49">
        <v>0</v>
      </c>
      <c r="L23" s="49">
        <v>0</v>
      </c>
      <c r="M23" s="49">
        <v>0</v>
      </c>
      <c r="N23" s="49">
        <v>0</v>
      </c>
      <c r="O23" s="49">
        <v>10978</v>
      </c>
      <c r="P23" s="49">
        <v>13582</v>
      </c>
      <c r="Q23" s="49">
        <v>19421.54</v>
      </c>
      <c r="R23" s="49">
        <v>22458.31</v>
      </c>
      <c r="S23" s="49">
        <v>27193</v>
      </c>
      <c r="T23" s="49">
        <v>33617</v>
      </c>
      <c r="U23" s="49">
        <v>34109</v>
      </c>
      <c r="V23" s="49">
        <v>23203</v>
      </c>
    </row>
    <row r="24" spans="2:22">
      <c r="B24" s="20" t="s">
        <v>43</v>
      </c>
      <c r="C24" s="29">
        <v>33163</v>
      </c>
      <c r="D24" s="29">
        <v>39783</v>
      </c>
      <c r="E24" s="49">
        <v>16403</v>
      </c>
      <c r="F24" s="49">
        <v>18400</v>
      </c>
      <c r="G24" s="49">
        <v>23981</v>
      </c>
      <c r="H24" s="49">
        <v>31364</v>
      </c>
      <c r="I24" s="49">
        <v>27151</v>
      </c>
      <c r="K24" s="49">
        <v>18400</v>
      </c>
      <c r="L24" s="49">
        <v>20017</v>
      </c>
      <c r="M24" s="49">
        <v>19084</v>
      </c>
      <c r="N24" s="49">
        <v>23981</v>
      </c>
      <c r="O24" s="49">
        <v>26070</v>
      </c>
      <c r="P24" s="49">
        <v>26082</v>
      </c>
      <c r="Q24" s="49">
        <v>30655.93</v>
      </c>
      <c r="R24" s="49">
        <v>25813.63</v>
      </c>
      <c r="S24" s="49">
        <v>27147</v>
      </c>
      <c r="T24" s="49">
        <v>25437</v>
      </c>
      <c r="U24" s="49">
        <v>28631</v>
      </c>
      <c r="V24" s="49">
        <v>28897</v>
      </c>
    </row>
    <row r="25" spans="2:22">
      <c r="B25" s="20" t="s">
        <v>131</v>
      </c>
      <c r="C25" s="49">
        <v>66895</v>
      </c>
      <c r="D25" s="49">
        <v>74005</v>
      </c>
      <c r="E25" s="49">
        <v>70120</v>
      </c>
      <c r="F25" s="49">
        <v>57855</v>
      </c>
      <c r="G25" s="49">
        <v>135913.60000000001</v>
      </c>
      <c r="H25" s="49">
        <v>114159</v>
      </c>
      <c r="I25" s="49">
        <v>31924</v>
      </c>
      <c r="K25" s="49">
        <v>56229</v>
      </c>
      <c r="L25" s="49">
        <v>97609</v>
      </c>
      <c r="M25" s="49">
        <v>102518</v>
      </c>
      <c r="N25" s="49">
        <v>129854.72</v>
      </c>
      <c r="O25" s="49">
        <v>119258.24000000001</v>
      </c>
      <c r="P25" s="49">
        <v>110949.12</v>
      </c>
      <c r="Q25" s="49">
        <v>130591.62</v>
      </c>
      <c r="R25" s="49">
        <v>112654.72</v>
      </c>
      <c r="S25" s="49">
        <v>110746</v>
      </c>
      <c r="T25" s="49">
        <v>25316</v>
      </c>
      <c r="U25" s="49">
        <v>21443</v>
      </c>
      <c r="V25" s="49">
        <v>22989</v>
      </c>
    </row>
    <row r="26" spans="2:22">
      <c r="B26" s="20" t="s">
        <v>132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10760</v>
      </c>
      <c r="I26" s="49">
        <v>690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2676</v>
      </c>
      <c r="U26" s="49">
        <v>1207</v>
      </c>
      <c r="V26" s="49">
        <v>735</v>
      </c>
    </row>
    <row r="27" spans="2:22">
      <c r="B27" s="20" t="s">
        <v>44</v>
      </c>
      <c r="C27" s="29">
        <v>0</v>
      </c>
      <c r="D27" s="29" t="s">
        <v>45</v>
      </c>
      <c r="E27" s="49">
        <v>6715</v>
      </c>
      <c r="F27" s="49">
        <v>23778</v>
      </c>
      <c r="G27" s="49">
        <v>82057.168609999993</v>
      </c>
      <c r="H27" s="49">
        <v>122211.54716000002</v>
      </c>
      <c r="I27" s="49">
        <v>96760</v>
      </c>
      <c r="K27" s="49">
        <v>31092</v>
      </c>
      <c r="L27" s="49">
        <v>1356</v>
      </c>
      <c r="M27" s="49">
        <v>1356</v>
      </c>
      <c r="N27" s="49">
        <v>104555.233825982</v>
      </c>
      <c r="O27" s="49">
        <v>122093.92582370198</v>
      </c>
      <c r="P27" s="49">
        <v>139353.90006000001</v>
      </c>
      <c r="Q27" s="49">
        <v>108574.96</v>
      </c>
      <c r="R27" s="49">
        <v>90131.04</v>
      </c>
      <c r="S27" s="49">
        <v>111667</v>
      </c>
      <c r="T27" s="49">
        <v>118332</v>
      </c>
      <c r="U27" s="49">
        <v>163066</v>
      </c>
      <c r="V27" s="49">
        <v>140196</v>
      </c>
    </row>
    <row r="28" spans="2:22">
      <c r="B28" s="20" t="s">
        <v>46</v>
      </c>
      <c r="C28" s="29">
        <v>8455</v>
      </c>
      <c r="D28" s="29">
        <v>8899</v>
      </c>
      <c r="E28" s="49">
        <v>13170</v>
      </c>
      <c r="F28" s="49">
        <v>22394</v>
      </c>
      <c r="G28" s="49">
        <v>32468</v>
      </c>
      <c r="H28" s="49">
        <v>42432</v>
      </c>
      <c r="I28" s="49">
        <v>49367</v>
      </c>
      <c r="K28" s="49">
        <v>24223</v>
      </c>
      <c r="L28" s="49">
        <v>26819</v>
      </c>
      <c r="M28" s="49">
        <v>29957</v>
      </c>
      <c r="N28" s="49">
        <v>34672</v>
      </c>
      <c r="O28" s="49">
        <v>36277</v>
      </c>
      <c r="P28" s="49">
        <v>39503</v>
      </c>
      <c r="Q28" s="49">
        <v>42227.42</v>
      </c>
      <c r="R28" s="49">
        <v>44216.01</v>
      </c>
      <c r="S28" s="49">
        <v>46940</v>
      </c>
      <c r="T28" s="49">
        <v>51537</v>
      </c>
      <c r="U28" s="49">
        <v>54140</v>
      </c>
      <c r="V28" s="49">
        <v>70152</v>
      </c>
    </row>
    <row r="29" spans="2:22">
      <c r="B29" s="20" t="s">
        <v>47</v>
      </c>
      <c r="C29" s="29">
        <v>3873980</v>
      </c>
      <c r="D29" s="29">
        <v>4135264</v>
      </c>
      <c r="E29" s="49">
        <v>4037754</v>
      </c>
      <c r="F29" s="49">
        <v>4848802</v>
      </c>
      <c r="G29" s="49">
        <v>5734391</v>
      </c>
      <c r="H29" s="49">
        <v>5356612.91</v>
      </c>
      <c r="I29" s="49">
        <v>4771785</v>
      </c>
      <c r="K29" s="49">
        <v>5286116</v>
      </c>
      <c r="L29" s="49">
        <v>4632385</v>
      </c>
      <c r="M29" s="49">
        <v>5503642</v>
      </c>
      <c r="N29" s="49">
        <v>4895671</v>
      </c>
      <c r="O29" s="49">
        <v>5393483</v>
      </c>
      <c r="P29" s="49">
        <v>5549676</v>
      </c>
      <c r="Q29" s="49">
        <v>5138206.78</v>
      </c>
      <c r="R29" s="49">
        <v>4796319.38</v>
      </c>
      <c r="S29" s="49">
        <v>4908679</v>
      </c>
      <c r="T29" s="49">
        <v>4871516</v>
      </c>
      <c r="U29" s="49">
        <v>5351532</v>
      </c>
      <c r="V29" s="49">
        <v>5167738</v>
      </c>
    </row>
    <row r="30" spans="2:22">
      <c r="B30" s="20" t="s">
        <v>48</v>
      </c>
      <c r="C30" s="29">
        <v>25089</v>
      </c>
      <c r="D30" s="29">
        <v>18089</v>
      </c>
      <c r="E30" s="49">
        <v>11525</v>
      </c>
      <c r="F30" s="49">
        <v>8198</v>
      </c>
      <c r="G30" s="49">
        <v>40634</v>
      </c>
      <c r="H30" s="49">
        <v>24335.74</v>
      </c>
      <c r="I30" s="49">
        <v>21807</v>
      </c>
      <c r="K30" s="49">
        <v>7792</v>
      </c>
      <c r="L30" s="49">
        <v>5876</v>
      </c>
      <c r="M30" s="49">
        <v>77455</v>
      </c>
      <c r="N30" s="49">
        <v>66334</v>
      </c>
      <c r="O30" s="49">
        <v>73000</v>
      </c>
      <c r="P30" s="49">
        <v>75081</v>
      </c>
      <c r="Q30" s="49">
        <v>21002.46</v>
      </c>
      <c r="R30" s="49">
        <v>16489.14</v>
      </c>
      <c r="S30" s="49">
        <v>20188</v>
      </c>
      <c r="T30" s="49">
        <v>19899</v>
      </c>
      <c r="U30" s="49">
        <v>19032</v>
      </c>
      <c r="V30" s="49">
        <v>18055</v>
      </c>
    </row>
    <row r="31" spans="2:22">
      <c r="B31" s="20" t="s">
        <v>36</v>
      </c>
      <c r="C31" s="29" t="s">
        <v>45</v>
      </c>
      <c r="D31" s="29" t="s">
        <v>45</v>
      </c>
      <c r="E31" s="49" t="s">
        <v>45</v>
      </c>
      <c r="F31" s="49" t="s">
        <v>45</v>
      </c>
      <c r="G31" s="49">
        <v>0</v>
      </c>
      <c r="H31" s="49">
        <v>0</v>
      </c>
      <c r="I31" s="49">
        <v>5846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7957</v>
      </c>
      <c r="S31" s="49">
        <v>4154</v>
      </c>
      <c r="T31" s="49">
        <v>3470</v>
      </c>
      <c r="U31" s="49">
        <v>5887</v>
      </c>
      <c r="V31" s="49">
        <v>0</v>
      </c>
    </row>
    <row r="32" spans="2:22">
      <c r="B32" s="20" t="s">
        <v>40</v>
      </c>
      <c r="C32" s="29" t="s">
        <v>45</v>
      </c>
      <c r="D32" s="29" t="s">
        <v>45</v>
      </c>
      <c r="E32" s="49" t="s">
        <v>45</v>
      </c>
      <c r="F32" s="49" t="s">
        <v>45</v>
      </c>
      <c r="G32" s="49">
        <v>67879</v>
      </c>
      <c r="H32" s="49">
        <v>102497</v>
      </c>
      <c r="I32" s="49">
        <v>80923</v>
      </c>
      <c r="K32" s="49">
        <v>0</v>
      </c>
      <c r="L32" s="49">
        <v>22560</v>
      </c>
      <c r="M32" s="49">
        <v>43432</v>
      </c>
      <c r="N32" s="49">
        <v>84963</v>
      </c>
      <c r="O32" s="49">
        <v>113727</v>
      </c>
      <c r="P32" s="49">
        <v>120960</v>
      </c>
      <c r="Q32" s="49">
        <v>84009.78</v>
      </c>
      <c r="R32" s="49">
        <v>88730.78</v>
      </c>
      <c r="S32" s="49">
        <v>84316</v>
      </c>
      <c r="T32" s="49">
        <v>37379</v>
      </c>
      <c r="U32" s="49">
        <v>31714</v>
      </c>
      <c r="V32" s="49">
        <v>73211</v>
      </c>
    </row>
    <row r="33" spans="2:22">
      <c r="B33" s="20" t="s">
        <v>49</v>
      </c>
      <c r="C33" s="29" t="s">
        <v>45</v>
      </c>
      <c r="D33" s="29" t="s">
        <v>45</v>
      </c>
      <c r="E33" s="49" t="s">
        <v>45</v>
      </c>
      <c r="F33" s="49" t="s">
        <v>45</v>
      </c>
      <c r="G33" s="49">
        <v>59328</v>
      </c>
      <c r="H33" s="49">
        <v>68076.509999999995</v>
      </c>
      <c r="I33" s="49">
        <v>25441</v>
      </c>
      <c r="K33" s="49">
        <v>0</v>
      </c>
      <c r="L33" s="49">
        <v>12371</v>
      </c>
      <c r="M33" s="49">
        <v>10605</v>
      </c>
      <c r="N33" s="49">
        <v>97594</v>
      </c>
      <c r="O33" s="49">
        <v>92395</v>
      </c>
      <c r="P33" s="49">
        <v>82226</v>
      </c>
      <c r="Q33" s="49">
        <v>54887.88</v>
      </c>
      <c r="R33" s="49">
        <v>42160.14</v>
      </c>
      <c r="S33" s="49">
        <v>34845</v>
      </c>
      <c r="T33" s="49">
        <v>20190</v>
      </c>
      <c r="U33" s="49">
        <v>15716</v>
      </c>
      <c r="V33" s="49">
        <v>8789</v>
      </c>
    </row>
    <row r="34" spans="2:22">
      <c r="C34" s="31"/>
      <c r="D34" s="31"/>
      <c r="E34" s="50"/>
      <c r="F34" s="50"/>
      <c r="G34" s="50"/>
      <c r="H34" s="49"/>
      <c r="I34" s="49"/>
      <c r="K34" s="50"/>
      <c r="L34" s="50"/>
      <c r="M34" s="50"/>
      <c r="N34" s="49"/>
      <c r="O34" s="49"/>
      <c r="P34" s="49"/>
      <c r="Q34" s="49"/>
      <c r="R34" s="49"/>
      <c r="S34" s="49"/>
      <c r="T34" s="49"/>
      <c r="U34" s="49"/>
      <c r="V34" s="49"/>
    </row>
    <row r="35" spans="2:22">
      <c r="B35" s="28" t="s">
        <v>50</v>
      </c>
      <c r="C35" s="30">
        <v>4324172</v>
      </c>
      <c r="D35" s="30">
        <v>4734289</v>
      </c>
      <c r="E35" s="48">
        <v>4610231</v>
      </c>
      <c r="F35" s="48">
        <v>5484614</v>
      </c>
      <c r="G35" s="48">
        <v>6867577.1686100001</v>
      </c>
      <c r="H35" s="48">
        <v>6607273.7771600001</v>
      </c>
      <c r="I35" s="48">
        <v>6059803</v>
      </c>
      <c r="K35" s="48">
        <v>6128265</v>
      </c>
      <c r="L35" s="48">
        <v>5434844</v>
      </c>
      <c r="M35" s="48">
        <v>6464990</v>
      </c>
      <c r="N35" s="48">
        <v>6037712.2338259816</v>
      </c>
      <c r="O35" s="48">
        <v>6609270.9258237015</v>
      </c>
      <c r="P35" s="48">
        <v>6882000.9000599999</v>
      </c>
      <c r="Q35" s="48">
        <v>6395577.620000001</v>
      </c>
      <c r="R35" s="48">
        <v>6002175.0999999996</v>
      </c>
      <c r="S35" s="48">
        <v>6327860</v>
      </c>
      <c r="T35" s="48">
        <v>6208043</v>
      </c>
      <c r="U35" s="48">
        <v>6850811</v>
      </c>
      <c r="V35" s="48">
        <v>6528243</v>
      </c>
    </row>
    <row r="36" spans="2:22">
      <c r="B36" s="25" t="s">
        <v>30</v>
      </c>
      <c r="C36" s="32">
        <v>298307</v>
      </c>
      <c r="D36" s="32">
        <v>493632</v>
      </c>
      <c r="E36" s="51">
        <v>398430</v>
      </c>
      <c r="F36" s="51">
        <v>397473</v>
      </c>
      <c r="G36" s="51">
        <f>SUM(G37:G42)</f>
        <v>794702</v>
      </c>
      <c r="H36" s="51">
        <v>1160308</v>
      </c>
      <c r="I36" s="51">
        <v>774744</v>
      </c>
      <c r="K36" s="51">
        <v>501236</v>
      </c>
      <c r="L36" s="51">
        <v>467843</v>
      </c>
      <c r="M36" s="51">
        <v>730740</v>
      </c>
      <c r="N36" s="51">
        <v>879078</v>
      </c>
      <c r="O36" s="51">
        <v>1044790</v>
      </c>
      <c r="P36" s="51">
        <v>1099431</v>
      </c>
      <c r="Q36" s="51">
        <v>1111453.9100000001</v>
      </c>
      <c r="R36" s="51">
        <v>1127131</v>
      </c>
      <c r="S36" s="51">
        <v>997835</v>
      </c>
      <c r="T36" s="51">
        <v>889283</v>
      </c>
      <c r="U36" s="51">
        <v>1066766</v>
      </c>
      <c r="V36" s="51">
        <v>1022128</v>
      </c>
    </row>
    <row r="37" spans="2:22">
      <c r="B37" s="20" t="s">
        <v>51</v>
      </c>
      <c r="C37" s="29">
        <v>31694</v>
      </c>
      <c r="D37" s="29">
        <v>44072</v>
      </c>
      <c r="E37" s="49">
        <v>33404</v>
      </c>
      <c r="F37" s="49">
        <v>28741</v>
      </c>
      <c r="G37" s="49">
        <v>117429</v>
      </c>
      <c r="H37" s="49">
        <v>90379</v>
      </c>
      <c r="I37" s="49">
        <v>137064</v>
      </c>
      <c r="K37" s="49">
        <v>79453</v>
      </c>
      <c r="L37" s="49">
        <v>66180</v>
      </c>
      <c r="M37" s="49">
        <v>115341</v>
      </c>
      <c r="N37" s="49">
        <v>100833.83954</v>
      </c>
      <c r="O37" s="49">
        <v>122330.83954</v>
      </c>
      <c r="P37" s="49">
        <v>102264.83954</v>
      </c>
      <c r="Q37" s="49">
        <v>89016.29</v>
      </c>
      <c r="R37" s="49">
        <v>94816.35</v>
      </c>
      <c r="S37" s="49">
        <v>99719</v>
      </c>
      <c r="T37" s="49">
        <v>130414</v>
      </c>
      <c r="U37" s="49">
        <v>138587</v>
      </c>
      <c r="V37" s="49">
        <v>117629</v>
      </c>
    </row>
    <row r="38" spans="2:22">
      <c r="B38" s="20" t="s">
        <v>52</v>
      </c>
      <c r="C38" s="29">
        <v>224871</v>
      </c>
      <c r="D38" s="29">
        <v>405733</v>
      </c>
      <c r="E38" s="49">
        <v>329234</v>
      </c>
      <c r="F38" s="49">
        <v>325783</v>
      </c>
      <c r="G38" s="49">
        <v>600936</v>
      </c>
      <c r="H38" s="49">
        <v>928620</v>
      </c>
      <c r="I38" s="49">
        <v>499653</v>
      </c>
      <c r="K38" s="49">
        <v>380865</v>
      </c>
      <c r="L38" s="49">
        <v>341090</v>
      </c>
      <c r="M38" s="49">
        <v>531136</v>
      </c>
      <c r="N38" s="49">
        <v>639040</v>
      </c>
      <c r="O38" s="49">
        <v>811371</v>
      </c>
      <c r="P38" s="49">
        <v>842420</v>
      </c>
      <c r="Q38" s="49">
        <v>883081.91</v>
      </c>
      <c r="R38" s="49">
        <v>897241.64</v>
      </c>
      <c r="S38" s="49">
        <v>747320</v>
      </c>
      <c r="T38" s="49">
        <v>617089</v>
      </c>
      <c r="U38" s="49">
        <v>796695</v>
      </c>
      <c r="V38" s="49">
        <v>780765</v>
      </c>
    </row>
    <row r="39" spans="2:22">
      <c r="B39" s="20" t="s">
        <v>53</v>
      </c>
      <c r="C39" s="29">
        <v>39811</v>
      </c>
      <c r="D39" s="29">
        <v>42739</v>
      </c>
      <c r="E39" s="49">
        <v>35333</v>
      </c>
      <c r="F39" s="49">
        <v>40139</v>
      </c>
      <c r="G39" s="49">
        <v>52235</v>
      </c>
      <c r="H39" s="49">
        <v>70152</v>
      </c>
      <c r="I39" s="49">
        <v>85597</v>
      </c>
      <c r="K39" s="49">
        <v>36683</v>
      </c>
      <c r="L39" s="49">
        <v>44347</v>
      </c>
      <c r="M39" s="49">
        <v>60463</v>
      </c>
      <c r="N39" s="49">
        <v>74978</v>
      </c>
      <c r="O39" s="49">
        <v>75720</v>
      </c>
      <c r="P39" s="49">
        <v>89743</v>
      </c>
      <c r="Q39" s="49">
        <v>88838.44</v>
      </c>
      <c r="R39" s="49">
        <v>86960.15</v>
      </c>
      <c r="S39" s="49">
        <v>105484</v>
      </c>
      <c r="T39" s="49">
        <v>104798</v>
      </c>
      <c r="U39" s="49">
        <v>94110</v>
      </c>
      <c r="V39" s="49">
        <v>100256</v>
      </c>
    </row>
    <row r="40" spans="2:22">
      <c r="B40" s="20" t="s">
        <v>54</v>
      </c>
      <c r="C40" s="29">
        <v>1102</v>
      </c>
      <c r="D40" s="29">
        <v>1088</v>
      </c>
      <c r="E40" s="49">
        <v>459</v>
      </c>
      <c r="F40" s="49">
        <v>2810</v>
      </c>
      <c r="G40" s="49">
        <v>11527</v>
      </c>
      <c r="H40" s="49">
        <v>28985</v>
      </c>
      <c r="I40" s="49">
        <v>30305</v>
      </c>
      <c r="K40" s="49">
        <v>3895</v>
      </c>
      <c r="L40" s="49">
        <v>6571</v>
      </c>
      <c r="M40" s="49">
        <v>13151</v>
      </c>
      <c r="N40" s="49">
        <v>19190</v>
      </c>
      <c r="O40" s="49">
        <v>13023</v>
      </c>
      <c r="P40" s="49">
        <v>14832</v>
      </c>
      <c r="Q40" s="49">
        <v>15562.47</v>
      </c>
      <c r="R40" s="49">
        <v>18284.259999999998</v>
      </c>
      <c r="S40" s="49">
        <v>21387</v>
      </c>
      <c r="T40" s="49">
        <v>18608</v>
      </c>
      <c r="U40" s="49">
        <v>24471</v>
      </c>
      <c r="V40" s="49">
        <v>10594</v>
      </c>
    </row>
    <row r="41" spans="2:22">
      <c r="B41" s="20" t="s">
        <v>36</v>
      </c>
      <c r="C41" s="29">
        <v>829</v>
      </c>
      <c r="D41" s="29" t="s">
        <v>45</v>
      </c>
      <c r="E41" s="49">
        <v>0</v>
      </c>
      <c r="F41" s="49">
        <v>0</v>
      </c>
      <c r="G41" s="49">
        <v>4470</v>
      </c>
      <c r="H41" s="49">
        <v>2272</v>
      </c>
      <c r="I41" s="49">
        <v>506</v>
      </c>
      <c r="K41" s="49">
        <v>340</v>
      </c>
      <c r="L41" s="49">
        <v>3026</v>
      </c>
      <c r="M41" s="49">
        <v>3297</v>
      </c>
      <c r="N41" s="49">
        <v>23828</v>
      </c>
      <c r="O41" s="49">
        <v>349</v>
      </c>
      <c r="P41" s="49">
        <v>0</v>
      </c>
      <c r="Q41" s="49">
        <v>711</v>
      </c>
      <c r="R41" s="49">
        <v>922</v>
      </c>
      <c r="S41" s="49">
        <v>0</v>
      </c>
      <c r="T41" s="49">
        <v>70</v>
      </c>
      <c r="U41" s="49">
        <v>1987</v>
      </c>
      <c r="V41" s="49">
        <v>9143</v>
      </c>
    </row>
    <row r="42" spans="2:22">
      <c r="B42" s="20" t="s">
        <v>55</v>
      </c>
      <c r="C42" s="29" t="s">
        <v>45</v>
      </c>
      <c r="D42" s="29" t="s">
        <v>45</v>
      </c>
      <c r="E42" s="29" t="s">
        <v>45</v>
      </c>
      <c r="F42" s="29" t="s">
        <v>45</v>
      </c>
      <c r="G42" s="49">
        <v>8105</v>
      </c>
      <c r="H42" s="49">
        <v>39900</v>
      </c>
      <c r="I42" s="49">
        <v>21619</v>
      </c>
      <c r="K42" s="49">
        <v>0</v>
      </c>
      <c r="L42" s="49">
        <v>6629</v>
      </c>
      <c r="M42" s="49">
        <v>7352</v>
      </c>
      <c r="N42" s="49">
        <v>18197</v>
      </c>
      <c r="O42" s="49">
        <v>18985</v>
      </c>
      <c r="P42" s="49">
        <v>47160</v>
      </c>
      <c r="Q42" s="49">
        <v>34243.800000000003</v>
      </c>
      <c r="R42" s="49">
        <v>28906.6</v>
      </c>
      <c r="S42" s="49">
        <v>23925</v>
      </c>
      <c r="T42" s="49">
        <v>18304</v>
      </c>
      <c r="U42" s="49">
        <v>10916</v>
      </c>
      <c r="V42" s="49">
        <v>3741</v>
      </c>
    </row>
    <row r="43" spans="2:22">
      <c r="B43" s="20" t="s">
        <v>56</v>
      </c>
      <c r="C43" s="29" t="s">
        <v>45</v>
      </c>
      <c r="D43" s="29" t="s">
        <v>45</v>
      </c>
      <c r="E43" s="49" t="s">
        <v>45</v>
      </c>
      <c r="F43" s="49" t="s">
        <v>45</v>
      </c>
      <c r="G43" s="29" t="s">
        <v>45</v>
      </c>
      <c r="H43" s="29">
        <v>0</v>
      </c>
      <c r="I43" s="29">
        <v>0</v>
      </c>
      <c r="J43" s="29"/>
      <c r="K43" s="49" t="s">
        <v>45</v>
      </c>
      <c r="L43" s="49" t="s">
        <v>45</v>
      </c>
      <c r="M43" s="49" t="s">
        <v>45</v>
      </c>
      <c r="N43" s="49">
        <v>3011.1604600000001</v>
      </c>
      <c r="O43" s="49">
        <v>3011.1604600000001</v>
      </c>
      <c r="P43" s="49">
        <v>3011.1604600000001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</row>
    <row r="44" spans="2:22">
      <c r="C44" s="29"/>
      <c r="D44" s="29"/>
      <c r="E44" s="49"/>
      <c r="F44" s="49"/>
      <c r="G44" s="49"/>
      <c r="H44" s="49"/>
      <c r="I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</row>
    <row r="45" spans="2:22">
      <c r="B45" s="25" t="s">
        <v>41</v>
      </c>
      <c r="C45" s="32">
        <v>3134914</v>
      </c>
      <c r="D45" s="32">
        <v>3697625</v>
      </c>
      <c r="E45" s="51">
        <v>3375640</v>
      </c>
      <c r="F45" s="51">
        <v>3883947</v>
      </c>
      <c r="G45" s="51">
        <f>SUM(G46:G50)</f>
        <v>4375988.1686100001</v>
      </c>
      <c r="H45" s="51">
        <v>3768160.5471600001</v>
      </c>
      <c r="I45" s="51">
        <v>3624596</v>
      </c>
      <c r="K45" s="51">
        <v>4332636</v>
      </c>
      <c r="L45" s="51">
        <v>3707532</v>
      </c>
      <c r="M45" s="51">
        <v>4170129</v>
      </c>
      <c r="N45" s="51">
        <v>3667868.2338259821</v>
      </c>
      <c r="O45" s="51">
        <v>3903859.925823702</v>
      </c>
      <c r="P45" s="51">
        <v>4067345.9000599999</v>
      </c>
      <c r="Q45" s="51">
        <v>3628300.7600000002</v>
      </c>
      <c r="R45" s="51">
        <v>3264822.1</v>
      </c>
      <c r="S45" s="51">
        <v>3668347</v>
      </c>
      <c r="T45" s="51">
        <v>3642414</v>
      </c>
      <c r="U45" s="51">
        <v>3960578</v>
      </c>
      <c r="V45" s="51">
        <v>3787890</v>
      </c>
    </row>
    <row r="46" spans="2:22">
      <c r="B46" s="20" t="s">
        <v>51</v>
      </c>
      <c r="C46" s="29">
        <v>4510</v>
      </c>
      <c r="D46" s="29">
        <v>1718</v>
      </c>
      <c r="E46" s="49">
        <v>11</v>
      </c>
      <c r="F46" s="49">
        <v>28</v>
      </c>
      <c r="G46" s="49">
        <v>11</v>
      </c>
      <c r="H46" s="49">
        <v>11</v>
      </c>
      <c r="I46" s="49">
        <v>11</v>
      </c>
      <c r="K46" s="49">
        <v>28</v>
      </c>
      <c r="L46" s="49">
        <v>11</v>
      </c>
      <c r="M46" s="49">
        <v>11</v>
      </c>
      <c r="N46" s="49">
        <v>11</v>
      </c>
      <c r="O46" s="49">
        <v>11</v>
      </c>
      <c r="P46" s="49">
        <v>11</v>
      </c>
      <c r="Q46" s="49">
        <v>10.83</v>
      </c>
      <c r="R46" s="49">
        <v>10.83</v>
      </c>
      <c r="S46" s="49">
        <v>11</v>
      </c>
      <c r="T46" s="49">
        <v>11</v>
      </c>
      <c r="U46" s="49">
        <v>11</v>
      </c>
      <c r="V46" s="49">
        <v>11</v>
      </c>
    </row>
    <row r="47" spans="2:22">
      <c r="B47" s="20" t="s">
        <v>52</v>
      </c>
      <c r="C47" s="29">
        <v>2899095</v>
      </c>
      <c r="D47" s="29">
        <v>3477237</v>
      </c>
      <c r="E47" s="49">
        <v>3303487</v>
      </c>
      <c r="F47" s="49">
        <v>3770938</v>
      </c>
      <c r="G47" s="49">
        <v>4182461</v>
      </c>
      <c r="H47" s="49">
        <v>3505024</v>
      </c>
      <c r="I47" s="49">
        <v>3387299</v>
      </c>
      <c r="K47" s="49">
        <v>4171321</v>
      </c>
      <c r="L47" s="49">
        <v>3563716</v>
      </c>
      <c r="M47" s="49">
        <v>3997141</v>
      </c>
      <c r="N47" s="49">
        <v>3438733</v>
      </c>
      <c r="O47" s="49">
        <v>3630980</v>
      </c>
      <c r="P47" s="49">
        <v>3804289</v>
      </c>
      <c r="Q47" s="49">
        <v>3376079.29</v>
      </c>
      <c r="R47" s="49">
        <v>3038286.72</v>
      </c>
      <c r="S47" s="49">
        <v>3412931</v>
      </c>
      <c r="T47" s="49">
        <v>3371935</v>
      </c>
      <c r="U47" s="49">
        <v>3625715</v>
      </c>
      <c r="V47" s="49">
        <v>3436133</v>
      </c>
    </row>
    <row r="48" spans="2:22">
      <c r="B48" s="20" t="s">
        <v>57</v>
      </c>
      <c r="C48" s="29">
        <v>33544</v>
      </c>
      <c r="D48" s="29">
        <v>40949</v>
      </c>
      <c r="E48" s="49">
        <v>26654</v>
      </c>
      <c r="F48" s="49">
        <v>28687</v>
      </c>
      <c r="G48" s="49">
        <v>31664</v>
      </c>
      <c r="H48" s="49">
        <v>41891</v>
      </c>
      <c r="I48" s="49">
        <v>38520</v>
      </c>
      <c r="K48" s="49">
        <v>28687</v>
      </c>
      <c r="L48" s="49">
        <v>30675</v>
      </c>
      <c r="M48" s="49">
        <v>35326</v>
      </c>
      <c r="N48" s="49">
        <v>31664</v>
      </c>
      <c r="O48" s="49">
        <v>34194</v>
      </c>
      <c r="P48" s="49">
        <v>34084</v>
      </c>
      <c r="Q48" s="49">
        <v>40952.74</v>
      </c>
      <c r="R48" s="49">
        <v>33841.269999999997</v>
      </c>
      <c r="S48" s="49">
        <v>39261</v>
      </c>
      <c r="T48" s="49">
        <v>34496</v>
      </c>
      <c r="U48" s="49">
        <v>41518</v>
      </c>
      <c r="V48" s="49">
        <v>92402</v>
      </c>
    </row>
    <row r="49" spans="2:28">
      <c r="B49" s="20" t="s">
        <v>44</v>
      </c>
      <c r="C49" s="29">
        <v>197765</v>
      </c>
      <c r="D49" s="29">
        <v>177721</v>
      </c>
      <c r="E49" s="49">
        <v>45488</v>
      </c>
      <c r="F49" s="49">
        <v>84294</v>
      </c>
      <c r="G49" s="49">
        <v>120190.16860999999</v>
      </c>
      <c r="H49" s="49">
        <v>192667.54716000002</v>
      </c>
      <c r="I49" s="49">
        <v>196676</v>
      </c>
      <c r="K49" s="49">
        <v>132600</v>
      </c>
      <c r="L49" s="49">
        <v>106746</v>
      </c>
      <c r="M49" s="49">
        <v>132750</v>
      </c>
      <c r="N49" s="49">
        <v>122401.233825982</v>
      </c>
      <c r="O49" s="49">
        <v>167757.92582370198</v>
      </c>
      <c r="P49" s="49">
        <v>192761.90006000001</v>
      </c>
      <c r="Q49" s="49">
        <v>189710.87</v>
      </c>
      <c r="R49" s="49">
        <v>178321.27</v>
      </c>
      <c r="S49" s="49">
        <v>205444</v>
      </c>
      <c r="T49" s="49">
        <v>235972</v>
      </c>
      <c r="U49" s="49">
        <v>293334</v>
      </c>
      <c r="V49" s="49">
        <v>259344</v>
      </c>
    </row>
    <row r="50" spans="2:28">
      <c r="B50" s="20" t="s">
        <v>55</v>
      </c>
      <c r="C50" s="29" t="s">
        <v>45</v>
      </c>
      <c r="D50" s="29" t="s">
        <v>45</v>
      </c>
      <c r="E50" s="29" t="s">
        <v>45</v>
      </c>
      <c r="F50" s="29" t="s">
        <v>45</v>
      </c>
      <c r="G50" s="49">
        <v>41662</v>
      </c>
      <c r="H50" s="49">
        <v>28567</v>
      </c>
      <c r="I50" s="49">
        <v>2090</v>
      </c>
      <c r="K50" s="49">
        <v>0</v>
      </c>
      <c r="L50" s="49">
        <v>6384</v>
      </c>
      <c r="M50" s="49">
        <v>4901</v>
      </c>
      <c r="N50" s="49">
        <v>75059</v>
      </c>
      <c r="O50" s="49">
        <v>70917</v>
      </c>
      <c r="P50" s="49">
        <v>36200</v>
      </c>
      <c r="Q50" s="49">
        <v>21547.03</v>
      </c>
      <c r="R50" s="49">
        <v>14362.01</v>
      </c>
      <c r="S50" s="49">
        <v>10700</v>
      </c>
      <c r="T50" s="49">
        <v>0</v>
      </c>
      <c r="U50" s="49">
        <v>0</v>
      </c>
      <c r="V50" s="49">
        <v>0</v>
      </c>
    </row>
    <row r="51" spans="2:28">
      <c r="C51" s="31"/>
      <c r="D51" s="31"/>
      <c r="E51" s="50"/>
      <c r="F51" s="50"/>
      <c r="G51" s="50"/>
      <c r="H51" s="49"/>
      <c r="I51" s="49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</row>
    <row r="52" spans="2:28">
      <c r="B52" s="25" t="s">
        <v>58</v>
      </c>
      <c r="C52" s="32">
        <v>890951</v>
      </c>
      <c r="D52" s="32">
        <v>543032</v>
      </c>
      <c r="E52" s="51">
        <v>836161</v>
      </c>
      <c r="F52" s="51">
        <v>1203194</v>
      </c>
      <c r="G52" s="51">
        <v>1696888</v>
      </c>
      <c r="H52" s="51">
        <v>1678806.23</v>
      </c>
      <c r="I52" s="51">
        <v>1660463</v>
      </c>
      <c r="K52" s="51">
        <v>1294393</v>
      </c>
      <c r="L52" s="51">
        <v>1259469</v>
      </c>
      <c r="M52" s="51">
        <v>1564121</v>
      </c>
      <c r="N52" s="51">
        <v>1490766</v>
      </c>
      <c r="O52" s="51">
        <v>1660621</v>
      </c>
      <c r="P52" s="51">
        <v>1715224</v>
      </c>
      <c r="Q52" s="51">
        <v>1655822.9500000002</v>
      </c>
      <c r="R52" s="51">
        <v>1610222</v>
      </c>
      <c r="S52" s="51">
        <v>1661678</v>
      </c>
      <c r="T52" s="51">
        <v>1676346</v>
      </c>
      <c r="U52" s="51">
        <v>1823467</v>
      </c>
      <c r="V52" s="51">
        <v>1718225</v>
      </c>
    </row>
    <row r="53" spans="2:28">
      <c r="B53" s="20" t="s">
        <v>59</v>
      </c>
      <c r="C53" s="29">
        <v>1137771</v>
      </c>
      <c r="D53" s="29">
        <v>1137771</v>
      </c>
      <c r="E53" s="49">
        <v>1137771</v>
      </c>
      <c r="F53" s="49">
        <v>1137771</v>
      </c>
      <c r="G53" s="49">
        <v>1360717</v>
      </c>
      <c r="H53" s="49">
        <v>1361037</v>
      </c>
      <c r="I53" s="49">
        <v>1361037</v>
      </c>
      <c r="K53" s="49">
        <v>1137771</v>
      </c>
      <c r="L53" s="49">
        <v>1137771</v>
      </c>
      <c r="M53" s="49">
        <v>1362759</v>
      </c>
      <c r="N53" s="49">
        <v>1360717</v>
      </c>
      <c r="O53" s="49">
        <v>1360717</v>
      </c>
      <c r="P53" s="49">
        <v>1360717</v>
      </c>
      <c r="Q53" s="49">
        <v>1361037</v>
      </c>
      <c r="R53" s="49">
        <v>1361037</v>
      </c>
      <c r="S53" s="49">
        <v>1361037</v>
      </c>
      <c r="T53" s="49">
        <v>1361037</v>
      </c>
      <c r="U53" s="49">
        <v>1361037</v>
      </c>
      <c r="V53" s="49">
        <v>1361037</v>
      </c>
    </row>
    <row r="54" spans="2:28">
      <c r="B54" s="20" t="s">
        <v>60</v>
      </c>
      <c r="C54" s="29">
        <v>291117</v>
      </c>
      <c r="D54" s="29">
        <v>288380</v>
      </c>
      <c r="E54" s="49">
        <v>287004</v>
      </c>
      <c r="F54" s="49">
        <v>287004</v>
      </c>
      <c r="G54" s="49">
        <v>283578</v>
      </c>
      <c r="H54" s="49">
        <v>283115</v>
      </c>
      <c r="I54" s="49">
        <v>282652</v>
      </c>
      <c r="K54" s="49">
        <v>287004</v>
      </c>
      <c r="L54" s="49">
        <v>283578</v>
      </c>
      <c r="M54" s="49">
        <v>283578</v>
      </c>
      <c r="N54" s="49">
        <v>283578</v>
      </c>
      <c r="O54" s="49">
        <v>283115</v>
      </c>
      <c r="P54" s="49">
        <v>283115</v>
      </c>
      <c r="Q54" s="49">
        <v>283114.82</v>
      </c>
      <c r="R54" s="49">
        <v>282652.46999999997</v>
      </c>
      <c r="S54" s="49">
        <v>282652</v>
      </c>
      <c r="T54" s="49">
        <v>282652</v>
      </c>
      <c r="U54" s="49">
        <v>282652</v>
      </c>
      <c r="V54" s="49">
        <v>282652</v>
      </c>
    </row>
    <row r="55" spans="2:28">
      <c r="B55" s="20" t="s">
        <v>61</v>
      </c>
      <c r="C55" s="29">
        <v>10109</v>
      </c>
      <c r="D55" s="29">
        <v>23981</v>
      </c>
      <c r="E55" s="49">
        <v>32554</v>
      </c>
      <c r="F55" s="49">
        <v>240676</v>
      </c>
      <c r="G55" s="49">
        <v>342049</v>
      </c>
      <c r="H55" s="49">
        <v>253300.05</v>
      </c>
      <c r="I55" s="49">
        <v>168641</v>
      </c>
      <c r="K55" s="49">
        <v>351036</v>
      </c>
      <c r="L55" s="49">
        <v>188657</v>
      </c>
      <c r="M55" s="49">
        <v>302778</v>
      </c>
      <c r="N55" s="49">
        <v>119790</v>
      </c>
      <c r="O55" s="49">
        <v>256912</v>
      </c>
      <c r="P55" s="49">
        <v>301363</v>
      </c>
      <c r="Q55" s="49">
        <v>219512.29</v>
      </c>
      <c r="R55" s="49">
        <v>155740.60999999999</v>
      </c>
      <c r="S55" s="49">
        <v>205444</v>
      </c>
      <c r="T55" s="49">
        <v>209287</v>
      </c>
      <c r="U55" s="49">
        <v>349216</v>
      </c>
      <c r="V55" s="49">
        <v>312824</v>
      </c>
    </row>
    <row r="56" spans="2:28">
      <c r="B56" s="20" t="s">
        <v>62</v>
      </c>
      <c r="C56" s="29">
        <v>-548046</v>
      </c>
      <c r="D56" s="29">
        <v>-907100</v>
      </c>
      <c r="E56" s="49">
        <v>-621168</v>
      </c>
      <c r="F56" s="49">
        <v>-462257</v>
      </c>
      <c r="G56" s="49">
        <v>-289456</v>
      </c>
      <c r="H56" s="49">
        <v>-218645.64</v>
      </c>
      <c r="I56" s="49">
        <v>-151867</v>
      </c>
      <c r="K56" s="49">
        <v>-481418</v>
      </c>
      <c r="L56" s="49">
        <v>-350537</v>
      </c>
      <c r="M56" s="49">
        <v>-384994</v>
      </c>
      <c r="N56" s="49">
        <v>-273319</v>
      </c>
      <c r="O56" s="49">
        <v>-240123</v>
      </c>
      <c r="P56" s="49">
        <v>-229971</v>
      </c>
      <c r="Q56" s="49">
        <v>-207841.16</v>
      </c>
      <c r="R56" s="49">
        <v>-189208.08</v>
      </c>
      <c r="S56" s="49">
        <v>-187455</v>
      </c>
      <c r="T56" s="49">
        <v>-176630</v>
      </c>
      <c r="U56" s="49">
        <v>-169438</v>
      </c>
      <c r="V56" s="49">
        <v>-238288</v>
      </c>
    </row>
    <row r="57" spans="2:28">
      <c r="C57" s="29"/>
      <c r="D57" s="29"/>
      <c r="E57" s="49"/>
      <c r="F57" s="49"/>
      <c r="G57" s="49"/>
      <c r="H57" s="49"/>
      <c r="I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</row>
    <row r="58" spans="2:28">
      <c r="C58" s="31"/>
      <c r="D58" s="31"/>
      <c r="E58" s="31"/>
      <c r="F58" s="31"/>
      <c r="G58" s="31"/>
      <c r="H58" s="31"/>
      <c r="I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26"/>
    </row>
    <row r="59" spans="2:28" ht="23.25">
      <c r="B59" s="40" t="s">
        <v>63</v>
      </c>
      <c r="C59" s="46" t="s">
        <v>64</v>
      </c>
      <c r="D59" s="46" t="s">
        <v>64</v>
      </c>
      <c r="E59" s="46" t="s">
        <v>65</v>
      </c>
      <c r="F59" s="46" t="s">
        <v>65</v>
      </c>
      <c r="G59" s="46" t="s">
        <v>65</v>
      </c>
      <c r="H59" s="46" t="s">
        <v>65</v>
      </c>
      <c r="I59" s="46" t="s">
        <v>65</v>
      </c>
      <c r="K59" s="46" t="s">
        <v>65</v>
      </c>
      <c r="L59" s="46" t="s">
        <v>65</v>
      </c>
      <c r="M59" s="46" t="s">
        <v>65</v>
      </c>
      <c r="N59" s="46" t="s">
        <v>65</v>
      </c>
      <c r="O59" s="46" t="s">
        <v>65</v>
      </c>
      <c r="P59" s="46" t="s">
        <v>65</v>
      </c>
      <c r="Q59" s="46" t="s">
        <v>65</v>
      </c>
      <c r="R59" s="46" t="s">
        <v>65</v>
      </c>
      <c r="S59" s="46" t="s">
        <v>65</v>
      </c>
      <c r="T59" s="46" t="s">
        <v>65</v>
      </c>
      <c r="U59" s="46" t="s">
        <v>65</v>
      </c>
      <c r="V59" s="46" t="s">
        <v>65</v>
      </c>
      <c r="W59" s="26"/>
    </row>
    <row r="60" spans="2:28" ht="23.25">
      <c r="B60" s="59"/>
      <c r="C60" s="60"/>
      <c r="D60" s="60"/>
      <c r="E60" s="60"/>
      <c r="F60" s="60"/>
      <c r="G60" s="60"/>
      <c r="H60" s="60"/>
      <c r="I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</row>
    <row r="61" spans="2:28">
      <c r="B61" s="63" t="s">
        <v>29</v>
      </c>
      <c r="C61" s="67">
        <v>1578112</v>
      </c>
      <c r="D61" s="67">
        <v>1675100</v>
      </c>
      <c r="E61" s="67">
        <v>1142450</v>
      </c>
      <c r="F61" s="67">
        <v>1055357</v>
      </c>
      <c r="G61" s="67">
        <v>1230687.26819</v>
      </c>
      <c r="H61" s="67">
        <v>1266319.4940414359</v>
      </c>
      <c r="I61" s="67">
        <v>1251694</v>
      </c>
      <c r="K61" s="67">
        <v>1075644</v>
      </c>
      <c r="L61" s="67">
        <v>1086481</v>
      </c>
      <c r="M61" s="67">
        <v>1188550</v>
      </c>
      <c r="N61" s="67">
        <v>1274369.3088830221</v>
      </c>
      <c r="O61" s="67">
        <v>1261795.2641893285</v>
      </c>
      <c r="P61" s="67">
        <v>1272889.7752857618</v>
      </c>
      <c r="Q61" s="67">
        <v>1258872.8900000001</v>
      </c>
      <c r="R61" s="67">
        <v>1245471.0318326694</v>
      </c>
      <c r="S61" s="67">
        <v>1263689</v>
      </c>
      <c r="T61" s="67">
        <v>1242552</v>
      </c>
      <c r="U61" s="67">
        <v>1232405</v>
      </c>
      <c r="V61" s="67">
        <v>1198260</v>
      </c>
    </row>
    <row r="62" spans="2:28">
      <c r="B62" s="25" t="s">
        <v>30</v>
      </c>
      <c r="C62" s="51">
        <f>SUM(C63:C73)</f>
        <v>68190</v>
      </c>
      <c r="D62" s="51">
        <f>SUM(D63:D73)</f>
        <v>81783.000000000015</v>
      </c>
      <c r="E62" s="51">
        <f>SUM(E63:E73)</f>
        <v>73455.000000000015</v>
      </c>
      <c r="F62" s="51">
        <f>SUM(F63:F73)</f>
        <v>75865</v>
      </c>
      <c r="G62" s="51">
        <f>SUM(G63:G73)</f>
        <v>102847.12032971956</v>
      </c>
      <c r="H62" s="51">
        <v>108946</v>
      </c>
      <c r="I62" s="51">
        <v>165786</v>
      </c>
      <c r="K62" s="51">
        <f>SUM(K63:K73)</f>
        <v>103887</v>
      </c>
      <c r="L62" s="51">
        <f>SUM(L63:L73)</f>
        <v>103420</v>
      </c>
      <c r="M62" s="51">
        <f>SUM(M63:M73)</f>
        <v>104881</v>
      </c>
      <c r="N62" s="51">
        <f>SUM(N63:N73)</f>
        <v>127426</v>
      </c>
      <c r="O62" s="51">
        <f>SUM(O63:O73)</f>
        <v>99669.546773577706</v>
      </c>
      <c r="P62" s="51">
        <v>110870.55872452188</v>
      </c>
      <c r="Q62" s="51">
        <v>126459.47</v>
      </c>
      <c r="R62" s="51">
        <v>131774.97791500663</v>
      </c>
      <c r="S62" s="51">
        <v>164799</v>
      </c>
      <c r="T62" s="51">
        <v>173632</v>
      </c>
      <c r="U62" s="51">
        <v>176315</v>
      </c>
      <c r="V62" s="51">
        <v>152344</v>
      </c>
      <c r="W62" s="58"/>
      <c r="X62" s="58"/>
      <c r="Y62" s="58"/>
      <c r="Z62" s="58"/>
      <c r="AA62" s="58"/>
    </row>
    <row r="63" spans="2:28">
      <c r="B63" s="20" t="s">
        <v>31</v>
      </c>
      <c r="C63" s="49">
        <v>22732</v>
      </c>
      <c r="D63" s="49">
        <v>33924</v>
      </c>
      <c r="E63" s="49">
        <v>26359</v>
      </c>
      <c r="F63" s="49">
        <v>19672</v>
      </c>
      <c r="G63" s="49">
        <v>35343</v>
      </c>
      <c r="H63" s="49">
        <v>13057</v>
      </c>
      <c r="I63" s="49">
        <v>11505</v>
      </c>
      <c r="K63" s="49">
        <v>42311</v>
      </c>
      <c r="L63" s="49">
        <v>31838</v>
      </c>
      <c r="M63" s="49">
        <v>39935</v>
      </c>
      <c r="N63" s="49">
        <v>24445</v>
      </c>
      <c r="O63" s="49">
        <v>6071</v>
      </c>
      <c r="P63" s="49">
        <v>20749</v>
      </c>
      <c r="Q63" s="49">
        <v>26053.73</v>
      </c>
      <c r="R63" s="49">
        <v>22972.37</v>
      </c>
      <c r="S63" s="49">
        <v>11885</v>
      </c>
      <c r="T63" s="49">
        <v>18796</v>
      </c>
      <c r="U63" s="49">
        <v>10247</v>
      </c>
      <c r="V63" s="49">
        <v>9821</v>
      </c>
      <c r="W63" s="26"/>
      <c r="X63" s="26"/>
      <c r="Y63" s="26"/>
      <c r="Z63" s="26"/>
      <c r="AA63" s="26"/>
      <c r="AB63" s="26"/>
    </row>
    <row r="64" spans="2:28">
      <c r="B64" s="20" t="s">
        <v>32</v>
      </c>
      <c r="C64" s="49">
        <v>0</v>
      </c>
      <c r="D64" s="49">
        <v>0</v>
      </c>
      <c r="E64" s="49">
        <v>0</v>
      </c>
      <c r="F64" s="49">
        <v>0</v>
      </c>
      <c r="G64" s="49">
        <v>13015</v>
      </c>
      <c r="H64" s="49">
        <v>0</v>
      </c>
      <c r="I64" s="49">
        <v>16682</v>
      </c>
      <c r="K64" s="49">
        <v>0</v>
      </c>
      <c r="L64" s="49">
        <v>0</v>
      </c>
      <c r="M64" s="49">
        <v>0</v>
      </c>
      <c r="N64" s="49">
        <v>0</v>
      </c>
      <c r="O64" s="49">
        <v>12307</v>
      </c>
      <c r="P64" s="49">
        <v>1850</v>
      </c>
      <c r="Q64" s="49">
        <v>0</v>
      </c>
      <c r="R64" s="49">
        <v>12361.8</v>
      </c>
      <c r="S64" s="49">
        <v>53800</v>
      </c>
      <c r="T64" s="49">
        <v>27289</v>
      </c>
      <c r="U64" s="49">
        <v>42926</v>
      </c>
      <c r="V64" s="49">
        <v>29416</v>
      </c>
      <c r="W64" s="26"/>
      <c r="X64" s="26"/>
      <c r="Y64" s="26"/>
      <c r="Z64" s="26"/>
      <c r="AA64" s="26"/>
      <c r="AB64" s="26"/>
    </row>
    <row r="65" spans="2:28">
      <c r="B65" s="20" t="s">
        <v>33</v>
      </c>
      <c r="C65" s="49">
        <v>23946</v>
      </c>
      <c r="D65" s="49">
        <v>26543</v>
      </c>
      <c r="E65" s="49">
        <v>27948</v>
      </c>
      <c r="F65" s="49">
        <v>34431</v>
      </c>
      <c r="G65" s="49">
        <v>33794</v>
      </c>
      <c r="H65" s="49">
        <v>58591</v>
      </c>
      <c r="I65" s="49">
        <v>75405</v>
      </c>
      <c r="K65" s="49">
        <v>36798</v>
      </c>
      <c r="L65" s="49">
        <v>40383</v>
      </c>
      <c r="M65" s="49">
        <v>39930</v>
      </c>
      <c r="N65" s="49">
        <v>40098</v>
      </c>
      <c r="O65" s="49">
        <v>46282</v>
      </c>
      <c r="P65" s="49">
        <v>52755</v>
      </c>
      <c r="Q65" s="49">
        <v>61265.51</v>
      </c>
      <c r="R65" s="49">
        <v>58775</v>
      </c>
      <c r="S65" s="49">
        <v>61159</v>
      </c>
      <c r="T65" s="49">
        <v>67342</v>
      </c>
      <c r="U65" s="49">
        <v>70254</v>
      </c>
      <c r="V65" s="49">
        <v>69719</v>
      </c>
      <c r="W65" s="26"/>
      <c r="X65" s="26"/>
      <c r="Y65" s="26"/>
      <c r="Z65" s="26"/>
      <c r="AA65" s="26"/>
      <c r="AB65" s="26"/>
    </row>
    <row r="66" spans="2:28">
      <c r="B66" s="20" t="s">
        <v>34</v>
      </c>
      <c r="C66" s="49">
        <v>1037</v>
      </c>
      <c r="D66" s="49" t="s">
        <v>35</v>
      </c>
      <c r="E66" s="49">
        <v>208</v>
      </c>
      <c r="F66" s="49">
        <v>429</v>
      </c>
      <c r="G66" s="49">
        <v>725</v>
      </c>
      <c r="H66" s="49">
        <v>1519</v>
      </c>
      <c r="I66" s="49">
        <v>2115</v>
      </c>
      <c r="K66" s="49">
        <v>477</v>
      </c>
      <c r="L66" s="49">
        <v>571</v>
      </c>
      <c r="M66" s="49">
        <v>937</v>
      </c>
      <c r="N66" s="49">
        <v>1839</v>
      </c>
      <c r="O66" s="49">
        <v>1004</v>
      </c>
      <c r="P66" s="49">
        <v>973</v>
      </c>
      <c r="Q66" s="49">
        <v>1514.71</v>
      </c>
      <c r="R66" s="49">
        <v>1510.44</v>
      </c>
      <c r="S66" s="49">
        <v>1553</v>
      </c>
      <c r="T66" s="49">
        <v>2024</v>
      </c>
      <c r="U66" s="49">
        <v>1919</v>
      </c>
      <c r="V66" s="49">
        <v>1965</v>
      </c>
      <c r="W66" s="26"/>
      <c r="X66" s="26"/>
      <c r="Y66" s="26"/>
      <c r="Z66" s="26"/>
      <c r="AA66" s="26"/>
      <c r="AB66" s="26"/>
    </row>
    <row r="67" spans="2:28">
      <c r="B67" s="20" t="s">
        <v>131</v>
      </c>
      <c r="C67" s="49">
        <v>11716.8</v>
      </c>
      <c r="D67" s="49">
        <v>10154</v>
      </c>
      <c r="E67" s="49">
        <v>9787</v>
      </c>
      <c r="F67" s="49">
        <v>6263</v>
      </c>
      <c r="G67" s="49">
        <v>8147.120329719557</v>
      </c>
      <c r="H67" s="49">
        <v>12307</v>
      </c>
      <c r="I67" s="49">
        <v>31892</v>
      </c>
      <c r="K67" s="49">
        <v>5553</v>
      </c>
      <c r="L67" s="49">
        <v>10976</v>
      </c>
      <c r="M67" s="49">
        <v>10602</v>
      </c>
      <c r="N67" s="49">
        <v>41774</v>
      </c>
      <c r="O67" s="49">
        <v>12806.546773577702</v>
      </c>
      <c r="P67" s="49">
        <v>11542.558724521881</v>
      </c>
      <c r="Q67" s="49">
        <v>14459.06</v>
      </c>
      <c r="R67" s="49">
        <v>13149.13</v>
      </c>
      <c r="S67" s="49">
        <v>12440</v>
      </c>
      <c r="T67" s="49">
        <v>16883</v>
      </c>
      <c r="U67" s="49">
        <v>15291</v>
      </c>
      <c r="V67" s="49">
        <v>20826</v>
      </c>
      <c r="W67" s="26"/>
      <c r="X67" s="26"/>
      <c r="Y67" s="26"/>
      <c r="Z67" s="26"/>
      <c r="AA67" s="26"/>
      <c r="AB67" s="26"/>
    </row>
    <row r="68" spans="2:28">
      <c r="B68" s="20" t="s">
        <v>132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  <c r="H68" s="49">
        <v>1160</v>
      </c>
      <c r="I68" s="49">
        <v>1827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  <c r="T68" s="49">
        <v>6861</v>
      </c>
      <c r="U68" s="49">
        <v>2781</v>
      </c>
      <c r="V68" s="49">
        <v>1728</v>
      </c>
    </row>
    <row r="69" spans="2:28">
      <c r="B69" s="20" t="s">
        <v>36</v>
      </c>
      <c r="C69" s="49">
        <v>0</v>
      </c>
      <c r="D69" s="49">
        <v>1387.8</v>
      </c>
      <c r="E69" s="49">
        <v>406.8</v>
      </c>
      <c r="F69" s="49">
        <v>519</v>
      </c>
      <c r="G69" s="49">
        <v>0</v>
      </c>
      <c r="H69" s="49">
        <v>0</v>
      </c>
      <c r="I69" s="49">
        <v>0</v>
      </c>
      <c r="K69" s="49">
        <v>178</v>
      </c>
      <c r="L69" s="49">
        <v>0</v>
      </c>
      <c r="M69" s="49">
        <v>0</v>
      </c>
      <c r="N69" s="49">
        <v>0</v>
      </c>
      <c r="O69" s="49">
        <v>0</v>
      </c>
      <c r="P69" s="49">
        <v>112</v>
      </c>
      <c r="Q69" s="49">
        <v>0</v>
      </c>
      <c r="R69" s="49">
        <v>338.43791500664008</v>
      </c>
      <c r="S69" s="49">
        <v>408</v>
      </c>
      <c r="T69" s="49">
        <v>261</v>
      </c>
      <c r="U69" s="49">
        <v>3468</v>
      </c>
      <c r="V69" s="49">
        <v>-2</v>
      </c>
      <c r="W69" s="26"/>
      <c r="X69" s="26"/>
      <c r="Y69" s="26"/>
      <c r="Z69" s="26"/>
      <c r="AA69" s="26"/>
      <c r="AB69" s="26"/>
    </row>
    <row r="70" spans="2:28">
      <c r="B70" s="20" t="s">
        <v>37</v>
      </c>
      <c r="C70" s="49">
        <v>1955.6</v>
      </c>
      <c r="D70" s="49">
        <v>4004.6</v>
      </c>
      <c r="E70" s="49">
        <v>1089.5999999999999</v>
      </c>
      <c r="F70" s="49">
        <v>1190</v>
      </c>
      <c r="G70" s="49">
        <v>1435</v>
      </c>
      <c r="H70" s="49">
        <v>3399</v>
      </c>
      <c r="I70" s="49">
        <v>5163</v>
      </c>
      <c r="K70" s="49">
        <v>4702</v>
      </c>
      <c r="L70" s="49">
        <v>3998</v>
      </c>
      <c r="M70" s="49">
        <v>2744</v>
      </c>
      <c r="N70" s="49">
        <v>387</v>
      </c>
      <c r="O70" s="49">
        <v>5541</v>
      </c>
      <c r="P70" s="49">
        <v>4356</v>
      </c>
      <c r="Q70" s="49">
        <v>3239.26</v>
      </c>
      <c r="R70" s="49">
        <v>2627.69</v>
      </c>
      <c r="S70" s="49">
        <v>1361</v>
      </c>
      <c r="T70" s="49">
        <v>5058</v>
      </c>
      <c r="U70" s="49">
        <v>3428</v>
      </c>
      <c r="V70" s="49">
        <v>1693</v>
      </c>
      <c r="W70" s="26"/>
      <c r="X70" s="26"/>
      <c r="Y70" s="26"/>
      <c r="Z70" s="26"/>
      <c r="AA70" s="26"/>
      <c r="AB70" s="26"/>
    </row>
    <row r="71" spans="2:28">
      <c r="B71" s="20" t="s">
        <v>38</v>
      </c>
      <c r="C71" s="49">
        <v>6802.6</v>
      </c>
      <c r="D71" s="49">
        <v>5769.6</v>
      </c>
      <c r="E71" s="49">
        <v>7656.6</v>
      </c>
      <c r="F71" s="49">
        <v>6398</v>
      </c>
      <c r="G71" s="49">
        <v>4706.5053812382357</v>
      </c>
      <c r="H71" s="49">
        <v>5323</v>
      </c>
      <c r="I71" s="49">
        <v>11164</v>
      </c>
      <c r="K71" s="49">
        <v>6296</v>
      </c>
      <c r="L71" s="49">
        <v>6951</v>
      </c>
      <c r="M71" s="49">
        <v>6979</v>
      </c>
      <c r="N71" s="49">
        <v>8773</v>
      </c>
      <c r="O71" s="49">
        <v>4414.3963802978187</v>
      </c>
      <c r="P71" s="49">
        <v>5091.0249898272432</v>
      </c>
      <c r="Q71" s="49">
        <v>5578.75</v>
      </c>
      <c r="R71" s="49">
        <v>8684.4</v>
      </c>
      <c r="S71" s="49">
        <v>10545</v>
      </c>
      <c r="T71" s="49">
        <v>11476</v>
      </c>
      <c r="U71" s="49">
        <v>9687</v>
      </c>
      <c r="V71" s="49">
        <v>9485</v>
      </c>
      <c r="W71" s="26"/>
      <c r="X71" s="26"/>
      <c r="Y71" s="26"/>
      <c r="Z71" s="26"/>
      <c r="AA71" s="26"/>
      <c r="AB71" s="26"/>
    </row>
    <row r="72" spans="2:28">
      <c r="B72" s="20" t="s">
        <v>39</v>
      </c>
      <c r="C72" s="49">
        <v>0</v>
      </c>
      <c r="D72" s="49" t="s">
        <v>35</v>
      </c>
      <c r="E72" s="49">
        <v>0</v>
      </c>
      <c r="F72" s="49">
        <v>6963</v>
      </c>
      <c r="G72" s="49">
        <v>695.49461876176406</v>
      </c>
      <c r="H72" s="49">
        <v>0</v>
      </c>
      <c r="I72" s="49">
        <v>0</v>
      </c>
      <c r="K72" s="49">
        <v>6401</v>
      </c>
      <c r="L72" s="49">
        <v>7346</v>
      </c>
      <c r="M72" s="49">
        <v>701</v>
      </c>
      <c r="N72" s="49">
        <v>839</v>
      </c>
      <c r="O72" s="49">
        <v>780.60361970218105</v>
      </c>
      <c r="P72" s="49">
        <v>772.97501017275636</v>
      </c>
      <c r="Q72" s="49">
        <v>0</v>
      </c>
      <c r="R72" s="49">
        <v>0</v>
      </c>
      <c r="S72" s="49">
        <v>0</v>
      </c>
      <c r="T72" s="49">
        <v>0</v>
      </c>
      <c r="U72" s="49">
        <v>0</v>
      </c>
      <c r="V72" s="49">
        <v>0</v>
      </c>
      <c r="W72" s="26"/>
      <c r="X72" s="26"/>
      <c r="Y72" s="26"/>
      <c r="Z72" s="26"/>
      <c r="AA72" s="26"/>
      <c r="AB72" s="26"/>
    </row>
    <row r="73" spans="2:28">
      <c r="B73" s="20" t="s">
        <v>40</v>
      </c>
      <c r="C73" s="49">
        <v>0</v>
      </c>
      <c r="D73" s="49">
        <v>0</v>
      </c>
      <c r="E73" s="49">
        <v>0</v>
      </c>
      <c r="F73" s="49">
        <v>0</v>
      </c>
      <c r="G73" s="49">
        <v>4986</v>
      </c>
      <c r="H73" s="49">
        <v>13590</v>
      </c>
      <c r="I73" s="49">
        <v>10033</v>
      </c>
      <c r="K73" s="49">
        <v>1171</v>
      </c>
      <c r="L73" s="49">
        <v>1357</v>
      </c>
      <c r="M73" s="49">
        <v>3053</v>
      </c>
      <c r="N73" s="49">
        <v>9271</v>
      </c>
      <c r="O73" s="49">
        <v>10463</v>
      </c>
      <c r="P73" s="49">
        <v>12669</v>
      </c>
      <c r="Q73" s="49">
        <v>14348.45</v>
      </c>
      <c r="R73" s="49">
        <v>11355.71</v>
      </c>
      <c r="S73" s="49">
        <v>11648</v>
      </c>
      <c r="T73" s="49">
        <v>17642</v>
      </c>
      <c r="U73" s="49">
        <v>16314</v>
      </c>
      <c r="V73" s="49">
        <v>7693</v>
      </c>
    </row>
    <row r="74" spans="2:28">
      <c r="C74" s="49"/>
      <c r="D74" s="49"/>
      <c r="E74" s="49"/>
      <c r="F74" s="49"/>
      <c r="G74" s="49"/>
      <c r="H74" s="49"/>
      <c r="I74" s="49"/>
      <c r="K74" s="49"/>
      <c r="L74" s="49"/>
      <c r="M74" s="49"/>
      <c r="N74" s="49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2:28">
      <c r="B75" s="25" t="s">
        <v>41</v>
      </c>
      <c r="C75" s="51">
        <f t="shared" ref="C75:F75" si="0">SUM(C76:C87)</f>
        <v>1509920</v>
      </c>
      <c r="D75" s="51">
        <f t="shared" si="0"/>
        <v>1593317</v>
      </c>
      <c r="E75" s="51">
        <f t="shared" si="0"/>
        <v>1068996</v>
      </c>
      <c r="F75" s="51">
        <f t="shared" si="0"/>
        <v>979493</v>
      </c>
      <c r="G75" s="51">
        <f>SUM(G76:G87)</f>
        <v>1127840.1478602805</v>
      </c>
      <c r="H75" s="51">
        <v>1157373.4940414359</v>
      </c>
      <c r="I75" s="51">
        <v>1085908</v>
      </c>
      <c r="K75" s="51">
        <f t="shared" ref="K75:O75" si="1">SUM(K76:K87)</f>
        <v>971757</v>
      </c>
      <c r="L75" s="51">
        <f t="shared" si="1"/>
        <v>983061</v>
      </c>
      <c r="M75" s="51">
        <f t="shared" si="1"/>
        <v>1083668</v>
      </c>
      <c r="N75" s="51">
        <f t="shared" si="1"/>
        <v>1146943.3088830221</v>
      </c>
      <c r="O75" s="51">
        <f t="shared" si="1"/>
        <v>1162125.7174157507</v>
      </c>
      <c r="P75" s="51">
        <v>1162019.2165612399</v>
      </c>
      <c r="Q75" s="51">
        <v>1132413.4200000002</v>
      </c>
      <c r="R75" s="51">
        <v>1113696.0539176627</v>
      </c>
      <c r="S75" s="51">
        <v>1098890</v>
      </c>
      <c r="T75" s="51">
        <v>1068920</v>
      </c>
      <c r="U75" s="51">
        <v>1056090</v>
      </c>
      <c r="V75" s="51">
        <v>1045916</v>
      </c>
      <c r="W75" s="26"/>
      <c r="X75" s="26"/>
      <c r="Y75" s="26"/>
      <c r="Z75" s="26"/>
      <c r="AA75" s="26"/>
    </row>
    <row r="76" spans="2:28">
      <c r="B76" s="20" t="s">
        <v>42</v>
      </c>
      <c r="C76" s="49">
        <v>27759</v>
      </c>
      <c r="D76" s="49">
        <v>36227</v>
      </c>
      <c r="E76" s="49">
        <v>39316</v>
      </c>
      <c r="F76" s="49">
        <v>19399</v>
      </c>
      <c r="G76" s="49">
        <v>19436</v>
      </c>
      <c r="H76" s="49">
        <v>28586</v>
      </c>
      <c r="I76" s="49">
        <v>25289</v>
      </c>
      <c r="K76" s="49">
        <v>18915</v>
      </c>
      <c r="L76" s="49">
        <v>19685</v>
      </c>
      <c r="M76" s="49">
        <v>19572</v>
      </c>
      <c r="N76" s="49">
        <v>25589</v>
      </c>
      <c r="O76" s="49">
        <v>19077</v>
      </c>
      <c r="P76" s="49">
        <v>23149</v>
      </c>
      <c r="Q76" s="49">
        <v>24316.83</v>
      </c>
      <c r="R76" s="49">
        <v>24940.639999999999</v>
      </c>
      <c r="S76" s="49">
        <v>25348</v>
      </c>
      <c r="T76" s="49">
        <v>26254</v>
      </c>
      <c r="U76" s="49">
        <v>25945</v>
      </c>
      <c r="V76" s="49">
        <v>26486</v>
      </c>
      <c r="W76" s="26"/>
      <c r="X76" s="26"/>
      <c r="Y76" s="26"/>
      <c r="Z76" s="26"/>
      <c r="AA76" s="26"/>
    </row>
    <row r="77" spans="2:28">
      <c r="B77" s="20" t="s">
        <v>33</v>
      </c>
      <c r="C77" s="49">
        <v>0</v>
      </c>
      <c r="D77" s="49">
        <v>0</v>
      </c>
      <c r="E77" s="49">
        <v>0</v>
      </c>
      <c r="F77" s="49">
        <v>1948</v>
      </c>
      <c r="G77" s="49">
        <v>1559</v>
      </c>
      <c r="H77" s="49">
        <v>3303</v>
      </c>
      <c r="I77" s="49">
        <v>4767</v>
      </c>
      <c r="K77" s="49">
        <v>0</v>
      </c>
      <c r="L77" s="49">
        <v>0</v>
      </c>
      <c r="M77" s="49">
        <v>0</v>
      </c>
      <c r="N77" s="49">
        <v>0</v>
      </c>
      <c r="O77" s="49">
        <v>2096</v>
      </c>
      <c r="P77" s="49">
        <v>2512</v>
      </c>
      <c r="Q77" s="49">
        <v>3822.84</v>
      </c>
      <c r="R77" s="49">
        <v>4660.17</v>
      </c>
      <c r="S77" s="49">
        <v>5430</v>
      </c>
      <c r="T77" s="49">
        <v>6729</v>
      </c>
      <c r="U77" s="49">
        <v>6136</v>
      </c>
      <c r="V77" s="49">
        <v>4259</v>
      </c>
      <c r="W77" s="26"/>
      <c r="X77" s="26"/>
      <c r="Y77" s="26"/>
      <c r="Z77" s="26"/>
      <c r="AA77" s="26"/>
    </row>
    <row r="78" spans="2:28">
      <c r="B78" s="20" t="s">
        <v>43</v>
      </c>
      <c r="C78" s="49">
        <v>10025</v>
      </c>
      <c r="D78" s="49">
        <v>10267</v>
      </c>
      <c r="E78" s="49">
        <v>4070</v>
      </c>
      <c r="F78" s="49">
        <v>3541</v>
      </c>
      <c r="G78" s="49">
        <v>4297</v>
      </c>
      <c r="H78" s="49">
        <v>6011</v>
      </c>
      <c r="I78" s="49">
        <v>5608</v>
      </c>
      <c r="K78" s="49">
        <v>3230</v>
      </c>
      <c r="L78" s="49">
        <v>4002</v>
      </c>
      <c r="M78" s="49">
        <v>3508</v>
      </c>
      <c r="N78" s="49">
        <v>5062</v>
      </c>
      <c r="O78" s="49">
        <v>4977</v>
      </c>
      <c r="P78" s="49">
        <v>4824</v>
      </c>
      <c r="Q78" s="49">
        <v>6034.16</v>
      </c>
      <c r="R78" s="49">
        <v>5356.41</v>
      </c>
      <c r="S78" s="49">
        <v>5421</v>
      </c>
      <c r="T78" s="49">
        <v>5091</v>
      </c>
      <c r="U78" s="49">
        <v>5151</v>
      </c>
      <c r="V78" s="49">
        <v>5304</v>
      </c>
      <c r="W78" s="26"/>
      <c r="X78" s="26"/>
      <c r="Y78" s="26"/>
      <c r="Z78" s="26"/>
      <c r="AA78" s="26"/>
    </row>
    <row r="79" spans="2:28">
      <c r="B79" s="20" t="s">
        <v>131</v>
      </c>
      <c r="C79" s="49">
        <v>20222</v>
      </c>
      <c r="D79" s="49">
        <v>19099</v>
      </c>
      <c r="E79" s="49">
        <v>17397</v>
      </c>
      <c r="F79" s="49">
        <v>11133</v>
      </c>
      <c r="G79" s="49">
        <v>24354.879670280443</v>
      </c>
      <c r="H79" s="49">
        <v>21879</v>
      </c>
      <c r="I79" s="49">
        <v>6594</v>
      </c>
      <c r="K79" s="49">
        <v>9869</v>
      </c>
      <c r="L79" s="49">
        <v>19513</v>
      </c>
      <c r="M79" s="49">
        <v>18847</v>
      </c>
      <c r="N79" s="49">
        <v>1051</v>
      </c>
      <c r="O79" s="49">
        <v>22768.453226422298</v>
      </c>
      <c r="P79" s="49">
        <v>20521.441275478119</v>
      </c>
      <c r="Q79" s="49">
        <v>25704.99</v>
      </c>
      <c r="R79" s="49">
        <v>23376.23</v>
      </c>
      <c r="S79" s="49">
        <v>22116</v>
      </c>
      <c r="T79" s="49">
        <v>5067</v>
      </c>
      <c r="U79" s="49">
        <v>3857</v>
      </c>
      <c r="V79" s="49">
        <v>4220</v>
      </c>
      <c r="W79" s="26"/>
      <c r="X79" s="26"/>
      <c r="Y79" s="26"/>
      <c r="Z79" s="26"/>
      <c r="AA79" s="26"/>
    </row>
    <row r="80" spans="2:28">
      <c r="B80" s="20" t="s">
        <v>132</v>
      </c>
      <c r="C80" s="49">
        <v>0</v>
      </c>
      <c r="D80" s="49">
        <v>0</v>
      </c>
      <c r="E80" s="49">
        <v>0</v>
      </c>
      <c r="F80" s="49">
        <v>0</v>
      </c>
      <c r="G80" s="49">
        <v>0</v>
      </c>
      <c r="H80" s="49">
        <v>2062</v>
      </c>
      <c r="I80" s="49">
        <v>143</v>
      </c>
      <c r="K80" s="49">
        <v>0</v>
      </c>
      <c r="L80" s="49">
        <v>0</v>
      </c>
      <c r="M80" s="49">
        <v>0</v>
      </c>
      <c r="N80" s="49">
        <v>0</v>
      </c>
      <c r="O80" s="49">
        <v>0</v>
      </c>
      <c r="P80" s="49">
        <v>0</v>
      </c>
      <c r="Q80" s="49">
        <v>0</v>
      </c>
      <c r="R80" s="49">
        <v>0</v>
      </c>
      <c r="S80" s="49">
        <v>0</v>
      </c>
      <c r="T80" s="49">
        <v>536</v>
      </c>
      <c r="U80" s="49">
        <v>217</v>
      </c>
      <c r="V80" s="49">
        <v>135</v>
      </c>
    </row>
    <row r="81" spans="2:31">
      <c r="B81" s="20" t="s">
        <v>44</v>
      </c>
      <c r="C81" s="49">
        <v>0</v>
      </c>
      <c r="D81" s="49" t="s">
        <v>45</v>
      </c>
      <c r="E81" s="49">
        <v>336</v>
      </c>
      <c r="F81" s="49">
        <v>4576</v>
      </c>
      <c r="G81" s="49">
        <v>14704.268190000001</v>
      </c>
      <c r="H81" s="49">
        <v>23422.494041435886</v>
      </c>
      <c r="I81" s="49">
        <v>19986</v>
      </c>
      <c r="K81" s="49">
        <v>5457</v>
      </c>
      <c r="L81" s="49">
        <v>271</v>
      </c>
      <c r="M81" s="49">
        <v>249</v>
      </c>
      <c r="N81" s="49">
        <v>22068.308883022077</v>
      </c>
      <c r="O81" s="49">
        <v>23309.264189328365</v>
      </c>
      <c r="P81" s="49">
        <v>25774.775285761851</v>
      </c>
      <c r="Q81" s="49">
        <v>21371.34</v>
      </c>
      <c r="R81" s="49">
        <v>18702.490000000002</v>
      </c>
      <c r="S81" s="49">
        <v>22299</v>
      </c>
      <c r="T81" s="49">
        <v>23684</v>
      </c>
      <c r="U81" s="49">
        <v>29334</v>
      </c>
      <c r="V81" s="49">
        <v>25733</v>
      </c>
      <c r="W81" s="26"/>
      <c r="X81" s="26"/>
      <c r="Y81" s="26"/>
      <c r="Z81" s="26"/>
      <c r="AA81" s="26"/>
    </row>
    <row r="82" spans="2:31">
      <c r="B82" s="20" t="s">
        <v>46</v>
      </c>
      <c r="C82" s="49">
        <v>2556</v>
      </c>
      <c r="D82" s="49">
        <v>2297</v>
      </c>
      <c r="E82" s="49">
        <v>3267.2</v>
      </c>
      <c r="F82" s="49">
        <v>4309</v>
      </c>
      <c r="G82" s="49">
        <v>5818</v>
      </c>
      <c r="H82" s="49">
        <v>8132</v>
      </c>
      <c r="I82" s="49">
        <v>10197</v>
      </c>
      <c r="K82" s="49">
        <v>4252</v>
      </c>
      <c r="L82" s="49">
        <v>5362</v>
      </c>
      <c r="M82" s="49">
        <v>5507</v>
      </c>
      <c r="N82" s="49">
        <v>7318</v>
      </c>
      <c r="O82" s="49">
        <v>6926</v>
      </c>
      <c r="P82" s="49">
        <v>7307</v>
      </c>
      <c r="Q82" s="49">
        <v>8311.83</v>
      </c>
      <c r="R82" s="49">
        <v>9174.9699999999993</v>
      </c>
      <c r="S82" s="49">
        <v>9374</v>
      </c>
      <c r="T82" s="49">
        <v>10315</v>
      </c>
      <c r="U82" s="49">
        <v>9739</v>
      </c>
      <c r="V82" s="49">
        <v>12876</v>
      </c>
    </row>
    <row r="83" spans="2:31">
      <c r="B83" s="20" t="s">
        <v>47</v>
      </c>
      <c r="C83" s="49">
        <v>1441075</v>
      </c>
      <c r="D83" s="49">
        <v>1519287</v>
      </c>
      <c r="E83" s="49">
        <v>1001750.4</v>
      </c>
      <c r="F83" s="49">
        <v>933009</v>
      </c>
      <c r="G83" s="49">
        <v>1028115</v>
      </c>
      <c r="H83" s="49">
        <v>1026623</v>
      </c>
      <c r="I83" s="49">
        <v>985659</v>
      </c>
      <c r="K83" s="49">
        <v>927829</v>
      </c>
      <c r="L83" s="49">
        <v>926070</v>
      </c>
      <c r="M83" s="49">
        <v>1011624</v>
      </c>
      <c r="N83" s="49">
        <v>1033322</v>
      </c>
      <c r="O83" s="49">
        <v>1029684</v>
      </c>
      <c r="P83" s="49">
        <v>1026463</v>
      </c>
      <c r="Q83" s="49">
        <v>1011378.42</v>
      </c>
      <c r="R83" s="49">
        <v>995252.19</v>
      </c>
      <c r="S83" s="49">
        <v>980246</v>
      </c>
      <c r="T83" s="49">
        <v>975041</v>
      </c>
      <c r="U83" s="49">
        <v>962634</v>
      </c>
      <c r="V83" s="49">
        <v>948517</v>
      </c>
    </row>
    <row r="84" spans="2:31">
      <c r="B84" s="20" t="s">
        <v>48</v>
      </c>
      <c r="C84" s="49">
        <v>8283</v>
      </c>
      <c r="D84" s="49">
        <v>6140</v>
      </c>
      <c r="E84" s="50">
        <v>2859.4</v>
      </c>
      <c r="F84" s="49">
        <v>1578</v>
      </c>
      <c r="G84" s="49">
        <v>7281</v>
      </c>
      <c r="H84" s="49">
        <v>4664</v>
      </c>
      <c r="I84" s="49">
        <v>4488</v>
      </c>
      <c r="K84" s="49">
        <v>1368</v>
      </c>
      <c r="L84" s="49">
        <v>1175</v>
      </c>
      <c r="M84" s="49">
        <v>14240</v>
      </c>
      <c r="N84" s="49">
        <v>14001</v>
      </c>
      <c r="O84" s="49">
        <v>13937</v>
      </c>
      <c r="P84" s="49">
        <v>13887</v>
      </c>
      <c r="Q84" s="49">
        <v>4134.0200000000004</v>
      </c>
      <c r="R84" s="49">
        <v>3421.55</v>
      </c>
      <c r="S84" s="49">
        <v>4031</v>
      </c>
      <c r="T84" s="49">
        <v>3985</v>
      </c>
      <c r="U84" s="49">
        <v>3486</v>
      </c>
      <c r="V84" s="49">
        <v>3335</v>
      </c>
    </row>
    <row r="85" spans="2:31">
      <c r="B85" s="20" t="s">
        <v>36</v>
      </c>
      <c r="C85" s="49">
        <v>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1207</v>
      </c>
      <c r="K85" s="49">
        <v>0</v>
      </c>
      <c r="L85" s="49">
        <v>0</v>
      </c>
      <c r="M85" s="49">
        <v>0</v>
      </c>
      <c r="N85" s="49">
        <v>0</v>
      </c>
      <c r="O85" s="49">
        <v>0</v>
      </c>
      <c r="P85" s="49">
        <v>0</v>
      </c>
      <c r="Q85" s="49">
        <v>0</v>
      </c>
      <c r="R85" s="49">
        <v>1651.1039176626825</v>
      </c>
      <c r="S85" s="49">
        <v>829</v>
      </c>
      <c r="T85" s="49">
        <v>695</v>
      </c>
      <c r="U85" s="49">
        <v>1059</v>
      </c>
      <c r="V85" s="49">
        <v>0</v>
      </c>
    </row>
    <row r="86" spans="2:31">
      <c r="B86" s="20" t="s">
        <v>40</v>
      </c>
      <c r="C86" s="49">
        <v>0</v>
      </c>
      <c r="D86" s="49">
        <v>0</v>
      </c>
      <c r="E86" s="49">
        <v>0</v>
      </c>
      <c r="F86" s="49">
        <v>0</v>
      </c>
      <c r="G86" s="49">
        <v>12164</v>
      </c>
      <c r="H86" s="49">
        <v>19644</v>
      </c>
      <c r="I86" s="49">
        <v>16715</v>
      </c>
      <c r="K86" s="49">
        <v>837</v>
      </c>
      <c r="L86" s="49">
        <v>4510</v>
      </c>
      <c r="M86" s="49">
        <v>7985</v>
      </c>
      <c r="N86" s="49">
        <v>17933</v>
      </c>
      <c r="O86" s="49">
        <v>21712</v>
      </c>
      <c r="P86" s="49">
        <v>22373</v>
      </c>
      <c r="Q86" s="49">
        <v>16535.14</v>
      </c>
      <c r="R86" s="49">
        <v>18411.93</v>
      </c>
      <c r="S86" s="49">
        <v>16838</v>
      </c>
      <c r="T86" s="49">
        <v>7482</v>
      </c>
      <c r="U86" s="49">
        <v>5705</v>
      </c>
      <c r="V86" s="49">
        <v>13438</v>
      </c>
    </row>
    <row r="87" spans="2:31">
      <c r="B87" s="20" t="s">
        <v>49</v>
      </c>
      <c r="C87" s="49">
        <v>0</v>
      </c>
      <c r="D87" s="49">
        <v>0</v>
      </c>
      <c r="E87" s="49">
        <v>0</v>
      </c>
      <c r="F87" s="49">
        <v>0</v>
      </c>
      <c r="G87" s="49">
        <v>10111</v>
      </c>
      <c r="H87" s="49">
        <v>13047</v>
      </c>
      <c r="I87" s="49">
        <v>5255</v>
      </c>
      <c r="K87" s="49">
        <v>0</v>
      </c>
      <c r="L87" s="49">
        <v>2473</v>
      </c>
      <c r="M87" s="49">
        <v>2136</v>
      </c>
      <c r="N87" s="49">
        <v>20599</v>
      </c>
      <c r="O87" s="49">
        <v>17639</v>
      </c>
      <c r="P87" s="49">
        <v>15208</v>
      </c>
      <c r="Q87" s="49">
        <v>10803.85</v>
      </c>
      <c r="R87" s="49">
        <v>8748.3700000000008</v>
      </c>
      <c r="S87" s="49">
        <v>6958</v>
      </c>
      <c r="T87" s="49">
        <v>4041</v>
      </c>
      <c r="U87" s="49">
        <v>2827</v>
      </c>
      <c r="V87" s="49">
        <v>1613</v>
      </c>
      <c r="AD87" s="26"/>
      <c r="AE87" s="26"/>
    </row>
    <row r="88" spans="2:31">
      <c r="C88" s="50"/>
      <c r="D88" s="50"/>
      <c r="E88" s="50"/>
      <c r="F88" s="50"/>
      <c r="G88" s="50"/>
      <c r="H88" s="50"/>
      <c r="I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Y88" s="84"/>
      <c r="Z88" s="84"/>
      <c r="AA88" s="84"/>
      <c r="AD88" s="26"/>
      <c r="AE88" s="26"/>
    </row>
    <row r="89" spans="2:31">
      <c r="B89" s="63" t="s">
        <v>50</v>
      </c>
      <c r="C89" s="67">
        <v>1578112</v>
      </c>
      <c r="D89" s="67">
        <v>1675100</v>
      </c>
      <c r="E89" s="67">
        <v>1142450</v>
      </c>
      <c r="F89" s="67">
        <v>1055356</v>
      </c>
      <c r="G89" s="67">
        <v>1230687.26819</v>
      </c>
      <c r="H89" s="67">
        <v>1266319.4940414359</v>
      </c>
      <c r="I89" s="67">
        <v>1251694</v>
      </c>
      <c r="K89" s="67">
        <v>1075644</v>
      </c>
      <c r="L89" s="67">
        <v>1086481</v>
      </c>
      <c r="M89" s="67">
        <v>1188550</v>
      </c>
      <c r="N89" s="67">
        <v>1274369.3088830221</v>
      </c>
      <c r="O89" s="67">
        <v>1261795.2641893285</v>
      </c>
      <c r="P89" s="67">
        <v>1272889.7752857618</v>
      </c>
      <c r="Q89" s="67">
        <v>1258872.8699999999</v>
      </c>
      <c r="R89" s="67">
        <v>1245471.2680610891</v>
      </c>
      <c r="S89" s="67">
        <v>1263689</v>
      </c>
      <c r="T89" s="67">
        <v>1242552</v>
      </c>
      <c r="U89" s="67">
        <v>1232406</v>
      </c>
      <c r="V89" s="67">
        <v>1198260</v>
      </c>
      <c r="Y89" s="83"/>
      <c r="Z89" s="83"/>
      <c r="AA89" s="83"/>
      <c r="AD89" s="26"/>
      <c r="AE89" s="26"/>
    </row>
    <row r="90" spans="2:31">
      <c r="B90" s="25" t="s">
        <v>30</v>
      </c>
      <c r="C90" s="51">
        <v>90177</v>
      </c>
      <c r="D90" s="51">
        <v>127395</v>
      </c>
      <c r="E90" s="51">
        <v>98849</v>
      </c>
      <c r="F90" s="51">
        <v>76486</v>
      </c>
      <c r="G90" s="51">
        <f>SUM(G91:G96)</f>
        <v>142438</v>
      </c>
      <c r="H90" s="51">
        <v>222379</v>
      </c>
      <c r="I90" s="51">
        <v>160031</v>
      </c>
      <c r="K90" s="51">
        <v>87988</v>
      </c>
      <c r="L90" s="51">
        <v>93523</v>
      </c>
      <c r="M90" s="51">
        <v>134361</v>
      </c>
      <c r="N90" s="51">
        <v>185544</v>
      </c>
      <c r="O90" s="51">
        <v>199478</v>
      </c>
      <c r="P90" s="51">
        <v>203350</v>
      </c>
      <c r="Q90" s="51">
        <v>218772.96000000002</v>
      </c>
      <c r="R90" s="51">
        <v>233883.42806108895</v>
      </c>
      <c r="S90" s="51">
        <v>199264</v>
      </c>
      <c r="T90" s="51">
        <v>177991</v>
      </c>
      <c r="U90" s="51">
        <v>191904</v>
      </c>
      <c r="V90" s="51">
        <v>187612</v>
      </c>
      <c r="AD90" s="26"/>
      <c r="AE90" s="26"/>
    </row>
    <row r="91" spans="2:31">
      <c r="B91" s="20" t="s">
        <v>51</v>
      </c>
      <c r="C91" s="49">
        <v>9581</v>
      </c>
      <c r="D91" s="49">
        <v>11374</v>
      </c>
      <c r="E91" s="49">
        <v>8287</v>
      </c>
      <c r="F91" s="49">
        <v>5531</v>
      </c>
      <c r="G91" s="49">
        <v>21075</v>
      </c>
      <c r="H91" s="49">
        <v>17322</v>
      </c>
      <c r="I91" s="49">
        <v>28313</v>
      </c>
      <c r="K91" s="49">
        <v>13946</v>
      </c>
      <c r="L91" s="49">
        <v>13226</v>
      </c>
      <c r="M91" s="49">
        <v>21204</v>
      </c>
      <c r="N91" s="49">
        <v>21313.568380000001</v>
      </c>
      <c r="O91" s="49">
        <v>23368.131641848035</v>
      </c>
      <c r="P91" s="49">
        <v>18915.058398993824</v>
      </c>
      <c r="Q91" s="49">
        <v>17521.54</v>
      </c>
      <c r="R91" s="49">
        <v>19674.71</v>
      </c>
      <c r="S91" s="49">
        <v>19913</v>
      </c>
      <c r="T91" s="49">
        <v>26102</v>
      </c>
      <c r="U91" s="49">
        <v>24931</v>
      </c>
      <c r="V91" s="49">
        <v>21590</v>
      </c>
      <c r="AD91" s="26"/>
      <c r="AE91" s="26"/>
    </row>
    <row r="92" spans="2:31">
      <c r="B92" s="20" t="s">
        <v>52</v>
      </c>
      <c r="C92" s="49">
        <v>67978</v>
      </c>
      <c r="D92" s="49">
        <v>104711</v>
      </c>
      <c r="E92" s="49">
        <v>81682</v>
      </c>
      <c r="F92" s="49">
        <v>62690</v>
      </c>
      <c r="G92" s="49">
        <v>107685</v>
      </c>
      <c r="H92" s="49">
        <v>177975</v>
      </c>
      <c r="I92" s="49">
        <v>103206</v>
      </c>
      <c r="K92" s="49">
        <v>66850</v>
      </c>
      <c r="L92" s="49">
        <v>68188</v>
      </c>
      <c r="M92" s="49">
        <v>97665</v>
      </c>
      <c r="N92" s="49">
        <v>134881</v>
      </c>
      <c r="O92" s="49">
        <v>154901</v>
      </c>
      <c r="P92" s="49">
        <v>155813</v>
      </c>
      <c r="Q92" s="49">
        <v>173821.33</v>
      </c>
      <c r="R92" s="49">
        <v>186180.62</v>
      </c>
      <c r="S92" s="49">
        <v>149237</v>
      </c>
      <c r="T92" s="49">
        <v>123512</v>
      </c>
      <c r="U92" s="49">
        <v>143319</v>
      </c>
      <c r="V92" s="49">
        <v>143310</v>
      </c>
      <c r="AD92" s="26"/>
      <c r="AE92" s="26"/>
    </row>
    <row r="93" spans="2:31">
      <c r="B93" s="20" t="s">
        <v>53</v>
      </c>
      <c r="C93" s="49">
        <v>12034.8</v>
      </c>
      <c r="D93" s="49">
        <v>11030</v>
      </c>
      <c r="E93" s="49">
        <v>8766</v>
      </c>
      <c r="F93" s="49">
        <v>7724</v>
      </c>
      <c r="G93" s="49">
        <v>9364</v>
      </c>
      <c r="H93" s="49">
        <v>13445</v>
      </c>
      <c r="I93" s="49">
        <v>17681</v>
      </c>
      <c r="K93" s="49">
        <v>6439</v>
      </c>
      <c r="L93" s="49">
        <v>8865</v>
      </c>
      <c r="M93" s="49">
        <v>11116</v>
      </c>
      <c r="N93" s="49">
        <v>15825</v>
      </c>
      <c r="O93" s="49">
        <v>14456</v>
      </c>
      <c r="P93" s="49">
        <v>16599</v>
      </c>
      <c r="Q93" s="49">
        <v>17486.509999999998</v>
      </c>
      <c r="R93" s="49">
        <v>18044.52</v>
      </c>
      <c r="S93" s="49">
        <v>21065</v>
      </c>
      <c r="T93" s="49">
        <v>20975</v>
      </c>
      <c r="U93" s="49">
        <v>16930</v>
      </c>
      <c r="V93" s="49">
        <v>18402</v>
      </c>
      <c r="AD93" s="26"/>
      <c r="AE93" s="26"/>
    </row>
    <row r="94" spans="2:31">
      <c r="B94" s="20" t="s">
        <v>54</v>
      </c>
      <c r="C94" s="49">
        <v>332.6</v>
      </c>
      <c r="D94" s="49">
        <v>280</v>
      </c>
      <c r="E94" s="49">
        <v>114</v>
      </c>
      <c r="F94" s="49">
        <v>541</v>
      </c>
      <c r="G94" s="49">
        <v>2061</v>
      </c>
      <c r="H94" s="49">
        <v>5555</v>
      </c>
      <c r="I94" s="49">
        <v>6260</v>
      </c>
      <c r="K94" s="49">
        <v>692</v>
      </c>
      <c r="L94" s="49">
        <v>1314</v>
      </c>
      <c r="M94" s="49">
        <v>2418</v>
      </c>
      <c r="N94" s="49">
        <v>4050</v>
      </c>
      <c r="O94" s="49">
        <v>2486</v>
      </c>
      <c r="P94" s="49">
        <v>2743</v>
      </c>
      <c r="Q94" s="49">
        <v>3063.26</v>
      </c>
      <c r="R94" s="49">
        <v>3794.04</v>
      </c>
      <c r="S94" s="49">
        <v>4271</v>
      </c>
      <c r="T94" s="49">
        <v>3724</v>
      </c>
      <c r="U94" s="49">
        <v>4402</v>
      </c>
      <c r="V94" s="49">
        <v>1945</v>
      </c>
      <c r="AD94" s="26"/>
      <c r="AE94" s="26"/>
    </row>
    <row r="95" spans="2:31">
      <c r="B95" s="20" t="s">
        <v>36</v>
      </c>
      <c r="C95" s="49">
        <v>250.6</v>
      </c>
      <c r="D95" s="49" t="s">
        <v>45</v>
      </c>
      <c r="E95" s="49">
        <v>0</v>
      </c>
      <c r="F95" s="49">
        <v>0</v>
      </c>
      <c r="G95" s="49">
        <v>801</v>
      </c>
      <c r="H95" s="49">
        <v>435</v>
      </c>
      <c r="I95" s="49">
        <v>105</v>
      </c>
      <c r="K95" s="49">
        <v>60</v>
      </c>
      <c r="L95" s="49">
        <v>605</v>
      </c>
      <c r="M95" s="49">
        <v>606</v>
      </c>
      <c r="N95" s="49">
        <v>5029</v>
      </c>
      <c r="O95" s="49">
        <v>67</v>
      </c>
      <c r="P95" s="49">
        <v>0</v>
      </c>
      <c r="Q95" s="49">
        <v>139.94999999999999</v>
      </c>
      <c r="R95" s="49">
        <v>191.3180610889774</v>
      </c>
      <c r="S95" s="49">
        <v>0</v>
      </c>
      <c r="T95" s="49">
        <v>14</v>
      </c>
      <c r="U95" s="49">
        <v>358</v>
      </c>
      <c r="V95" s="49">
        <v>1678</v>
      </c>
      <c r="AD95" s="26"/>
      <c r="AE95" s="26"/>
    </row>
    <row r="96" spans="2:31">
      <c r="B96" s="20" t="s">
        <v>55</v>
      </c>
      <c r="C96" s="49" t="s">
        <v>45</v>
      </c>
      <c r="D96" s="49" t="s">
        <v>45</v>
      </c>
      <c r="E96" s="49" t="s">
        <v>45</v>
      </c>
      <c r="F96" s="49" t="s">
        <v>45</v>
      </c>
      <c r="G96" s="49">
        <v>1452</v>
      </c>
      <c r="H96" s="49">
        <v>7647</v>
      </c>
      <c r="I96" s="49">
        <v>4466</v>
      </c>
      <c r="K96" s="49">
        <v>0</v>
      </c>
      <c r="L96" s="49">
        <v>1325</v>
      </c>
      <c r="M96" s="49">
        <v>1352</v>
      </c>
      <c r="N96" s="49">
        <v>3841</v>
      </c>
      <c r="O96" s="49">
        <v>3625</v>
      </c>
      <c r="P96" s="49">
        <v>8723</v>
      </c>
      <c r="Q96" s="49">
        <v>6740.37</v>
      </c>
      <c r="R96" s="49">
        <v>5998.22</v>
      </c>
      <c r="S96" s="49">
        <v>4778</v>
      </c>
      <c r="T96" s="49">
        <v>3664</v>
      </c>
      <c r="U96" s="49">
        <v>1964</v>
      </c>
      <c r="V96" s="49">
        <v>687</v>
      </c>
      <c r="AD96" s="26"/>
      <c r="AE96" s="26"/>
    </row>
    <row r="97" spans="2:31">
      <c r="B97" s="20" t="s">
        <v>56</v>
      </c>
      <c r="C97" s="29" t="s">
        <v>45</v>
      </c>
      <c r="D97" s="29" t="s">
        <v>45</v>
      </c>
      <c r="E97" s="49" t="s">
        <v>45</v>
      </c>
      <c r="F97" s="49" t="s">
        <v>45</v>
      </c>
      <c r="G97" s="29" t="s">
        <v>45</v>
      </c>
      <c r="H97" s="29">
        <v>0</v>
      </c>
      <c r="I97" s="29">
        <v>0</v>
      </c>
      <c r="J97" s="29"/>
      <c r="K97" s="49" t="s">
        <v>45</v>
      </c>
      <c r="L97" s="49" t="s">
        <v>45</v>
      </c>
      <c r="M97" s="49" t="s">
        <v>45</v>
      </c>
      <c r="N97" s="49">
        <v>604.43161999999995</v>
      </c>
      <c r="O97" s="49">
        <v>574.86835815196639</v>
      </c>
      <c r="P97" s="49">
        <v>556.94160100617762</v>
      </c>
      <c r="Q97" s="49">
        <v>0</v>
      </c>
      <c r="R97" s="49">
        <v>0</v>
      </c>
      <c r="S97" s="49">
        <v>0</v>
      </c>
      <c r="T97" s="29">
        <v>0</v>
      </c>
      <c r="U97" s="29">
        <v>0</v>
      </c>
      <c r="V97" s="29">
        <v>0</v>
      </c>
      <c r="AD97" s="26"/>
      <c r="AE97" s="26"/>
    </row>
    <row r="98" spans="2:31">
      <c r="C98" s="49"/>
      <c r="D98" s="49"/>
      <c r="E98" s="49"/>
      <c r="F98" s="49"/>
      <c r="G98" s="49"/>
      <c r="H98" s="49"/>
      <c r="I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AD98" s="26"/>
      <c r="AE98" s="26"/>
    </row>
    <row r="99" spans="2:31">
      <c r="B99" s="25" t="s">
        <v>41</v>
      </c>
      <c r="C99" s="51">
        <v>947677</v>
      </c>
      <c r="D99" s="51">
        <v>954275</v>
      </c>
      <c r="E99" s="51">
        <v>836153</v>
      </c>
      <c r="F99" s="51">
        <v>747387</v>
      </c>
      <c r="G99" s="51">
        <f>SUM(G100:G104)</f>
        <v>784157.26818999997</v>
      </c>
      <c r="H99" s="51">
        <v>722187.49404143589</v>
      </c>
      <c r="I99" s="51">
        <v>748683</v>
      </c>
      <c r="K99" s="51">
        <v>760471</v>
      </c>
      <c r="L99" s="51">
        <v>741180</v>
      </c>
      <c r="M99" s="51">
        <v>766634</v>
      </c>
      <c r="N99" s="51">
        <v>774171.30888302205</v>
      </c>
      <c r="O99" s="51">
        <v>745296.26418932842</v>
      </c>
      <c r="P99" s="51">
        <v>752292.7752857618</v>
      </c>
      <c r="Q99" s="51">
        <v>714176.2</v>
      </c>
      <c r="R99" s="51">
        <v>677461.43</v>
      </c>
      <c r="S99" s="51">
        <v>732594</v>
      </c>
      <c r="T99" s="51">
        <v>729036</v>
      </c>
      <c r="U99" s="51">
        <v>712475</v>
      </c>
      <c r="V99" s="51">
        <v>695268</v>
      </c>
      <c r="AD99" s="26"/>
      <c r="AE99" s="26"/>
    </row>
    <row r="100" spans="2:31">
      <c r="B100" s="20" t="s">
        <v>51</v>
      </c>
      <c r="C100" s="49">
        <v>1363</v>
      </c>
      <c r="D100" s="49">
        <v>443</v>
      </c>
      <c r="E100" s="49">
        <v>3</v>
      </c>
      <c r="F100" s="49">
        <v>5</v>
      </c>
      <c r="G100" s="49">
        <v>2</v>
      </c>
      <c r="H100" s="49">
        <v>2</v>
      </c>
      <c r="I100" s="49">
        <v>2</v>
      </c>
      <c r="K100" s="49">
        <v>5</v>
      </c>
      <c r="L100" s="49">
        <v>2</v>
      </c>
      <c r="M100" s="49">
        <v>2</v>
      </c>
      <c r="N100" s="49">
        <v>2</v>
      </c>
      <c r="O100" s="49">
        <v>2</v>
      </c>
      <c r="P100" s="49">
        <v>2</v>
      </c>
      <c r="Q100" s="49">
        <v>2.13</v>
      </c>
      <c r="R100" s="49">
        <v>2.25</v>
      </c>
      <c r="S100" s="49">
        <v>2</v>
      </c>
      <c r="T100" s="49">
        <v>2</v>
      </c>
      <c r="U100" s="49">
        <v>2</v>
      </c>
      <c r="V100" s="49">
        <v>2</v>
      </c>
      <c r="AD100" s="26"/>
      <c r="AE100" s="26"/>
    </row>
    <row r="101" spans="2:31">
      <c r="B101" s="20" t="s">
        <v>52</v>
      </c>
      <c r="C101" s="49">
        <v>876389.2</v>
      </c>
      <c r="D101" s="49">
        <v>897398</v>
      </c>
      <c r="E101" s="49">
        <v>819582</v>
      </c>
      <c r="F101" s="49">
        <v>725641</v>
      </c>
      <c r="G101" s="49">
        <v>749478</v>
      </c>
      <c r="H101" s="49">
        <v>671756</v>
      </c>
      <c r="I101" s="49">
        <v>699667</v>
      </c>
      <c r="K101" s="49">
        <v>732157</v>
      </c>
      <c r="L101" s="49">
        <v>712430</v>
      </c>
      <c r="M101" s="49">
        <v>734831</v>
      </c>
      <c r="N101" s="49">
        <v>725808</v>
      </c>
      <c r="O101" s="49">
        <v>693200</v>
      </c>
      <c r="P101" s="49">
        <v>703638</v>
      </c>
      <c r="Q101" s="49">
        <v>664530.21</v>
      </c>
      <c r="R101" s="49">
        <v>630454.57999999996</v>
      </c>
      <c r="S101" s="49">
        <v>681550</v>
      </c>
      <c r="T101" s="49">
        <v>674900</v>
      </c>
      <c r="U101" s="49">
        <v>652236</v>
      </c>
      <c r="V101" s="49">
        <v>630703</v>
      </c>
      <c r="AD101" s="26"/>
      <c r="AE101" s="26"/>
    </row>
    <row r="102" spans="2:31">
      <c r="B102" s="20" t="s">
        <v>57</v>
      </c>
      <c r="C102" s="49">
        <v>10140.4</v>
      </c>
      <c r="D102" s="49">
        <v>10568</v>
      </c>
      <c r="E102" s="49">
        <v>6613</v>
      </c>
      <c r="F102" s="49">
        <v>5520</v>
      </c>
      <c r="G102" s="49">
        <v>5674</v>
      </c>
      <c r="H102" s="49">
        <v>8029</v>
      </c>
      <c r="I102" s="49">
        <v>7957</v>
      </c>
      <c r="K102" s="49">
        <v>5035</v>
      </c>
      <c r="L102" s="49">
        <v>6132</v>
      </c>
      <c r="M102" s="49">
        <v>6495</v>
      </c>
      <c r="N102" s="49">
        <v>6683</v>
      </c>
      <c r="O102" s="49">
        <v>6528</v>
      </c>
      <c r="P102" s="49">
        <v>6304</v>
      </c>
      <c r="Q102" s="49">
        <v>8060.93</v>
      </c>
      <c r="R102" s="49">
        <v>7022.18</v>
      </c>
      <c r="S102" s="49">
        <v>7840</v>
      </c>
      <c r="T102" s="49">
        <v>6904</v>
      </c>
      <c r="U102" s="49">
        <v>7469</v>
      </c>
      <c r="V102" s="49">
        <v>16960</v>
      </c>
      <c r="AD102" s="26"/>
      <c r="AE102" s="26"/>
    </row>
    <row r="103" spans="2:31">
      <c r="B103" s="20" t="s">
        <v>44</v>
      </c>
      <c r="C103" s="49">
        <v>59784.4</v>
      </c>
      <c r="D103" s="49">
        <v>45866</v>
      </c>
      <c r="E103" s="49">
        <v>9955</v>
      </c>
      <c r="F103" s="49">
        <v>16221</v>
      </c>
      <c r="G103" s="49">
        <v>21537.268190000003</v>
      </c>
      <c r="H103" s="49">
        <v>36925.494041435886</v>
      </c>
      <c r="I103" s="49">
        <v>40625</v>
      </c>
      <c r="K103" s="49">
        <v>23274</v>
      </c>
      <c r="L103" s="49">
        <v>21340</v>
      </c>
      <c r="M103" s="49">
        <v>24405</v>
      </c>
      <c r="N103" s="49">
        <v>25835.308883022077</v>
      </c>
      <c r="O103" s="49">
        <v>32027.264189328365</v>
      </c>
      <c r="P103" s="49">
        <v>35652.775285761847</v>
      </c>
      <c r="Q103" s="49">
        <v>37341.72</v>
      </c>
      <c r="R103" s="49">
        <v>37002.26</v>
      </c>
      <c r="S103" s="49">
        <v>41065</v>
      </c>
      <c r="T103" s="49">
        <v>47230</v>
      </c>
      <c r="U103" s="49">
        <v>52768</v>
      </c>
      <c r="V103" s="49">
        <v>47603</v>
      </c>
      <c r="AD103" s="26"/>
      <c r="AE103" s="26"/>
    </row>
    <row r="104" spans="2:31">
      <c r="B104" s="20" t="s">
        <v>55</v>
      </c>
      <c r="C104" s="49" t="s">
        <v>45</v>
      </c>
      <c r="D104" s="49" t="s">
        <v>45</v>
      </c>
      <c r="E104" s="49" t="s">
        <v>45</v>
      </c>
      <c r="F104" s="49" t="s">
        <v>45</v>
      </c>
      <c r="G104" s="49">
        <v>7466</v>
      </c>
      <c r="H104" s="49">
        <v>5475</v>
      </c>
      <c r="I104" s="49">
        <v>432</v>
      </c>
      <c r="K104" s="49">
        <v>0</v>
      </c>
      <c r="L104" s="49">
        <v>1276</v>
      </c>
      <c r="M104" s="49">
        <v>901</v>
      </c>
      <c r="N104" s="49">
        <v>15843</v>
      </c>
      <c r="O104" s="49">
        <v>13539</v>
      </c>
      <c r="P104" s="49">
        <v>6696</v>
      </c>
      <c r="Q104" s="49">
        <v>4241.21</v>
      </c>
      <c r="R104" s="49">
        <v>2980.16</v>
      </c>
      <c r="S104" s="49">
        <v>2137</v>
      </c>
      <c r="T104" s="49">
        <v>0</v>
      </c>
      <c r="U104" s="49">
        <v>0</v>
      </c>
      <c r="V104" s="49">
        <v>0</v>
      </c>
      <c r="AD104" s="26"/>
      <c r="AE104" s="26"/>
    </row>
    <row r="105" spans="2:31">
      <c r="C105" s="50"/>
      <c r="D105" s="50"/>
      <c r="E105" s="50"/>
      <c r="F105" s="50"/>
      <c r="G105" s="50"/>
      <c r="H105" s="49"/>
      <c r="I105" s="49"/>
      <c r="K105" s="50"/>
      <c r="L105" s="50"/>
      <c r="M105" s="50"/>
      <c r="N105" s="50"/>
      <c r="O105" s="50"/>
      <c r="P105" s="50"/>
      <c r="Q105" s="49"/>
      <c r="R105" s="49"/>
      <c r="S105" s="49"/>
      <c r="T105" s="49"/>
      <c r="U105" s="49"/>
      <c r="V105" s="49"/>
      <c r="AD105" s="26"/>
      <c r="AE105" s="26"/>
    </row>
    <row r="106" spans="2:31">
      <c r="B106" s="25" t="s">
        <v>58</v>
      </c>
      <c r="C106" s="51">
        <v>540258</v>
      </c>
      <c r="D106" s="51">
        <v>593430</v>
      </c>
      <c r="E106" s="51">
        <v>207448</v>
      </c>
      <c r="F106" s="51">
        <v>231484</v>
      </c>
      <c r="G106" s="51">
        <v>304092</v>
      </c>
      <c r="H106" s="51">
        <v>321753</v>
      </c>
      <c r="I106" s="51">
        <v>342980</v>
      </c>
      <c r="K106" s="51">
        <v>227185</v>
      </c>
      <c r="L106" s="51">
        <v>251778</v>
      </c>
      <c r="M106" s="51">
        <v>287554</v>
      </c>
      <c r="N106" s="51">
        <v>314654</v>
      </c>
      <c r="O106" s="51">
        <v>317021</v>
      </c>
      <c r="P106" s="51">
        <v>317247</v>
      </c>
      <c r="Q106" s="51">
        <v>325923.71000000002</v>
      </c>
      <c r="R106" s="51">
        <v>334126.40999999997</v>
      </c>
      <c r="S106" s="51">
        <v>331831</v>
      </c>
      <c r="T106" s="51">
        <v>335525</v>
      </c>
      <c r="U106" s="51">
        <v>328027</v>
      </c>
      <c r="V106" s="51">
        <v>315380</v>
      </c>
      <c r="AD106" s="26"/>
      <c r="AE106" s="26"/>
    </row>
    <row r="107" spans="2:31">
      <c r="B107" s="20" t="s">
        <v>59</v>
      </c>
      <c r="C107" s="49">
        <v>488131</v>
      </c>
      <c r="D107" s="49">
        <v>488131</v>
      </c>
      <c r="E107" s="49">
        <v>293633</v>
      </c>
      <c r="F107" s="49">
        <v>293633</v>
      </c>
      <c r="G107" s="49">
        <v>336150</v>
      </c>
      <c r="H107" s="49">
        <v>336207</v>
      </c>
      <c r="I107" s="49">
        <v>336207</v>
      </c>
      <c r="K107" s="49">
        <v>293633</v>
      </c>
      <c r="L107" s="49">
        <v>293633</v>
      </c>
      <c r="M107" s="49">
        <v>336516</v>
      </c>
      <c r="N107" s="49">
        <v>336150</v>
      </c>
      <c r="O107" s="49">
        <v>336150</v>
      </c>
      <c r="P107" s="49">
        <v>336150</v>
      </c>
      <c r="Q107" s="49">
        <v>336206.86</v>
      </c>
      <c r="R107" s="49">
        <v>336206.86</v>
      </c>
      <c r="S107" s="49">
        <v>336207</v>
      </c>
      <c r="T107" s="49">
        <v>336207</v>
      </c>
      <c r="U107" s="49">
        <v>336207</v>
      </c>
      <c r="V107" s="49">
        <v>336207</v>
      </c>
      <c r="AD107" s="26"/>
      <c r="AE107" s="26"/>
    </row>
    <row r="108" spans="2:31">
      <c r="B108" s="20" t="s">
        <v>60</v>
      </c>
      <c r="C108" s="49">
        <v>81688.800000000003</v>
      </c>
      <c r="D108" s="49">
        <v>80970.8</v>
      </c>
      <c r="E108" s="49">
        <v>74081</v>
      </c>
      <c r="F108" s="49">
        <v>74081</v>
      </c>
      <c r="G108" s="49">
        <v>73163</v>
      </c>
      <c r="H108" s="49">
        <v>73055</v>
      </c>
      <c r="I108" s="49">
        <v>72947</v>
      </c>
      <c r="K108" s="49">
        <v>74081</v>
      </c>
      <c r="L108" s="49">
        <v>73163</v>
      </c>
      <c r="M108" s="49">
        <v>73163</v>
      </c>
      <c r="N108" s="49">
        <v>73163</v>
      </c>
      <c r="O108" s="49">
        <v>73055</v>
      </c>
      <c r="P108" s="49">
        <v>73055</v>
      </c>
      <c r="Q108" s="49">
        <v>73054.649999999994</v>
      </c>
      <c r="R108" s="49">
        <v>72946.34</v>
      </c>
      <c r="S108" s="49">
        <v>72946</v>
      </c>
      <c r="T108" s="49">
        <v>72946</v>
      </c>
      <c r="U108" s="49">
        <v>72946</v>
      </c>
      <c r="V108" s="49">
        <v>72946</v>
      </c>
    </row>
    <row r="109" spans="2:31">
      <c r="B109" s="20" t="s">
        <v>61</v>
      </c>
      <c r="C109" s="49">
        <v>168285.6</v>
      </c>
      <c r="D109" s="49">
        <v>215312.6</v>
      </c>
      <c r="E109" s="49">
        <v>5912</v>
      </c>
      <c r="F109" s="49">
        <v>3058</v>
      </c>
      <c r="G109" s="49">
        <v>3106</v>
      </c>
      <c r="H109" s="49">
        <v>5014</v>
      </c>
      <c r="I109" s="49">
        <v>7947</v>
      </c>
      <c r="K109" s="49">
        <v>2398</v>
      </c>
      <c r="L109" s="49">
        <v>2989</v>
      </c>
      <c r="M109" s="49">
        <v>2258</v>
      </c>
      <c r="N109" s="49">
        <v>6796</v>
      </c>
      <c r="O109" s="49">
        <v>3966</v>
      </c>
      <c r="P109" s="49">
        <v>2586</v>
      </c>
      <c r="Q109" s="49">
        <v>6984.4</v>
      </c>
      <c r="R109" s="49">
        <v>9429.0300000000007</v>
      </c>
      <c r="S109" s="49">
        <v>7662</v>
      </c>
      <c r="T109" s="49">
        <v>6281</v>
      </c>
      <c r="U109" s="49">
        <v>3698</v>
      </c>
      <c r="V109" s="49">
        <v>2392</v>
      </c>
    </row>
    <row r="110" spans="2:31">
      <c r="B110" s="20" t="s">
        <v>62</v>
      </c>
      <c r="C110" s="49">
        <v>-197847.4</v>
      </c>
      <c r="D110" s="49">
        <v>-190984.4</v>
      </c>
      <c r="E110" s="49">
        <v>-166178</v>
      </c>
      <c r="F110" s="49">
        <v>-139288</v>
      </c>
      <c r="G110" s="49">
        <v>-108327</v>
      </c>
      <c r="H110" s="49">
        <v>-92523</v>
      </c>
      <c r="I110" s="49">
        <v>-74121</v>
      </c>
      <c r="K110" s="49">
        <v>-142927</v>
      </c>
      <c r="L110" s="49">
        <v>-118007</v>
      </c>
      <c r="M110" s="49">
        <v>-124383</v>
      </c>
      <c r="N110" s="49">
        <v>-101455</v>
      </c>
      <c r="O110" s="49">
        <v>-96150</v>
      </c>
      <c r="P110" s="49">
        <v>-94544</v>
      </c>
      <c r="Q110" s="49">
        <v>-90322.2</v>
      </c>
      <c r="R110" s="49">
        <v>-84455.82</v>
      </c>
      <c r="S110" s="49">
        <v>-84984</v>
      </c>
      <c r="T110" s="49">
        <v>-79909</v>
      </c>
      <c r="U110" s="49">
        <v>-84824</v>
      </c>
      <c r="V110" s="49">
        <v>-96165</v>
      </c>
    </row>
    <row r="111" spans="2:31">
      <c r="C111" s="50"/>
      <c r="D111" s="50"/>
      <c r="E111" s="50"/>
      <c r="F111" s="50"/>
      <c r="G111" s="50"/>
      <c r="H111" s="50"/>
      <c r="I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</row>
    <row r="112" spans="2:31">
      <c r="B112" s="45" t="s">
        <v>66</v>
      </c>
      <c r="C112" s="50"/>
      <c r="D112" s="50"/>
      <c r="E112" s="50"/>
      <c r="F112" s="50"/>
      <c r="G112" s="50"/>
      <c r="H112" s="50"/>
      <c r="I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</row>
    <row r="113" spans="2:22">
      <c r="B113" s="45" t="s">
        <v>67</v>
      </c>
      <c r="C113" s="50"/>
      <c r="D113" s="50"/>
      <c r="E113" s="50"/>
      <c r="F113" s="50"/>
      <c r="G113" s="50"/>
      <c r="H113" s="50"/>
      <c r="I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</row>
    <row r="114" spans="2:22">
      <c r="C114" s="50"/>
      <c r="D114" s="50"/>
      <c r="E114" s="50"/>
      <c r="F114" s="50"/>
      <c r="G114" s="50"/>
      <c r="H114" s="50"/>
      <c r="I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</row>
    <row r="115" spans="2:22">
      <c r="C115" s="50"/>
      <c r="D115" s="50"/>
      <c r="E115" s="50"/>
      <c r="F115" s="50"/>
      <c r="G115" s="50"/>
      <c r="H115" s="50"/>
      <c r="I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</row>
    <row r="116" spans="2:22">
      <c r="C116" s="50"/>
      <c r="D116" s="50"/>
      <c r="E116" s="50"/>
      <c r="F116" s="50"/>
      <c r="G116" s="50"/>
      <c r="H116" s="50"/>
      <c r="I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</row>
    <row r="117" spans="2:22">
      <c r="C117" s="50"/>
      <c r="D117" s="50"/>
      <c r="E117" s="50"/>
      <c r="F117" s="50"/>
      <c r="G117" s="50"/>
      <c r="H117" s="50"/>
      <c r="I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</row>
    <row r="118" spans="2:22">
      <c r="C118" s="50"/>
      <c r="D118" s="50"/>
      <c r="E118" s="50"/>
      <c r="F118" s="50"/>
      <c r="G118" s="50"/>
      <c r="H118" s="50"/>
      <c r="I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</row>
    <row r="119" spans="2:22">
      <c r="C119" s="50"/>
      <c r="D119" s="50"/>
      <c r="E119" s="50"/>
      <c r="F119" s="50"/>
      <c r="G119" s="50"/>
      <c r="H119" s="50"/>
      <c r="I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</row>
    <row r="120" spans="2:22">
      <c r="C120" s="50"/>
      <c r="D120" s="50"/>
      <c r="E120" s="50"/>
      <c r="F120" s="50"/>
      <c r="G120" s="50"/>
      <c r="H120" s="50"/>
      <c r="I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</row>
    <row r="121" spans="2:22">
      <c r="C121" s="50"/>
      <c r="D121" s="50"/>
      <c r="E121" s="50"/>
      <c r="F121" s="50"/>
      <c r="G121" s="50"/>
      <c r="H121" s="50"/>
      <c r="I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</row>
    <row r="122" spans="2:22">
      <c r="C122" s="50"/>
      <c r="D122" s="50"/>
      <c r="E122" s="50"/>
      <c r="F122" s="50"/>
      <c r="G122" s="50"/>
      <c r="H122" s="50"/>
      <c r="I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</row>
    <row r="123" spans="2:22">
      <c r="C123" s="50"/>
      <c r="D123" s="50"/>
      <c r="E123" s="50"/>
      <c r="F123" s="50"/>
      <c r="G123" s="50"/>
      <c r="H123" s="50"/>
      <c r="I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</row>
    <row r="124" spans="2:22">
      <c r="C124" s="50"/>
      <c r="D124" s="50"/>
      <c r="E124" s="50"/>
      <c r="F124" s="50"/>
      <c r="G124" s="50"/>
      <c r="H124" s="50"/>
      <c r="I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</row>
    <row r="125" spans="2:22">
      <c r="C125" s="50"/>
      <c r="D125" s="50"/>
      <c r="E125" s="50"/>
      <c r="F125" s="50"/>
      <c r="G125" s="50"/>
      <c r="H125" s="50"/>
      <c r="I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</row>
    <row r="126" spans="2:22">
      <c r="C126" s="50"/>
      <c r="D126" s="50"/>
      <c r="E126" s="50"/>
      <c r="F126" s="50"/>
      <c r="G126" s="50"/>
      <c r="H126" s="50"/>
      <c r="I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</row>
    <row r="127" spans="2:22">
      <c r="C127" s="50"/>
      <c r="D127" s="50"/>
      <c r="E127" s="50"/>
      <c r="F127" s="50"/>
      <c r="G127" s="50"/>
      <c r="H127" s="50"/>
      <c r="I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</row>
    <row r="128" spans="2:22">
      <c r="C128" s="50"/>
      <c r="D128" s="50"/>
      <c r="E128" s="50"/>
      <c r="F128" s="50"/>
      <c r="G128" s="50"/>
      <c r="H128" s="50"/>
      <c r="I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</row>
    <row r="129" spans="2:22">
      <c r="C129" s="50"/>
      <c r="D129" s="50"/>
      <c r="E129" s="50"/>
      <c r="F129" s="50"/>
      <c r="G129" s="50"/>
      <c r="H129" s="50"/>
      <c r="I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</row>
    <row r="130" spans="2:22">
      <c r="C130" s="50"/>
      <c r="D130" s="50"/>
      <c r="E130" s="50"/>
      <c r="F130" s="50"/>
      <c r="G130" s="50"/>
      <c r="H130" s="50"/>
      <c r="I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</row>
    <row r="131" spans="2:22">
      <c r="C131" s="50"/>
      <c r="D131" s="50"/>
      <c r="E131" s="50"/>
      <c r="F131" s="50"/>
      <c r="G131" s="50"/>
      <c r="H131" s="50"/>
      <c r="I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</row>
    <row r="132" spans="2:22">
      <c r="C132" s="50"/>
      <c r="D132" s="50"/>
      <c r="E132" s="50"/>
      <c r="F132" s="50"/>
      <c r="G132" s="50"/>
      <c r="H132" s="50"/>
      <c r="I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</row>
    <row r="133" spans="2:22">
      <c r="C133" s="50"/>
      <c r="D133" s="50"/>
      <c r="E133" s="50"/>
      <c r="F133" s="50"/>
      <c r="G133" s="50"/>
      <c r="H133" s="50"/>
      <c r="I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</row>
    <row r="134" spans="2:22">
      <c r="C134" s="50"/>
      <c r="D134" s="50"/>
      <c r="E134" s="50"/>
      <c r="F134" s="50"/>
      <c r="G134" s="50"/>
      <c r="H134" s="50"/>
      <c r="I134" s="50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</row>
    <row r="135" spans="2:22">
      <c r="C135" s="50"/>
      <c r="D135" s="50"/>
      <c r="E135" s="50"/>
      <c r="F135" s="50"/>
      <c r="G135" s="50"/>
      <c r="H135" s="50"/>
      <c r="I135" s="50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</row>
    <row r="136" spans="2:22">
      <c r="C136" s="50"/>
      <c r="D136" s="50"/>
      <c r="E136" s="50"/>
      <c r="F136" s="50"/>
      <c r="G136" s="50"/>
      <c r="H136" s="50"/>
      <c r="I136" s="50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</row>
    <row r="137" spans="2:22">
      <c r="C137" s="31"/>
      <c r="D137" s="31"/>
      <c r="E137" s="31"/>
      <c r="F137" s="31"/>
      <c r="G137" s="31"/>
      <c r="H137" s="31"/>
      <c r="I137" s="31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</row>
    <row r="138" spans="2:22">
      <c r="C138" s="31"/>
      <c r="D138" s="31"/>
      <c r="E138" s="31"/>
      <c r="F138" s="31"/>
      <c r="G138" s="31"/>
      <c r="H138" s="31"/>
      <c r="I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</row>
    <row r="139" spans="2:22">
      <c r="C139" s="31"/>
      <c r="D139" s="31"/>
      <c r="E139" s="31"/>
      <c r="F139" s="31"/>
      <c r="G139" s="31"/>
      <c r="H139" s="31"/>
      <c r="I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</row>
    <row r="140" spans="2:22">
      <c r="B140" s="27"/>
      <c r="C140" s="31"/>
      <c r="D140" s="31"/>
      <c r="E140" s="33"/>
      <c r="F140" s="33"/>
      <c r="G140" s="33"/>
      <c r="H140" s="33"/>
      <c r="I140" s="33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</row>
    <row r="141" spans="2:22">
      <c r="C141" s="31"/>
      <c r="D141" s="31"/>
      <c r="E141" s="31"/>
      <c r="F141" s="31"/>
      <c r="G141" s="31"/>
      <c r="H141" s="31"/>
      <c r="I141" s="31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</row>
    <row r="142" spans="2:22">
      <c r="C142" s="31"/>
      <c r="D142" s="31"/>
      <c r="E142" s="31"/>
      <c r="F142" s="31"/>
      <c r="G142" s="31"/>
      <c r="H142" s="31"/>
      <c r="I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</row>
    <row r="143" spans="2:22">
      <c r="C143" s="31"/>
      <c r="D143" s="31"/>
      <c r="E143" s="31"/>
      <c r="F143" s="31"/>
      <c r="G143" s="31"/>
      <c r="H143" s="31"/>
      <c r="I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</row>
    <row r="144" spans="2:22">
      <c r="C144" s="31"/>
      <c r="D144" s="31"/>
      <c r="E144" s="29"/>
      <c r="F144" s="29"/>
      <c r="G144" s="29"/>
      <c r="H144" s="29"/>
      <c r="I144" s="29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</row>
    <row r="145" spans="3:22">
      <c r="C145" s="31"/>
      <c r="D145" s="31"/>
      <c r="E145" s="31"/>
      <c r="F145" s="31"/>
      <c r="G145" s="31"/>
      <c r="H145" s="31"/>
      <c r="I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</row>
    <row r="146" spans="3:22">
      <c r="C146" s="31"/>
      <c r="D146" s="31"/>
      <c r="E146" s="31"/>
      <c r="F146" s="31"/>
      <c r="G146" s="31"/>
      <c r="H146" s="31"/>
      <c r="I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</row>
    <row r="147" spans="3:22">
      <c r="C147" s="31"/>
      <c r="D147" s="31"/>
      <c r="E147" s="31"/>
      <c r="F147" s="31"/>
      <c r="G147" s="31"/>
      <c r="H147" s="31"/>
      <c r="I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</row>
    <row r="148" spans="3:22">
      <c r="C148" s="31"/>
      <c r="D148" s="31"/>
      <c r="E148" s="31"/>
      <c r="F148" s="31"/>
      <c r="G148" s="31"/>
      <c r="H148" s="31"/>
      <c r="I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</row>
    <row r="149" spans="3:22">
      <c r="C149" s="31"/>
      <c r="D149" s="31"/>
      <c r="E149" s="31"/>
      <c r="F149" s="31"/>
      <c r="G149" s="31"/>
      <c r="H149" s="31"/>
      <c r="I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</row>
    <row r="150" spans="3:22">
      <c r="C150" s="31"/>
      <c r="D150" s="31"/>
      <c r="E150" s="31"/>
      <c r="F150" s="31"/>
      <c r="G150" s="31"/>
      <c r="H150" s="31"/>
      <c r="I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</row>
    <row r="151" spans="3:22">
      <c r="C151" s="31"/>
      <c r="D151" s="31"/>
      <c r="E151" s="31"/>
      <c r="F151" s="31"/>
      <c r="G151" s="31"/>
      <c r="H151" s="31"/>
      <c r="I151" s="31"/>
    </row>
    <row r="152" spans="3:22">
      <c r="C152" s="31"/>
      <c r="D152" s="31"/>
      <c r="E152" s="31"/>
      <c r="F152" s="31"/>
      <c r="G152" s="31"/>
      <c r="H152" s="31"/>
      <c r="I152" s="31"/>
    </row>
    <row r="153" spans="3:22">
      <c r="C153" s="31"/>
      <c r="D153" s="31"/>
      <c r="E153" s="31"/>
      <c r="F153" s="31"/>
      <c r="G153" s="31"/>
      <c r="H153" s="31"/>
      <c r="I153" s="31"/>
    </row>
  </sheetData>
  <mergeCells count="2">
    <mergeCell ref="C4:G4"/>
    <mergeCell ref="K4:M4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L59:M59 C59:F59 J59:K5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3786-9D75-4CE9-981E-069DC2AEF90B}">
  <sheetPr codeName="Planilha4"/>
  <dimension ref="B1:AQ61"/>
  <sheetViews>
    <sheetView showGridLines="0" zoomScale="55" zoomScaleNormal="55" workbookViewId="0">
      <pane xSplit="2" ySplit="5" topLeftCell="AH6" activePane="bottomRight" state="frozen"/>
      <selection pane="topRight" activeCell="C1" sqref="C1"/>
      <selection pane="bottomLeft" activeCell="A6" sqref="A6"/>
      <selection pane="bottomRight" activeCell="AH4" sqref="AH4"/>
    </sheetView>
  </sheetViews>
  <sheetFormatPr defaultColWidth="9.140625" defaultRowHeight="20.25"/>
  <cols>
    <col min="1" max="1" width="1" style="20" customWidth="1"/>
    <col min="2" max="2" width="89.7109375" style="20" customWidth="1"/>
    <col min="3" max="4" width="21" style="21" bestFit="1" customWidth="1"/>
    <col min="5" max="5" width="20.140625" style="21" customWidth="1"/>
    <col min="6" max="9" width="23" style="21" customWidth="1"/>
    <col min="10" max="10" width="10.28515625" style="20" customWidth="1"/>
    <col min="11" max="14" width="27" style="21" customWidth="1"/>
    <col min="15" max="15" width="10.28515625" style="20" customWidth="1"/>
    <col min="16" max="21" width="27" style="21" customWidth="1"/>
    <col min="22" max="22" width="26.85546875" style="21" customWidth="1"/>
    <col min="23" max="23" width="30.140625" style="21" customWidth="1"/>
    <col min="24" max="27" width="27.42578125" style="21" customWidth="1"/>
    <col min="28" max="34" width="27" style="21" customWidth="1"/>
    <col min="35" max="35" width="13.28515625" style="21" customWidth="1"/>
    <col min="36" max="36" width="10.28515625" style="21" customWidth="1"/>
    <col min="37" max="37" width="17.28515625" style="20" bestFit="1" customWidth="1"/>
    <col min="38" max="38" width="10.28515625" style="20" customWidth="1"/>
    <col min="39" max="39" width="10.42578125" style="20" customWidth="1"/>
    <col min="40" max="40" width="9.140625" style="20"/>
    <col min="41" max="41" width="11.7109375" style="20" customWidth="1"/>
    <col min="42" max="42" width="10.7109375" style="20" customWidth="1"/>
    <col min="43" max="16384" width="9.140625" style="20"/>
  </cols>
  <sheetData>
    <row r="1" spans="2:37" ht="55.5" customHeight="1">
      <c r="O1" s="85"/>
    </row>
    <row r="2" spans="2:37">
      <c r="B2" s="18" t="s">
        <v>68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3"/>
    </row>
    <row r="3" spans="2:37">
      <c r="B3" s="45" t="s">
        <v>69</v>
      </c>
    </row>
    <row r="4" spans="2:37" ht="19.5" customHeight="1">
      <c r="C4" s="91"/>
      <c r="D4" s="91"/>
      <c r="E4" s="91"/>
      <c r="F4" s="91"/>
      <c r="G4" s="91"/>
      <c r="H4" s="81"/>
      <c r="I4" s="81"/>
      <c r="J4" s="35"/>
      <c r="K4" s="82"/>
      <c r="L4" s="82"/>
      <c r="M4" s="82"/>
      <c r="N4" s="82"/>
      <c r="O4" s="35"/>
      <c r="P4" s="92"/>
      <c r="Q4" s="92"/>
      <c r="R4" s="92"/>
      <c r="S4" s="92"/>
      <c r="T4" s="92"/>
      <c r="U4" s="92"/>
      <c r="V4" s="92"/>
      <c r="W4" s="9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73"/>
      <c r="AJ4" s="73"/>
    </row>
    <row r="5" spans="2:37">
      <c r="B5" s="18"/>
      <c r="C5" s="19">
        <v>2017</v>
      </c>
      <c r="D5" s="19">
        <v>2018</v>
      </c>
      <c r="E5" s="19">
        <v>2019</v>
      </c>
      <c r="F5" s="19">
        <v>2020</v>
      </c>
      <c r="G5" s="19">
        <v>2021</v>
      </c>
      <c r="H5" s="54">
        <v>2022</v>
      </c>
      <c r="I5" s="54">
        <v>2023</v>
      </c>
      <c r="K5" s="54" t="s">
        <v>22</v>
      </c>
      <c r="L5" s="54" t="s">
        <v>25</v>
      </c>
      <c r="M5" s="54" t="s">
        <v>28</v>
      </c>
      <c r="N5" s="54" t="s">
        <v>135</v>
      </c>
      <c r="P5" s="19" t="s">
        <v>70</v>
      </c>
      <c r="Q5" s="19" t="s">
        <v>71</v>
      </c>
      <c r="R5" s="19" t="s">
        <v>72</v>
      </c>
      <c r="S5" s="54" t="s">
        <v>73</v>
      </c>
      <c r="T5" s="19" t="s">
        <v>74</v>
      </c>
      <c r="U5" s="19" t="s">
        <v>75</v>
      </c>
      <c r="V5" s="19" t="s">
        <v>76</v>
      </c>
      <c r="W5" s="54" t="s">
        <v>77</v>
      </c>
      <c r="X5" s="54" t="s">
        <v>78</v>
      </c>
      <c r="Y5" s="54" t="s">
        <v>79</v>
      </c>
      <c r="Z5" s="54" t="s">
        <v>80</v>
      </c>
      <c r="AA5" s="54" t="s">
        <v>81</v>
      </c>
      <c r="AB5" s="54" t="s">
        <v>82</v>
      </c>
      <c r="AC5" s="54" t="s">
        <v>83</v>
      </c>
      <c r="AD5" s="54" t="s">
        <v>128</v>
      </c>
      <c r="AE5" s="54" t="s">
        <v>130</v>
      </c>
      <c r="AF5" s="54" t="s">
        <v>133</v>
      </c>
      <c r="AG5" s="54" t="s">
        <v>136</v>
      </c>
      <c r="AH5" s="54" t="s">
        <v>138</v>
      </c>
      <c r="AI5" s="20"/>
      <c r="AJ5" s="20"/>
    </row>
    <row r="6" spans="2:37">
      <c r="AI6" s="20"/>
      <c r="AJ6" s="20"/>
    </row>
    <row r="7" spans="2:37">
      <c r="B7" s="20" t="s">
        <v>84</v>
      </c>
      <c r="C7" s="29">
        <v>569757</v>
      </c>
      <c r="D7" s="29">
        <v>853593</v>
      </c>
      <c r="E7" s="29">
        <v>1109344</v>
      </c>
      <c r="F7" s="49">
        <v>1315888</v>
      </c>
      <c r="G7" s="49">
        <v>1410454.1166790002</v>
      </c>
      <c r="H7" s="49">
        <v>1828366</v>
      </c>
      <c r="I7" s="49">
        <v>1918603.99</v>
      </c>
      <c r="K7" s="49">
        <v>636806</v>
      </c>
      <c r="L7" s="49">
        <v>874246</v>
      </c>
      <c r="M7" s="49">
        <v>939546.99</v>
      </c>
      <c r="N7" s="49">
        <v>1011668</v>
      </c>
      <c r="P7" s="49">
        <v>322752</v>
      </c>
      <c r="Q7" s="49">
        <v>346539</v>
      </c>
      <c r="R7" s="49">
        <v>332175</v>
      </c>
      <c r="S7" s="21">
        <v>314422</v>
      </c>
      <c r="T7" s="49">
        <v>315001</v>
      </c>
      <c r="U7" s="49">
        <v>321805</v>
      </c>
      <c r="V7" s="49">
        <v>372532</v>
      </c>
      <c r="W7" s="49">
        <v>401116</v>
      </c>
      <c r="X7" s="49">
        <v>427726</v>
      </c>
      <c r="Y7" s="49">
        <v>446520</v>
      </c>
      <c r="Z7" s="49">
        <v>461219</v>
      </c>
      <c r="AA7" s="49">
        <v>492901</v>
      </c>
      <c r="AB7" s="49">
        <v>479734.74</v>
      </c>
      <c r="AC7" s="49">
        <v>459812.25</v>
      </c>
      <c r="AD7" s="49">
        <v>479195</v>
      </c>
      <c r="AE7" s="49">
        <v>499862</v>
      </c>
      <c r="AF7" s="49">
        <v>499084</v>
      </c>
      <c r="AG7" s="49">
        <v>512584</v>
      </c>
      <c r="AH7" s="49">
        <v>430433</v>
      </c>
      <c r="AI7" s="20"/>
      <c r="AJ7" s="20"/>
    </row>
    <row r="8" spans="2:37">
      <c r="B8" s="20" t="s">
        <v>85</v>
      </c>
      <c r="C8" s="29">
        <v>-375643</v>
      </c>
      <c r="D8" s="29">
        <v>-463782</v>
      </c>
      <c r="E8" s="29">
        <v>-551625</v>
      </c>
      <c r="F8" s="49">
        <v>-663956</v>
      </c>
      <c r="G8" s="49">
        <v>-850801.35009207716</v>
      </c>
      <c r="H8" s="49">
        <v>-1372935</v>
      </c>
      <c r="I8" s="49">
        <v>-1507717</v>
      </c>
      <c r="K8" s="49">
        <v>-325159</v>
      </c>
      <c r="L8" s="49">
        <v>-657453</v>
      </c>
      <c r="M8" s="49">
        <v>-749825.10000000009</v>
      </c>
      <c r="N8" s="49">
        <v>-835037</v>
      </c>
      <c r="P8" s="49">
        <v>-154771</v>
      </c>
      <c r="Q8" s="49">
        <v>-164439</v>
      </c>
      <c r="R8" s="49">
        <v>-178170</v>
      </c>
      <c r="S8" s="21">
        <v>-166576</v>
      </c>
      <c r="T8" s="49">
        <v>-171243</v>
      </c>
      <c r="U8" s="49">
        <v>-153916</v>
      </c>
      <c r="V8" s="49">
        <v>-247632</v>
      </c>
      <c r="W8" s="49">
        <v>-278010</v>
      </c>
      <c r="X8" s="49">
        <v>-328782.02056999999</v>
      </c>
      <c r="Y8" s="49">
        <v>-328670.97943000001</v>
      </c>
      <c r="Z8" s="49">
        <v>-335455</v>
      </c>
      <c r="AA8" s="49">
        <v>-380027</v>
      </c>
      <c r="AB8" s="49">
        <v>-381437.15</v>
      </c>
      <c r="AC8" s="49">
        <v>-368387.95</v>
      </c>
      <c r="AD8" s="49">
        <v>-383092</v>
      </c>
      <c r="AE8" s="49">
        <v>-374799.89999999991</v>
      </c>
      <c r="AF8" s="49">
        <v>-409760</v>
      </c>
      <c r="AG8" s="49">
        <v>-425277</v>
      </c>
      <c r="AH8" s="49">
        <v>-352393</v>
      </c>
      <c r="AI8" s="20"/>
      <c r="AJ8" s="20"/>
    </row>
    <row r="9" spans="2:37">
      <c r="C9" s="29"/>
      <c r="D9" s="29"/>
      <c r="E9" s="29"/>
      <c r="F9" s="49"/>
      <c r="G9" s="49"/>
      <c r="H9" s="49"/>
      <c r="I9" s="49"/>
      <c r="K9" s="49"/>
      <c r="L9" s="49"/>
      <c r="M9" s="49"/>
      <c r="N9" s="20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E9" s="49"/>
      <c r="AI9" s="20"/>
      <c r="AJ9" s="20"/>
    </row>
    <row r="10" spans="2:37">
      <c r="B10" s="37" t="s">
        <v>86</v>
      </c>
      <c r="C10" s="42">
        <v>194114</v>
      </c>
      <c r="D10" s="42">
        <v>389811</v>
      </c>
      <c r="E10" s="42">
        <v>557719</v>
      </c>
      <c r="F10" s="52">
        <v>651932</v>
      </c>
      <c r="G10" s="52">
        <v>559653</v>
      </c>
      <c r="H10" s="52">
        <v>455431</v>
      </c>
      <c r="I10" s="52">
        <v>410886.99000000005</v>
      </c>
      <c r="K10" s="52">
        <v>311647</v>
      </c>
      <c r="L10" s="52">
        <v>216793</v>
      </c>
      <c r="M10" s="52">
        <v>189721.88999999996</v>
      </c>
      <c r="N10" s="52">
        <v>176631</v>
      </c>
      <c r="P10" s="52">
        <v>167981</v>
      </c>
      <c r="Q10" s="52">
        <v>182100</v>
      </c>
      <c r="R10" s="52">
        <v>154005</v>
      </c>
      <c r="S10" s="52">
        <v>147846</v>
      </c>
      <c r="T10" s="52">
        <v>143758</v>
      </c>
      <c r="U10" s="52">
        <v>167889</v>
      </c>
      <c r="V10" s="52">
        <v>124900</v>
      </c>
      <c r="W10" s="52">
        <v>123106</v>
      </c>
      <c r="X10" s="52">
        <v>98943.979430000007</v>
      </c>
      <c r="Y10" s="52">
        <v>117849.02056999999</v>
      </c>
      <c r="Z10" s="52">
        <v>125764</v>
      </c>
      <c r="AA10" s="52">
        <v>112874</v>
      </c>
      <c r="AB10" s="52">
        <v>98297.589999999967</v>
      </c>
      <c r="AC10" s="52">
        <v>91424.299999999988</v>
      </c>
      <c r="AD10" s="52">
        <v>96103</v>
      </c>
      <c r="AE10" s="52">
        <v>125062.10000000009</v>
      </c>
      <c r="AF10" s="52">
        <v>89324</v>
      </c>
      <c r="AG10" s="52">
        <v>87307</v>
      </c>
      <c r="AH10" s="52">
        <v>78040</v>
      </c>
      <c r="AI10" s="20"/>
      <c r="AJ10" s="20"/>
    </row>
    <row r="11" spans="2:37">
      <c r="C11" s="29"/>
      <c r="D11" s="29"/>
      <c r="E11" s="29"/>
      <c r="F11" s="49"/>
      <c r="G11" s="49"/>
      <c r="H11" s="49"/>
      <c r="I11" s="49"/>
      <c r="K11" s="49"/>
      <c r="L11" s="49"/>
      <c r="M11" s="49"/>
      <c r="N11" s="2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E11" s="49"/>
      <c r="AI11" s="20"/>
      <c r="AJ11" s="20"/>
    </row>
    <row r="12" spans="2:37">
      <c r="B12" s="20" t="s">
        <v>87</v>
      </c>
      <c r="C12" s="29">
        <v>-76436</v>
      </c>
      <c r="D12" s="29">
        <v>-81281</v>
      </c>
      <c r="E12" s="29">
        <v>-103793</v>
      </c>
      <c r="F12" s="49">
        <v>-132634</v>
      </c>
      <c r="G12" s="49">
        <v>-179374.15953999991</v>
      </c>
      <c r="H12" s="49">
        <v>-158083</v>
      </c>
      <c r="I12" s="49">
        <v>-152195.20000000001</v>
      </c>
      <c r="K12" s="49">
        <v>-71338</v>
      </c>
      <c r="L12" s="49">
        <v>-77948</v>
      </c>
      <c r="M12" s="49">
        <v>-70419.200000000012</v>
      </c>
      <c r="N12" s="49">
        <v>-86843</v>
      </c>
      <c r="P12" s="49">
        <v>-27054</v>
      </c>
      <c r="Q12" s="49">
        <v>-29048</v>
      </c>
      <c r="R12" s="49">
        <v>-34229</v>
      </c>
      <c r="S12" s="49">
        <v>-42303</v>
      </c>
      <c r="T12" s="49">
        <v>-38379</v>
      </c>
      <c r="U12" s="49">
        <v>-32959</v>
      </c>
      <c r="V12" s="49">
        <v>-46659</v>
      </c>
      <c r="W12" s="49">
        <v>-61377</v>
      </c>
      <c r="X12" s="49">
        <v>-44711.979429999992</v>
      </c>
      <c r="Y12" s="49">
        <v>-33236.020570000008</v>
      </c>
      <c r="Z12" s="49">
        <v>-37262</v>
      </c>
      <c r="AA12" s="49">
        <v>-42873</v>
      </c>
      <c r="AB12" s="49">
        <v>-36594.79</v>
      </c>
      <c r="AC12" s="49">
        <v>-33824.410000000003</v>
      </c>
      <c r="AD12" s="49">
        <v>-39534</v>
      </c>
      <c r="AE12" s="49">
        <v>-42242</v>
      </c>
      <c r="AF12" s="49">
        <v>-43441</v>
      </c>
      <c r="AG12" s="49">
        <v>-43402</v>
      </c>
      <c r="AH12" s="49">
        <v>-42866</v>
      </c>
      <c r="AI12" s="20"/>
      <c r="AJ12" s="20"/>
    </row>
    <row r="13" spans="2:37">
      <c r="B13" s="20" t="s">
        <v>88</v>
      </c>
      <c r="C13" s="29" t="s">
        <v>45</v>
      </c>
      <c r="D13" s="29" t="s">
        <v>45</v>
      </c>
      <c r="E13" s="49">
        <v>-88854</v>
      </c>
      <c r="F13" s="49">
        <v>73657</v>
      </c>
      <c r="G13" s="49">
        <v>-21462</v>
      </c>
      <c r="H13" s="49">
        <v>3788</v>
      </c>
      <c r="I13" s="49">
        <v>34621.589999999997</v>
      </c>
      <c r="K13" s="49">
        <v>0</v>
      </c>
      <c r="L13" s="49">
        <v>0</v>
      </c>
      <c r="M13" s="49">
        <v>0</v>
      </c>
      <c r="N13" s="49">
        <v>0</v>
      </c>
      <c r="P13" s="49">
        <v>0</v>
      </c>
      <c r="Q13" s="49">
        <v>0</v>
      </c>
      <c r="R13" s="49">
        <v>0</v>
      </c>
      <c r="S13" s="49">
        <v>7852.3929999999964</v>
      </c>
      <c r="T13" s="49">
        <v>0</v>
      </c>
      <c r="U13" s="49">
        <v>0</v>
      </c>
      <c r="V13" s="49">
        <v>0</v>
      </c>
      <c r="W13" s="49">
        <v>-21462</v>
      </c>
      <c r="X13" s="49">
        <v>0</v>
      </c>
      <c r="Y13" s="49">
        <v>0</v>
      </c>
      <c r="Z13" s="49">
        <v>0</v>
      </c>
      <c r="AA13" s="49">
        <v>3788</v>
      </c>
      <c r="AB13" s="49">
        <v>0</v>
      </c>
      <c r="AC13" s="49">
        <v>0</v>
      </c>
      <c r="AD13" s="49">
        <v>0</v>
      </c>
      <c r="AE13" s="49">
        <v>34621.589999999997</v>
      </c>
      <c r="AF13" s="49">
        <v>0</v>
      </c>
      <c r="AG13" s="49">
        <v>0</v>
      </c>
      <c r="AH13" s="49">
        <v>0</v>
      </c>
      <c r="AI13" s="20"/>
      <c r="AJ13" s="20"/>
    </row>
    <row r="14" spans="2:37">
      <c r="B14" s="20" t="s">
        <v>89</v>
      </c>
      <c r="C14" s="29">
        <v>8963</v>
      </c>
      <c r="D14" s="29">
        <v>8876</v>
      </c>
      <c r="E14" s="49">
        <v>-14529</v>
      </c>
      <c r="F14" s="49">
        <v>-125913</v>
      </c>
      <c r="G14" s="49">
        <v>19849.135839999999</v>
      </c>
      <c r="H14" s="49">
        <v>9975</v>
      </c>
      <c r="I14" s="49">
        <v>36194.26</v>
      </c>
      <c r="K14" s="49">
        <v>22116.135839999999</v>
      </c>
      <c r="L14" s="49">
        <v>-3065</v>
      </c>
      <c r="M14" s="49">
        <v>19073.260000000002</v>
      </c>
      <c r="N14" s="49">
        <v>10612</v>
      </c>
      <c r="P14" s="49">
        <v>-2306</v>
      </c>
      <c r="Q14" s="49">
        <v>429</v>
      </c>
      <c r="R14" s="49">
        <v>2171</v>
      </c>
      <c r="S14" s="49">
        <v>-60398.392999999989</v>
      </c>
      <c r="T14" s="49">
        <v>3121</v>
      </c>
      <c r="U14" s="49">
        <v>18997</v>
      </c>
      <c r="V14" s="49">
        <v>4881</v>
      </c>
      <c r="W14" s="49">
        <v>-7148</v>
      </c>
      <c r="X14" s="49">
        <v>-1949</v>
      </c>
      <c r="Y14" s="49">
        <v>-1116</v>
      </c>
      <c r="Z14" s="49">
        <v>3659</v>
      </c>
      <c r="AA14" s="49">
        <v>9381</v>
      </c>
      <c r="AB14" s="49">
        <v>6988.25</v>
      </c>
      <c r="AC14" s="49">
        <v>12085.01</v>
      </c>
      <c r="AD14" s="49">
        <v>1435</v>
      </c>
      <c r="AE14" s="49">
        <v>15686</v>
      </c>
      <c r="AF14" s="49">
        <v>8773</v>
      </c>
      <c r="AG14" s="49">
        <v>1839</v>
      </c>
      <c r="AH14" s="49">
        <v>-23292</v>
      </c>
      <c r="AI14" s="20"/>
      <c r="AJ14" s="20"/>
    </row>
    <row r="15" spans="2:37">
      <c r="C15" s="29"/>
      <c r="D15" s="29"/>
      <c r="E15" s="29"/>
      <c r="F15" s="49"/>
      <c r="G15" s="49"/>
      <c r="H15" s="49"/>
      <c r="I15" s="49"/>
      <c r="K15" s="49"/>
      <c r="L15" s="49"/>
      <c r="M15" s="49"/>
      <c r="N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E15" s="49"/>
      <c r="AI15" s="20"/>
      <c r="AJ15" s="20"/>
    </row>
    <row r="16" spans="2:37">
      <c r="B16" s="37" t="s">
        <v>90</v>
      </c>
      <c r="C16" s="42">
        <v>126641</v>
      </c>
      <c r="D16" s="42">
        <v>317406</v>
      </c>
      <c r="E16" s="42">
        <v>350543</v>
      </c>
      <c r="F16" s="52">
        <v>467042</v>
      </c>
      <c r="G16" s="52">
        <v>378665</v>
      </c>
      <c r="H16" s="52">
        <v>311111</v>
      </c>
      <c r="I16" s="52">
        <v>329507.64</v>
      </c>
      <c r="K16" s="52">
        <v>262424.7428869232</v>
      </c>
      <c r="L16" s="52">
        <v>135780</v>
      </c>
      <c r="M16" s="52">
        <v>138375.94999999995</v>
      </c>
      <c r="N16" s="52">
        <v>100400</v>
      </c>
      <c r="P16" s="52">
        <v>138621</v>
      </c>
      <c r="Q16" s="52">
        <v>153481</v>
      </c>
      <c r="R16" s="52">
        <v>121947</v>
      </c>
      <c r="S16" s="52">
        <v>52997.000000000007</v>
      </c>
      <c r="T16" s="52">
        <v>108500</v>
      </c>
      <c r="U16" s="52">
        <v>153927</v>
      </c>
      <c r="V16" s="52">
        <v>83122</v>
      </c>
      <c r="W16" s="52">
        <v>33118.400000000001</v>
      </c>
      <c r="X16" s="52">
        <v>52283.000000000015</v>
      </c>
      <c r="Y16" s="52">
        <v>83496.999999999985</v>
      </c>
      <c r="Z16" s="52">
        <v>92161</v>
      </c>
      <c r="AA16" s="52">
        <v>83170</v>
      </c>
      <c r="AB16" s="52">
        <v>68691.049999999959</v>
      </c>
      <c r="AC16" s="52">
        <v>69684.89999999998</v>
      </c>
      <c r="AD16" s="52">
        <v>58004</v>
      </c>
      <c r="AE16" s="52">
        <v>133127.69000000009</v>
      </c>
      <c r="AF16" s="52">
        <v>54656</v>
      </c>
      <c r="AG16" s="52">
        <v>45744</v>
      </c>
      <c r="AH16" s="52">
        <v>11882</v>
      </c>
      <c r="AI16" s="20"/>
      <c r="AJ16" s="20"/>
    </row>
    <row r="17" spans="2:36">
      <c r="C17" s="29"/>
      <c r="D17" s="29"/>
      <c r="E17" s="29"/>
      <c r="F17" s="49"/>
      <c r="G17" s="49"/>
      <c r="H17" s="49"/>
      <c r="I17" s="49"/>
      <c r="K17" s="49"/>
      <c r="L17" s="49"/>
      <c r="M17" s="49"/>
      <c r="N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I17" s="20"/>
      <c r="AJ17" s="20"/>
    </row>
    <row r="18" spans="2:36">
      <c r="B18" s="20" t="s">
        <v>91</v>
      </c>
      <c r="C18" s="29">
        <v>17003</v>
      </c>
      <c r="D18" s="29">
        <v>33543</v>
      </c>
      <c r="E18" s="29">
        <v>45988</v>
      </c>
      <c r="F18" s="49">
        <v>103552</v>
      </c>
      <c r="G18" s="49">
        <v>45880.165110000002</v>
      </c>
      <c r="H18" s="49">
        <v>45624</v>
      </c>
      <c r="I18" s="49">
        <v>41978.8</v>
      </c>
      <c r="K18" s="49">
        <v>22812</v>
      </c>
      <c r="L18" s="49">
        <v>31110</v>
      </c>
      <c r="M18" s="49">
        <v>15294.8</v>
      </c>
      <c r="N18" s="49">
        <v>51250</v>
      </c>
      <c r="P18" s="49">
        <v>53116</v>
      </c>
      <c r="Q18" s="49">
        <v>17250</v>
      </c>
      <c r="R18" s="49">
        <v>25985</v>
      </c>
      <c r="S18" s="49">
        <v>7201</v>
      </c>
      <c r="T18" s="49">
        <v>15857</v>
      </c>
      <c r="U18" s="49">
        <v>6955</v>
      </c>
      <c r="V18" s="49">
        <v>15972</v>
      </c>
      <c r="W18" s="49">
        <v>7096</v>
      </c>
      <c r="X18" s="49">
        <v>6319</v>
      </c>
      <c r="Y18" s="49">
        <v>24791</v>
      </c>
      <c r="Z18" s="49">
        <v>8868</v>
      </c>
      <c r="AA18" s="49">
        <v>5646</v>
      </c>
      <c r="AB18" s="49">
        <v>6291.25</v>
      </c>
      <c r="AC18" s="49">
        <v>9003.5499999999993</v>
      </c>
      <c r="AD18" s="49">
        <v>18214</v>
      </c>
      <c r="AE18" s="49">
        <v>8470</v>
      </c>
      <c r="AF18" s="49">
        <v>10936</v>
      </c>
      <c r="AG18" s="49">
        <v>40314</v>
      </c>
      <c r="AH18" s="49">
        <v>8998</v>
      </c>
      <c r="AI18" s="20"/>
      <c r="AJ18" s="20"/>
    </row>
    <row r="19" spans="2:36">
      <c r="B19" s="20" t="s">
        <v>92</v>
      </c>
      <c r="C19" s="31">
        <v>-130520</v>
      </c>
      <c r="D19" s="31">
        <v>-198739</v>
      </c>
      <c r="E19" s="31">
        <v>-219906</v>
      </c>
      <c r="F19" s="50">
        <v>-261897</v>
      </c>
      <c r="G19" s="49">
        <v>-231214.40604999999</v>
      </c>
      <c r="H19" s="49">
        <v>-245796</v>
      </c>
      <c r="I19" s="49">
        <v>-268886.15000000002</v>
      </c>
      <c r="K19" s="49">
        <v>-120161</v>
      </c>
      <c r="L19" s="49">
        <v>-124576</v>
      </c>
      <c r="M19" s="49">
        <v>-126302.15</v>
      </c>
      <c r="N19" s="49">
        <v>-129921</v>
      </c>
      <c r="P19" s="49">
        <v>-50926</v>
      </c>
      <c r="Q19" s="49">
        <v>-66602</v>
      </c>
      <c r="R19" s="49">
        <v>-66068</v>
      </c>
      <c r="S19" s="49">
        <v>-78301</v>
      </c>
      <c r="T19" s="49">
        <v>-51304</v>
      </c>
      <c r="U19" s="49">
        <v>-68857</v>
      </c>
      <c r="V19" s="49">
        <v>-54584</v>
      </c>
      <c r="W19" s="49">
        <v>-56469</v>
      </c>
      <c r="X19" s="49">
        <v>-67447</v>
      </c>
      <c r="Y19" s="49">
        <v>-57129</v>
      </c>
      <c r="Z19" s="49">
        <v>-57181</v>
      </c>
      <c r="AA19" s="49">
        <v>-64039</v>
      </c>
      <c r="AB19" s="49">
        <v>-61436.76</v>
      </c>
      <c r="AC19" s="49">
        <v>-64865.39</v>
      </c>
      <c r="AD19" s="49">
        <v>-59297</v>
      </c>
      <c r="AE19" s="49">
        <v>-83287</v>
      </c>
      <c r="AF19" s="49">
        <v>-63156</v>
      </c>
      <c r="AG19" s="49">
        <v>-66765</v>
      </c>
      <c r="AH19" s="49">
        <v>-78286</v>
      </c>
      <c r="AI19" s="20"/>
      <c r="AJ19" s="20"/>
    </row>
    <row r="20" spans="2:36">
      <c r="B20" s="20" t="s">
        <v>93</v>
      </c>
      <c r="C20" s="31">
        <v>2528</v>
      </c>
      <c r="D20" s="31">
        <v>5843</v>
      </c>
      <c r="E20" s="31">
        <v>-7728</v>
      </c>
      <c r="F20" s="50">
        <v>-1868</v>
      </c>
      <c r="G20" s="49">
        <v>-4386.5184100000006</v>
      </c>
      <c r="H20" s="49">
        <v>4643</v>
      </c>
      <c r="I20" s="49">
        <v>-1405.69</v>
      </c>
      <c r="K20" s="49">
        <v>-17324</v>
      </c>
      <c r="L20" s="49">
        <v>11364</v>
      </c>
      <c r="M20" s="49">
        <v>913.31</v>
      </c>
      <c r="N20" s="49">
        <v>33040</v>
      </c>
      <c r="P20" s="49">
        <v>-2282</v>
      </c>
      <c r="Q20" s="49">
        <v>-2287</v>
      </c>
      <c r="R20" s="49">
        <v>-2</v>
      </c>
      <c r="S20" s="49">
        <v>2699</v>
      </c>
      <c r="T20" s="49">
        <v>-3296</v>
      </c>
      <c r="U20" s="49">
        <v>-14028</v>
      </c>
      <c r="V20" s="49">
        <v>5554</v>
      </c>
      <c r="W20" s="49">
        <v>7383</v>
      </c>
      <c r="X20" s="49">
        <v>-36936</v>
      </c>
      <c r="Y20" s="49">
        <v>48300</v>
      </c>
      <c r="Z20" s="49">
        <v>-1963</v>
      </c>
      <c r="AA20" s="49">
        <v>-4758</v>
      </c>
      <c r="AB20" s="49">
        <v>1750</v>
      </c>
      <c r="AC20" s="49">
        <v>-836.69</v>
      </c>
      <c r="AD20" s="49">
        <v>555</v>
      </c>
      <c r="AE20" s="49">
        <v>-2874</v>
      </c>
      <c r="AF20" s="49">
        <v>3242</v>
      </c>
      <c r="AG20" s="49">
        <v>29798</v>
      </c>
      <c r="AH20" s="49">
        <v>-30308</v>
      </c>
      <c r="AI20" s="20"/>
      <c r="AJ20" s="20"/>
    </row>
    <row r="21" spans="2:36">
      <c r="B21" s="20" t="s">
        <v>94</v>
      </c>
      <c r="C21" s="31">
        <v>-54502</v>
      </c>
      <c r="D21" s="31">
        <v>-540452</v>
      </c>
      <c r="E21" s="31">
        <v>-13297</v>
      </c>
      <c r="F21" s="50">
        <v>-142728</v>
      </c>
      <c r="G21" s="49">
        <v>-32866.716890000011</v>
      </c>
      <c r="H21" s="49">
        <v>11190</v>
      </c>
      <c r="I21" s="49">
        <v>32507</v>
      </c>
      <c r="K21" s="49">
        <v>28331</v>
      </c>
      <c r="L21" s="49">
        <v>18844</v>
      </c>
      <c r="M21" s="49">
        <v>34643.08</v>
      </c>
      <c r="N21" s="49">
        <v>-62177</v>
      </c>
      <c r="P21" s="49">
        <v>-176126</v>
      </c>
      <c r="Q21" s="49">
        <v>3001</v>
      </c>
      <c r="R21" s="49">
        <v>-19829</v>
      </c>
      <c r="S21" s="49">
        <v>50226</v>
      </c>
      <c r="T21" s="49">
        <v>-63652</v>
      </c>
      <c r="U21" s="49">
        <v>91983</v>
      </c>
      <c r="V21" s="49">
        <v>-57662</v>
      </c>
      <c r="W21" s="49">
        <v>-3536</v>
      </c>
      <c r="X21" s="49">
        <v>74866</v>
      </c>
      <c r="Y21" s="49">
        <v>-56022</v>
      </c>
      <c r="Z21" s="49">
        <v>-29681</v>
      </c>
      <c r="AA21" s="49">
        <v>22027</v>
      </c>
      <c r="AB21" s="49">
        <v>12458.16</v>
      </c>
      <c r="AC21" s="49">
        <v>22184.92</v>
      </c>
      <c r="AD21" s="49">
        <v>-14115</v>
      </c>
      <c r="AE21" s="49">
        <v>11978.919999999998</v>
      </c>
      <c r="AF21" s="49">
        <v>-15454</v>
      </c>
      <c r="AG21" s="49">
        <v>-46723</v>
      </c>
      <c r="AH21" s="49">
        <v>13178</v>
      </c>
      <c r="AI21" s="20"/>
      <c r="AJ21" s="20"/>
    </row>
    <row r="22" spans="2:36">
      <c r="C22" s="29"/>
      <c r="D22" s="29"/>
      <c r="E22" s="29"/>
      <c r="F22" s="49"/>
      <c r="G22" s="49"/>
      <c r="H22" s="49"/>
      <c r="I22" s="49"/>
      <c r="K22" s="49"/>
      <c r="L22" s="49"/>
      <c r="M22" s="49"/>
      <c r="N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E22" s="49"/>
      <c r="AI22" s="20"/>
      <c r="AJ22" s="20"/>
    </row>
    <row r="23" spans="2:36">
      <c r="B23" s="37" t="s">
        <v>95</v>
      </c>
      <c r="C23" s="42">
        <v>-38850</v>
      </c>
      <c r="D23" s="42">
        <v>-382399</v>
      </c>
      <c r="E23" s="42">
        <v>155600</v>
      </c>
      <c r="F23" s="52">
        <v>164101</v>
      </c>
      <c r="G23" s="52">
        <v>156077.52376000001</v>
      </c>
      <c r="H23" s="52">
        <v>126772</v>
      </c>
      <c r="I23" s="52">
        <v>133701.60000000003</v>
      </c>
      <c r="K23" s="52">
        <v>176083.26664692318</v>
      </c>
      <c r="L23" s="52">
        <v>72522</v>
      </c>
      <c r="M23" s="52">
        <v>62924.989999999932</v>
      </c>
      <c r="N23" s="52">
        <v>-7408</v>
      </c>
      <c r="P23" s="52">
        <v>-37597</v>
      </c>
      <c r="Q23" s="52">
        <v>104843</v>
      </c>
      <c r="R23" s="52">
        <v>62033</v>
      </c>
      <c r="S23" s="52">
        <v>34822.000000000007</v>
      </c>
      <c r="T23" s="52">
        <v>6105</v>
      </c>
      <c r="U23" s="52">
        <v>169980</v>
      </c>
      <c r="V23" s="52">
        <v>-7598</v>
      </c>
      <c r="W23" s="52">
        <v>-12407.599999999999</v>
      </c>
      <c r="X23" s="52">
        <v>29085.000000000015</v>
      </c>
      <c r="Y23" s="52">
        <v>43436.999999999985</v>
      </c>
      <c r="Z23" s="52">
        <v>12204</v>
      </c>
      <c r="AA23" s="52">
        <v>42046</v>
      </c>
      <c r="AB23" s="52">
        <v>27753.699999999953</v>
      </c>
      <c r="AC23" s="52">
        <v>35171.289999999979</v>
      </c>
      <c r="AD23" s="52">
        <v>3361</v>
      </c>
      <c r="AE23" s="52">
        <v>67415.610000000088</v>
      </c>
      <c r="AF23" s="52">
        <v>-9776</v>
      </c>
      <c r="AG23" s="52">
        <v>2368</v>
      </c>
      <c r="AH23" s="52">
        <v>-74536</v>
      </c>
      <c r="AI23" s="20"/>
      <c r="AJ23" s="20"/>
    </row>
    <row r="24" spans="2:36">
      <c r="C24" s="29"/>
      <c r="D24" s="29"/>
      <c r="E24" s="29"/>
      <c r="F24" s="49"/>
      <c r="G24" s="49"/>
      <c r="H24" s="49"/>
      <c r="I24" s="49"/>
      <c r="K24" s="49"/>
      <c r="L24" s="49"/>
      <c r="M24" s="49"/>
      <c r="N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20"/>
      <c r="AJ24" s="20"/>
    </row>
    <row r="25" spans="2:36">
      <c r="B25" s="20" t="s">
        <v>96</v>
      </c>
      <c r="C25" s="31">
        <v>-10878</v>
      </c>
      <c r="D25" s="31">
        <v>-1717</v>
      </c>
      <c r="E25" s="31">
        <v>-3943</v>
      </c>
      <c r="F25" s="50">
        <v>-33732</v>
      </c>
      <c r="G25" s="49">
        <v>-2770.7336499999983</v>
      </c>
      <c r="H25" s="49">
        <v>-9189</v>
      </c>
      <c r="I25" s="49">
        <v>-23411</v>
      </c>
      <c r="K25" s="49">
        <v>-11782</v>
      </c>
      <c r="L25" s="49">
        <v>-1941</v>
      </c>
      <c r="M25" s="49">
        <v>-797.2600000000001</v>
      </c>
      <c r="N25" s="49">
        <v>-6064</v>
      </c>
      <c r="P25" s="50">
        <v>-12165</v>
      </c>
      <c r="Q25" s="50">
        <v>-3719</v>
      </c>
      <c r="R25" s="50">
        <v>-11962</v>
      </c>
      <c r="S25" s="50">
        <v>-5886</v>
      </c>
      <c r="T25" s="50">
        <v>-4872</v>
      </c>
      <c r="U25" s="50">
        <v>-6910</v>
      </c>
      <c r="V25" s="50">
        <v>-24</v>
      </c>
      <c r="W25" s="50">
        <v>9035</v>
      </c>
      <c r="X25" s="50">
        <v>-50</v>
      </c>
      <c r="Y25" s="50">
        <v>-1891</v>
      </c>
      <c r="Z25" s="50">
        <v>-815</v>
      </c>
      <c r="AA25" s="50">
        <v>-6433</v>
      </c>
      <c r="AB25" s="50">
        <v>-1094.1500000000001</v>
      </c>
      <c r="AC25" s="50">
        <v>296.89</v>
      </c>
      <c r="AD25" s="50">
        <v>-2794</v>
      </c>
      <c r="AE25" s="50">
        <v>-19819.739999999998</v>
      </c>
      <c r="AF25" s="50">
        <v>-2910</v>
      </c>
      <c r="AG25" s="50">
        <v>-3154</v>
      </c>
      <c r="AH25" s="50">
        <v>-1625</v>
      </c>
      <c r="AI25" s="20"/>
      <c r="AJ25" s="20"/>
    </row>
    <row r="26" spans="2:36">
      <c r="B26" s="20" t="s">
        <v>97</v>
      </c>
      <c r="C26" s="31">
        <v>6014</v>
      </c>
      <c r="D26" s="31">
        <v>25062</v>
      </c>
      <c r="E26" s="31">
        <v>134275</v>
      </c>
      <c r="F26" s="50">
        <v>28542</v>
      </c>
      <c r="G26" s="49">
        <v>19495.345000000001</v>
      </c>
      <c r="H26" s="49">
        <v>-46773</v>
      </c>
      <c r="I26" s="49">
        <v>-43512</v>
      </c>
      <c r="K26" s="49">
        <v>-52583</v>
      </c>
      <c r="L26" s="49">
        <v>-21248</v>
      </c>
      <c r="M26" s="49">
        <v>-32690.489999999998</v>
      </c>
      <c r="N26" s="49">
        <v>-4099</v>
      </c>
      <c r="P26" s="50">
        <v>12927</v>
      </c>
      <c r="Q26" s="50">
        <v>-14620</v>
      </c>
      <c r="R26" s="50">
        <v>-12977</v>
      </c>
      <c r="S26" s="50">
        <v>43212</v>
      </c>
      <c r="T26" s="50">
        <v>-20394</v>
      </c>
      <c r="U26" s="50">
        <v>-32189</v>
      </c>
      <c r="V26" s="50">
        <v>-26835</v>
      </c>
      <c r="W26" s="50">
        <v>98913</v>
      </c>
      <c r="X26" s="50">
        <v>-12898</v>
      </c>
      <c r="Y26" s="50">
        <v>-8350</v>
      </c>
      <c r="Z26" s="50">
        <v>-1237</v>
      </c>
      <c r="AA26" s="50">
        <v>-24288</v>
      </c>
      <c r="AB26" s="50">
        <v>-15854.88</v>
      </c>
      <c r="AC26" s="50">
        <v>-16835.61</v>
      </c>
      <c r="AD26" s="50">
        <v>1186</v>
      </c>
      <c r="AE26" s="50">
        <v>-12007.510000000002</v>
      </c>
      <c r="AF26" s="50">
        <v>-12077</v>
      </c>
      <c r="AG26" s="50">
        <v>7978</v>
      </c>
      <c r="AH26" s="50">
        <v>7312</v>
      </c>
      <c r="AI26" s="20"/>
      <c r="AJ26" s="20"/>
    </row>
    <row r="27" spans="2:36">
      <c r="C27" s="29"/>
      <c r="D27" s="29"/>
      <c r="E27" s="29"/>
      <c r="F27" s="49"/>
      <c r="G27" s="49"/>
      <c r="H27" s="49"/>
      <c r="I27" s="49"/>
      <c r="K27" s="49"/>
      <c r="L27" s="49"/>
      <c r="M27" s="49"/>
      <c r="N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20"/>
      <c r="AJ27" s="20"/>
    </row>
    <row r="28" spans="2:36">
      <c r="B28" s="37" t="s">
        <v>98</v>
      </c>
      <c r="C28" s="42">
        <v>-43714</v>
      </c>
      <c r="D28" s="42">
        <v>-359054</v>
      </c>
      <c r="E28" s="42">
        <v>285932</v>
      </c>
      <c r="F28" s="52">
        <v>158911</v>
      </c>
      <c r="G28" s="52">
        <v>172802</v>
      </c>
      <c r="H28" s="52">
        <v>70810</v>
      </c>
      <c r="I28" s="52">
        <v>66778.60000000002</v>
      </c>
      <c r="K28" s="52">
        <v>111718.87799692318</v>
      </c>
      <c r="L28" s="52">
        <v>49333</v>
      </c>
      <c r="M28" s="52">
        <v>29437.239999999932</v>
      </c>
      <c r="N28" s="52">
        <v>-17571</v>
      </c>
      <c r="P28" s="52">
        <v>-36835</v>
      </c>
      <c r="Q28" s="52">
        <v>86504</v>
      </c>
      <c r="R28" s="52">
        <v>37094</v>
      </c>
      <c r="S28" s="52">
        <v>72148</v>
      </c>
      <c r="T28" s="52">
        <v>-19161</v>
      </c>
      <c r="U28" s="52">
        <v>130881</v>
      </c>
      <c r="V28" s="52">
        <v>-34457</v>
      </c>
      <c r="W28" s="52">
        <v>95540.4</v>
      </c>
      <c r="X28" s="52">
        <v>16137.000000000015</v>
      </c>
      <c r="Y28" s="52">
        <v>33195.999999999985</v>
      </c>
      <c r="Z28" s="52">
        <v>10152</v>
      </c>
      <c r="AA28" s="52">
        <v>11325</v>
      </c>
      <c r="AB28" s="52">
        <v>10804.669999999955</v>
      </c>
      <c r="AC28" s="52">
        <v>18632.569999999978</v>
      </c>
      <c r="AD28" s="52">
        <v>1753</v>
      </c>
      <c r="AE28" s="52">
        <v>35588.360000000088</v>
      </c>
      <c r="AF28" s="52">
        <v>-24763</v>
      </c>
      <c r="AG28" s="52">
        <v>7192</v>
      </c>
      <c r="AH28" s="52">
        <v>-68849</v>
      </c>
      <c r="AI28" s="20"/>
      <c r="AJ28" s="20"/>
    </row>
    <row r="29" spans="2:36">
      <c r="C29" s="29"/>
      <c r="D29" s="29"/>
      <c r="E29" s="29"/>
      <c r="F29" s="29"/>
      <c r="G29" s="29"/>
      <c r="H29" s="29"/>
      <c r="I29" s="29"/>
      <c r="K29" s="29"/>
      <c r="L29" s="29"/>
      <c r="M29" s="29"/>
      <c r="N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0"/>
      <c r="AJ29" s="20"/>
    </row>
    <row r="30" spans="2:36">
      <c r="C30" s="31"/>
      <c r="D30" s="31"/>
      <c r="E30" s="31"/>
      <c r="F30" s="31"/>
      <c r="G30" s="31"/>
      <c r="H30" s="31"/>
      <c r="I30" s="31"/>
      <c r="K30" s="31"/>
      <c r="L30" s="31"/>
      <c r="M30" s="31"/>
      <c r="N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20"/>
      <c r="AJ30" s="20"/>
    </row>
    <row r="31" spans="2:36">
      <c r="C31" s="31"/>
      <c r="D31" s="31"/>
      <c r="E31" s="31"/>
      <c r="F31" s="31"/>
      <c r="G31" s="31"/>
      <c r="H31" s="31"/>
      <c r="I31" s="31"/>
      <c r="K31" s="31"/>
      <c r="L31" s="31"/>
      <c r="M31" s="31"/>
      <c r="N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20"/>
      <c r="AJ31" s="20"/>
    </row>
    <row r="32" spans="2:36" ht="23.25">
      <c r="B32" s="40" t="s">
        <v>63</v>
      </c>
      <c r="C32" s="46" t="s">
        <v>64</v>
      </c>
      <c r="D32" s="46" t="s">
        <v>64</v>
      </c>
      <c r="E32" s="46" t="s">
        <v>65</v>
      </c>
      <c r="F32" s="46" t="s">
        <v>65</v>
      </c>
      <c r="G32" s="46" t="s">
        <v>65</v>
      </c>
      <c r="H32" s="46" t="s">
        <v>65</v>
      </c>
      <c r="I32" s="46" t="s">
        <v>65</v>
      </c>
      <c r="K32" s="46" t="s">
        <v>65</v>
      </c>
      <c r="L32" s="46" t="s">
        <v>65</v>
      </c>
      <c r="M32" s="46" t="s">
        <v>65</v>
      </c>
      <c r="N32" s="46" t="s">
        <v>65</v>
      </c>
      <c r="P32" s="46" t="s">
        <v>65</v>
      </c>
      <c r="Q32" s="46" t="s">
        <v>65</v>
      </c>
      <c r="R32" s="46" t="s">
        <v>65</v>
      </c>
      <c r="S32" s="46" t="s">
        <v>65</v>
      </c>
      <c r="T32" s="46" t="s">
        <v>65</v>
      </c>
      <c r="U32" s="46" t="s">
        <v>65</v>
      </c>
      <c r="V32" s="46" t="s">
        <v>65</v>
      </c>
      <c r="W32" s="46" t="s">
        <v>65</v>
      </c>
      <c r="X32" s="46" t="s">
        <v>65</v>
      </c>
      <c r="Y32" s="46" t="s">
        <v>65</v>
      </c>
      <c r="Z32" s="46" t="s">
        <v>65</v>
      </c>
      <c r="AA32" s="46" t="s">
        <v>65</v>
      </c>
      <c r="AB32" s="46" t="s">
        <v>65</v>
      </c>
      <c r="AC32" s="46" t="s">
        <v>65</v>
      </c>
      <c r="AD32" s="46" t="s">
        <v>65</v>
      </c>
      <c r="AE32" s="46" t="s">
        <v>65</v>
      </c>
      <c r="AF32" s="46" t="s">
        <v>65</v>
      </c>
      <c r="AG32" s="46" t="s">
        <v>65</v>
      </c>
      <c r="AH32" s="46" t="s">
        <v>65</v>
      </c>
      <c r="AI32" s="20"/>
      <c r="AJ32" s="20"/>
    </row>
    <row r="33" spans="2:43">
      <c r="C33" s="24"/>
      <c r="D33" s="24"/>
      <c r="E33" s="24"/>
      <c r="F33" s="45"/>
      <c r="G33" s="45"/>
      <c r="H33" s="45"/>
      <c r="I33" s="45"/>
      <c r="K33" s="45"/>
      <c r="L33" s="45"/>
      <c r="M33" s="45"/>
      <c r="N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20"/>
      <c r="AJ33" s="20"/>
    </row>
    <row r="34" spans="2:43">
      <c r="B34" s="20" t="s">
        <v>84</v>
      </c>
      <c r="C34" s="49">
        <v>178395</v>
      </c>
      <c r="D34" s="49">
        <v>232093.5</v>
      </c>
      <c r="E34" s="49">
        <v>280066</v>
      </c>
      <c r="F34" s="49">
        <v>253584</v>
      </c>
      <c r="G34" s="49">
        <v>260287.73906923068</v>
      </c>
      <c r="H34" s="49">
        <v>354172.95619076927</v>
      </c>
      <c r="I34" s="49">
        <v>385989.93000000005</v>
      </c>
      <c r="K34" s="49">
        <v>118478.14361846153</v>
      </c>
      <c r="L34" s="49">
        <v>172668.63571</v>
      </c>
      <c r="M34" s="49">
        <v>186121.93</v>
      </c>
      <c r="N34" s="49">
        <v>196730</v>
      </c>
      <c r="P34" s="49">
        <v>71068</v>
      </c>
      <c r="Q34" s="49">
        <v>63141</v>
      </c>
      <c r="R34" s="49">
        <v>60934</v>
      </c>
      <c r="S34" s="49">
        <v>58441</v>
      </c>
      <c r="T34" s="49">
        <v>56903</v>
      </c>
      <c r="U34" s="49">
        <v>61575</v>
      </c>
      <c r="V34" s="49">
        <v>70500</v>
      </c>
      <c r="W34" s="49">
        <v>71309.896433543239</v>
      </c>
      <c r="X34" s="49">
        <v>83484.855709230746</v>
      </c>
      <c r="Y34" s="49">
        <v>89183.780000769257</v>
      </c>
      <c r="Z34" s="49">
        <v>87739.320480769267</v>
      </c>
      <c r="AA34" s="49">
        <v>93765</v>
      </c>
      <c r="AB34" s="49">
        <v>92488.02</v>
      </c>
      <c r="AC34" s="49">
        <v>93633.91</v>
      </c>
      <c r="AD34" s="49">
        <v>98114</v>
      </c>
      <c r="AE34" s="49">
        <v>101754</v>
      </c>
      <c r="AF34" s="49">
        <v>100195</v>
      </c>
      <c r="AG34" s="49">
        <v>96535</v>
      </c>
      <c r="AH34" s="49">
        <v>77006</v>
      </c>
      <c r="AI34" s="20"/>
      <c r="AJ34" s="20"/>
    </row>
    <row r="35" spans="2:43">
      <c r="B35" s="20" t="s">
        <v>85</v>
      </c>
      <c r="C35" s="49">
        <v>-129790</v>
      </c>
      <c r="D35" s="49">
        <v>-145969.5</v>
      </c>
      <c r="E35" s="49">
        <v>-139210</v>
      </c>
      <c r="F35" s="49">
        <v>-128721</v>
      </c>
      <c r="G35" s="49">
        <v>-156639.57301160853</v>
      </c>
      <c r="H35" s="49">
        <v>-267303.13041029504</v>
      </c>
      <c r="I35" s="49">
        <v>-300315</v>
      </c>
      <c r="K35" s="49">
        <v>-60649.241290999991</v>
      </c>
      <c r="L35" s="49">
        <v>-129100.377031538</v>
      </c>
      <c r="M35" s="49">
        <v>-147452.47999999998</v>
      </c>
      <c r="N35" s="49">
        <v>-163070</v>
      </c>
      <c r="P35" s="49">
        <v>-34504</v>
      </c>
      <c r="Q35" s="49">
        <v>-30400</v>
      </c>
      <c r="R35" s="49">
        <v>-33340</v>
      </c>
      <c r="S35" s="49">
        <v>-30477</v>
      </c>
      <c r="T35" s="49">
        <v>-31127</v>
      </c>
      <c r="U35" s="49">
        <v>-29522.241290999998</v>
      </c>
      <c r="V35" s="49">
        <v>-47731</v>
      </c>
      <c r="W35" s="49">
        <v>-48259.383801212956</v>
      </c>
      <c r="X35" s="49">
        <v>-62890.227031538459</v>
      </c>
      <c r="Y35" s="49">
        <v>-66210.149999999994</v>
      </c>
      <c r="Z35" s="49">
        <v>-66303.103019999893</v>
      </c>
      <c r="AA35" s="49">
        <v>-72317.139827987441</v>
      </c>
      <c r="AB35" s="49">
        <v>-73866.41</v>
      </c>
      <c r="AC35" s="49">
        <v>-73586.17</v>
      </c>
      <c r="AD35" s="49">
        <v>-77473</v>
      </c>
      <c r="AE35" s="49">
        <v>-75389.520000000019</v>
      </c>
      <c r="AF35" s="49">
        <v>-82115</v>
      </c>
      <c r="AG35" s="49">
        <v>-80955</v>
      </c>
      <c r="AH35" s="49">
        <v>-64351</v>
      </c>
      <c r="AI35" s="20"/>
      <c r="AJ35" s="20"/>
    </row>
    <row r="36" spans="2:43">
      <c r="C36" s="49"/>
      <c r="D36" s="49"/>
      <c r="E36" s="49"/>
      <c r="F36" s="49"/>
      <c r="G36" s="49"/>
      <c r="H36" s="49"/>
      <c r="I36" s="49"/>
      <c r="K36" s="49"/>
      <c r="L36" s="49"/>
      <c r="M36" s="49"/>
      <c r="N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20"/>
      <c r="AJ36" s="20"/>
    </row>
    <row r="37" spans="2:43">
      <c r="B37" s="61" t="s">
        <v>86</v>
      </c>
      <c r="C37" s="62">
        <v>48605</v>
      </c>
      <c r="D37" s="62">
        <v>86124</v>
      </c>
      <c r="E37" s="62">
        <v>140856</v>
      </c>
      <c r="F37" s="62">
        <v>124863</v>
      </c>
      <c r="G37" s="62">
        <f>G34+G35</f>
        <v>103648.16605762215</v>
      </c>
      <c r="H37" s="62">
        <v>86869.825780474232</v>
      </c>
      <c r="I37" s="62">
        <v>85675.93</v>
      </c>
      <c r="K37" s="62">
        <v>57829</v>
      </c>
      <c r="L37" s="62">
        <v>43568.258678462007</v>
      </c>
      <c r="M37" s="62">
        <v>38670.450000000012</v>
      </c>
      <c r="N37" s="62">
        <v>33660</v>
      </c>
      <c r="P37" s="62">
        <v>36564</v>
      </c>
      <c r="Q37" s="62">
        <v>32741</v>
      </c>
      <c r="R37" s="62">
        <v>27594</v>
      </c>
      <c r="S37" s="62">
        <v>27964</v>
      </c>
      <c r="T37" s="62">
        <v>25776</v>
      </c>
      <c r="U37" s="62">
        <v>32053</v>
      </c>
      <c r="V37" s="62">
        <v>22769</v>
      </c>
      <c r="W37" s="62">
        <v>23050.512632330283</v>
      </c>
      <c r="X37" s="62">
        <v>20594.628677692286</v>
      </c>
      <c r="Y37" s="62">
        <v>22973.630000769263</v>
      </c>
      <c r="Z37" s="62">
        <v>21436.217460769374</v>
      </c>
      <c r="AA37" s="62">
        <v>21447.860172012559</v>
      </c>
      <c r="AB37" s="62">
        <v>18621.61</v>
      </c>
      <c r="AC37" s="62">
        <v>20047.740000000005</v>
      </c>
      <c r="AD37" s="62">
        <v>20641</v>
      </c>
      <c r="AE37" s="62">
        <v>26364.479999999981</v>
      </c>
      <c r="AF37" s="62">
        <v>18080</v>
      </c>
      <c r="AG37" s="62">
        <v>15580</v>
      </c>
      <c r="AH37" s="62">
        <v>12656</v>
      </c>
      <c r="AI37" s="49"/>
      <c r="AJ37" s="20"/>
    </row>
    <row r="38" spans="2:43">
      <c r="C38" s="49"/>
      <c r="D38" s="49"/>
      <c r="E38" s="49"/>
      <c r="F38" s="49"/>
      <c r="G38" s="49"/>
      <c r="H38" s="49"/>
      <c r="I38" s="49"/>
      <c r="K38" s="49"/>
      <c r="L38" s="49"/>
      <c r="M38" s="49"/>
      <c r="N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71"/>
      <c r="AC38" s="71"/>
      <c r="AD38" s="71"/>
      <c r="AE38" s="71"/>
      <c r="AF38" s="71"/>
      <c r="AG38" s="71"/>
      <c r="AH38" s="71"/>
      <c r="AI38" s="71"/>
      <c r="AJ38" s="20"/>
      <c r="AQ38" s="24"/>
    </row>
    <row r="39" spans="2:43">
      <c r="B39" s="20" t="s">
        <v>87</v>
      </c>
      <c r="C39" s="49">
        <v>-21384.400000000001</v>
      </c>
      <c r="D39" s="49">
        <v>-22317</v>
      </c>
      <c r="E39" s="49">
        <v>-26534</v>
      </c>
      <c r="F39" s="49">
        <v>-25589</v>
      </c>
      <c r="G39" s="49">
        <v>-31753.770145775958</v>
      </c>
      <c r="H39" s="49">
        <v>-29943.317652307673</v>
      </c>
      <c r="I39" s="49">
        <v>-31113.1</v>
      </c>
      <c r="K39" s="49">
        <v>-13023</v>
      </c>
      <c r="L39" s="49">
        <v>-14966.994769999999</v>
      </c>
      <c r="M39" s="49">
        <v>-15094.099999999999</v>
      </c>
      <c r="N39" s="49">
        <v>-16962</v>
      </c>
      <c r="P39" s="49">
        <v>-5971</v>
      </c>
      <c r="Q39" s="49">
        <v>-5438</v>
      </c>
      <c r="R39" s="49">
        <v>-6317</v>
      </c>
      <c r="S39" s="49">
        <v>-7863</v>
      </c>
      <c r="T39" s="49">
        <v>-6952</v>
      </c>
      <c r="U39" s="49">
        <v>-6071</v>
      </c>
      <c r="V39" s="49">
        <v>-8121</v>
      </c>
      <c r="W39" s="49">
        <v>-10609.931377684443</v>
      </c>
      <c r="X39" s="49">
        <v>-8723.8047700000207</v>
      </c>
      <c r="Y39" s="49">
        <v>-6243.19</v>
      </c>
      <c r="Z39" s="49">
        <v>-6398.8395923076396</v>
      </c>
      <c r="AA39" s="49">
        <v>-8160</v>
      </c>
      <c r="AB39" s="49">
        <v>-7395.69</v>
      </c>
      <c r="AC39" s="49">
        <v>-7698.11</v>
      </c>
      <c r="AD39" s="49">
        <v>-8650</v>
      </c>
      <c r="AE39" s="49">
        <v>-7369</v>
      </c>
      <c r="AF39" s="49">
        <v>-8719</v>
      </c>
      <c r="AG39" s="49">
        <v>-8243</v>
      </c>
      <c r="AH39" s="49">
        <v>-7705</v>
      </c>
      <c r="AI39" s="49"/>
      <c r="AJ39" s="20"/>
      <c r="AQ39" s="24"/>
    </row>
    <row r="40" spans="2:43">
      <c r="B40" s="20" t="s">
        <v>88</v>
      </c>
      <c r="C40" s="49" t="s">
        <v>45</v>
      </c>
      <c r="D40" s="49" t="s">
        <v>45</v>
      </c>
      <c r="E40" s="49">
        <v>-21737</v>
      </c>
      <c r="F40" s="49">
        <v>13208</v>
      </c>
      <c r="G40" s="49">
        <v>-3807</v>
      </c>
      <c r="H40" s="49">
        <v>726.10293811414954</v>
      </c>
      <c r="I40" s="49">
        <v>7015</v>
      </c>
      <c r="K40" s="49">
        <v>0</v>
      </c>
      <c r="L40" s="49">
        <v>0</v>
      </c>
      <c r="M40" s="49">
        <v>0</v>
      </c>
      <c r="N40" s="49">
        <v>0</v>
      </c>
      <c r="P40" s="49">
        <v>0</v>
      </c>
      <c r="Q40" s="49">
        <v>0</v>
      </c>
      <c r="R40" s="49">
        <v>0</v>
      </c>
      <c r="S40" s="49">
        <v>-3490</v>
      </c>
      <c r="T40" s="49">
        <v>0</v>
      </c>
      <c r="U40" s="49">
        <v>0</v>
      </c>
      <c r="V40" s="49">
        <v>0</v>
      </c>
      <c r="W40" s="49">
        <v>-3807</v>
      </c>
      <c r="X40" s="49">
        <v>0</v>
      </c>
      <c r="Y40" s="49">
        <v>0</v>
      </c>
      <c r="Z40" s="49">
        <v>0</v>
      </c>
      <c r="AA40" s="49">
        <v>726.10293811414954</v>
      </c>
      <c r="AB40" s="49">
        <v>0</v>
      </c>
      <c r="AC40" s="49">
        <v>0</v>
      </c>
      <c r="AD40" s="49">
        <v>0</v>
      </c>
      <c r="AE40" s="49">
        <v>7015</v>
      </c>
      <c r="AF40" s="49">
        <v>0</v>
      </c>
      <c r="AG40" s="49">
        <v>0</v>
      </c>
      <c r="AH40" s="49">
        <v>0</v>
      </c>
      <c r="AI40" s="49"/>
      <c r="AJ40" s="20"/>
      <c r="AQ40" s="24"/>
    </row>
    <row r="41" spans="2:43">
      <c r="B41" s="20" t="s">
        <v>89</v>
      </c>
      <c r="C41" s="49">
        <v>2732.5</v>
      </c>
      <c r="D41" s="49">
        <v>1806</v>
      </c>
      <c r="E41" s="49">
        <v>-4478</v>
      </c>
      <c r="F41" s="49">
        <v>-23445</v>
      </c>
      <c r="G41" s="49">
        <v>3791.3079699999998</v>
      </c>
      <c r="H41" s="49">
        <v>1967.3272600000005</v>
      </c>
      <c r="I41" s="49">
        <v>7498.15</v>
      </c>
      <c r="K41" s="49">
        <v>4240.2832500000004</v>
      </c>
      <c r="L41" s="49">
        <v>583.07923000000005</v>
      </c>
      <c r="M41" s="49">
        <v>3596.1499999999996</v>
      </c>
      <c r="N41" s="49">
        <v>2011</v>
      </c>
      <c r="P41" s="49">
        <v>-520</v>
      </c>
      <c r="Q41" s="49">
        <v>-904</v>
      </c>
      <c r="R41" s="49">
        <v>390</v>
      </c>
      <c r="S41" s="49">
        <v>-5713</v>
      </c>
      <c r="T41" s="49">
        <v>614</v>
      </c>
      <c r="U41" s="49">
        <v>3626.28325</v>
      </c>
      <c r="V41" s="49">
        <v>620</v>
      </c>
      <c r="W41" s="49">
        <v>-1068.5042149170113</v>
      </c>
      <c r="X41" s="49">
        <v>-352.06923000000006</v>
      </c>
      <c r="Y41" s="49">
        <v>-232.01</v>
      </c>
      <c r="Z41" s="49">
        <v>787.01636999999982</v>
      </c>
      <c r="AA41" s="49">
        <v>1762.7529600000007</v>
      </c>
      <c r="AB41" s="49">
        <v>1355.28</v>
      </c>
      <c r="AC41" s="49">
        <v>2238.9699999999998</v>
      </c>
      <c r="AD41" s="49">
        <v>81</v>
      </c>
      <c r="AE41" s="49">
        <v>3821</v>
      </c>
      <c r="AF41" s="49">
        <v>1714</v>
      </c>
      <c r="AG41" s="49">
        <v>297</v>
      </c>
      <c r="AH41" s="49">
        <v>-4419</v>
      </c>
      <c r="AI41" s="49"/>
      <c r="AJ41" s="20"/>
      <c r="AQ41" s="24"/>
    </row>
    <row r="42" spans="2:43">
      <c r="C42" s="49"/>
      <c r="D42" s="49"/>
      <c r="E42" s="49"/>
      <c r="F42" s="49"/>
      <c r="G42" s="49"/>
      <c r="H42" s="49"/>
      <c r="I42" s="49"/>
      <c r="K42" s="49">
        <v>0</v>
      </c>
      <c r="L42" s="49"/>
      <c r="M42" s="49"/>
      <c r="N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20"/>
      <c r="AQ42" s="24"/>
    </row>
    <row r="43" spans="2:43">
      <c r="B43" s="61" t="s">
        <v>90</v>
      </c>
      <c r="C43" s="62">
        <v>29953.1</v>
      </c>
      <c r="D43" s="62">
        <v>65613</v>
      </c>
      <c r="E43" s="62">
        <v>88107</v>
      </c>
      <c r="F43" s="62">
        <v>89037</v>
      </c>
      <c r="G43" s="62">
        <v>71878</v>
      </c>
      <c r="H43" s="62">
        <v>59616.938326280724</v>
      </c>
      <c r="I43" s="62">
        <v>69074.98</v>
      </c>
      <c r="K43" s="62">
        <v>49047</v>
      </c>
      <c r="L43" s="62">
        <v>28017.828017692271</v>
      </c>
      <c r="M43" s="62">
        <v>27171.500000000011</v>
      </c>
      <c r="N43" s="62">
        <v>18708</v>
      </c>
      <c r="P43" s="62">
        <v>30073</v>
      </c>
      <c r="Q43" s="62">
        <v>26399</v>
      </c>
      <c r="R43" s="62">
        <v>21667</v>
      </c>
      <c r="S43" s="62">
        <v>10898</v>
      </c>
      <c r="T43" s="62">
        <v>19438</v>
      </c>
      <c r="U43" s="62">
        <v>29609</v>
      </c>
      <c r="V43" s="62">
        <v>15267</v>
      </c>
      <c r="W43" s="62">
        <v>7564.0770397288288</v>
      </c>
      <c r="X43" s="62">
        <v>11518.754677692265</v>
      </c>
      <c r="Y43" s="62">
        <v>16499.073340000006</v>
      </c>
      <c r="Z43" s="62">
        <v>15823.394238461735</v>
      </c>
      <c r="AA43" s="62">
        <v>15775.716070126709</v>
      </c>
      <c r="AB43" s="62">
        <v>12583</v>
      </c>
      <c r="AC43" s="62">
        <v>14588.600000000004</v>
      </c>
      <c r="AD43" s="62">
        <v>12072</v>
      </c>
      <c r="AE43" s="62">
        <v>29831.479999999981</v>
      </c>
      <c r="AF43" s="62">
        <v>11075</v>
      </c>
      <c r="AG43" s="62">
        <v>7633</v>
      </c>
      <c r="AH43" s="62">
        <v>529</v>
      </c>
      <c r="AI43" s="49"/>
      <c r="AJ43" s="20"/>
      <c r="AQ43" s="24"/>
    </row>
    <row r="44" spans="2:43">
      <c r="C44" s="49"/>
      <c r="D44" s="49"/>
      <c r="E44" s="49"/>
      <c r="F44" s="49"/>
      <c r="G44" s="49"/>
      <c r="H44" s="49"/>
      <c r="I44" s="49"/>
      <c r="K44" s="49"/>
      <c r="L44" s="49"/>
      <c r="M44" s="49"/>
      <c r="N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20"/>
      <c r="AQ44" s="24"/>
    </row>
    <row r="45" spans="2:43">
      <c r="B45" s="20" t="s">
        <v>91</v>
      </c>
      <c r="C45" s="49">
        <v>5314</v>
      </c>
      <c r="D45" s="49">
        <v>1023</v>
      </c>
      <c r="E45" s="49">
        <v>11365</v>
      </c>
      <c r="F45" s="49">
        <v>20146</v>
      </c>
      <c r="G45" s="49">
        <v>8535.8253399999994</v>
      </c>
      <c r="H45" s="49">
        <v>9364.7113875707691</v>
      </c>
      <c r="I45" s="49">
        <v>8457.16</v>
      </c>
      <c r="K45" s="49">
        <v>4206</v>
      </c>
      <c r="L45" s="49">
        <v>6146.7314800000004</v>
      </c>
      <c r="M45" s="49">
        <v>3028.16</v>
      </c>
      <c r="N45" s="49">
        <v>9717</v>
      </c>
      <c r="P45" s="49">
        <v>11006</v>
      </c>
      <c r="Q45" s="49">
        <v>3179</v>
      </c>
      <c r="R45" s="49">
        <v>4705</v>
      </c>
      <c r="S45" s="49">
        <v>1256</v>
      </c>
      <c r="T45" s="49">
        <v>2898</v>
      </c>
      <c r="U45" s="49">
        <v>1308</v>
      </c>
      <c r="V45" s="49">
        <v>3063</v>
      </c>
      <c r="W45" s="49">
        <v>1266.5894114715766</v>
      </c>
      <c r="X45" s="49">
        <v>1238.8579500000001</v>
      </c>
      <c r="Y45" s="49">
        <v>4907.8735300000008</v>
      </c>
      <c r="Z45" s="49">
        <v>1683.4567599999982</v>
      </c>
      <c r="AA45" s="49">
        <v>1534.5231475707706</v>
      </c>
      <c r="AB45" s="49">
        <v>1211.24</v>
      </c>
      <c r="AC45" s="49">
        <v>1816.92</v>
      </c>
      <c r="AD45" s="49">
        <v>3717</v>
      </c>
      <c r="AE45" s="49">
        <v>1712</v>
      </c>
      <c r="AF45" s="49">
        <v>2200</v>
      </c>
      <c r="AG45" s="49">
        <v>7517</v>
      </c>
      <c r="AH45" s="49">
        <v>1293</v>
      </c>
      <c r="AI45" s="71"/>
      <c r="AJ45" s="72"/>
      <c r="AK45" s="24"/>
      <c r="AL45" s="24"/>
      <c r="AM45" s="24"/>
      <c r="AN45" s="24"/>
      <c r="AO45" s="24"/>
      <c r="AP45" s="24"/>
      <c r="AQ45" s="24"/>
    </row>
    <row r="46" spans="2:43">
      <c r="B46" s="20" t="s">
        <v>92</v>
      </c>
      <c r="C46" s="50">
        <v>-40869</v>
      </c>
      <c r="D46" s="50">
        <v>-45978</v>
      </c>
      <c r="E46" s="50">
        <v>-55896</v>
      </c>
      <c r="F46" s="50">
        <v>-50985</v>
      </c>
      <c r="G46" s="50">
        <v>-42841.387459999998</v>
      </c>
      <c r="H46" s="50">
        <v>-47907.475137692301</v>
      </c>
      <c r="I46" s="50">
        <v>-54033.4</v>
      </c>
      <c r="K46" s="49">
        <v>-22481.795160000001</v>
      </c>
      <c r="L46" s="49">
        <v>-25400.005020000001</v>
      </c>
      <c r="M46" s="49">
        <v>-25151.4</v>
      </c>
      <c r="N46" s="49">
        <v>-25188</v>
      </c>
      <c r="P46" s="50">
        <v>-11065</v>
      </c>
      <c r="Q46" s="50">
        <v>-12471</v>
      </c>
      <c r="R46" s="50">
        <v>-12637</v>
      </c>
      <c r="S46" s="50">
        <v>-14812</v>
      </c>
      <c r="T46" s="50">
        <v>-9167</v>
      </c>
      <c r="U46" s="50">
        <v>-13315</v>
      </c>
      <c r="V46" s="50">
        <v>-10256</v>
      </c>
      <c r="W46" s="50">
        <v>-10103.648465650633</v>
      </c>
      <c r="X46" s="49">
        <v>-13358.795019999998</v>
      </c>
      <c r="Y46" s="49">
        <v>-12041.21</v>
      </c>
      <c r="Z46" s="49">
        <v>-11054.250077692301</v>
      </c>
      <c r="AA46" s="49">
        <v>-11870.430039999985</v>
      </c>
      <c r="AB46" s="49">
        <v>-11912.36</v>
      </c>
      <c r="AC46" s="49">
        <v>-13239.04</v>
      </c>
      <c r="AD46" s="49">
        <v>-11939</v>
      </c>
      <c r="AE46" s="49">
        <v>-16943</v>
      </c>
      <c r="AF46" s="49">
        <v>-12643</v>
      </c>
      <c r="AG46" s="49">
        <v>-12545</v>
      </c>
      <c r="AH46" s="49">
        <v>-14130</v>
      </c>
      <c r="AI46" s="49"/>
      <c r="AJ46" s="24"/>
      <c r="AK46" s="24"/>
      <c r="AL46" s="24"/>
      <c r="AM46" s="24"/>
      <c r="AN46" s="24"/>
      <c r="AO46" s="24"/>
      <c r="AP46" s="24"/>
      <c r="AQ46" s="24"/>
    </row>
    <row r="47" spans="2:43">
      <c r="B47" s="20" t="s">
        <v>93</v>
      </c>
      <c r="C47" s="50">
        <v>802</v>
      </c>
      <c r="D47" s="50">
        <v>1676</v>
      </c>
      <c r="E47" s="50">
        <v>-2010</v>
      </c>
      <c r="F47" s="50">
        <v>-508</v>
      </c>
      <c r="G47" s="50">
        <v>-996.95943999999963</v>
      </c>
      <c r="H47" s="50">
        <v>866.8876999999984</v>
      </c>
      <c r="I47" s="50">
        <v>-330.12</v>
      </c>
      <c r="K47" s="49">
        <v>-3411</v>
      </c>
      <c r="L47" s="49">
        <v>2231.6524999999992</v>
      </c>
      <c r="M47" s="49">
        <v>179.88</v>
      </c>
      <c r="N47" s="49">
        <v>5984</v>
      </c>
      <c r="P47" s="50">
        <v>-591</v>
      </c>
      <c r="Q47" s="50">
        <v>-436</v>
      </c>
      <c r="R47" s="50">
        <v>0</v>
      </c>
      <c r="S47" s="50">
        <v>519</v>
      </c>
      <c r="T47" s="50">
        <v>-646</v>
      </c>
      <c r="U47" s="50">
        <v>-2765</v>
      </c>
      <c r="V47" s="50">
        <v>1102</v>
      </c>
      <c r="W47" s="50">
        <v>1312.0536999999997</v>
      </c>
      <c r="X47" s="50">
        <v>-7708.6459999999979</v>
      </c>
      <c r="Y47" s="50">
        <v>9940.2984999999971</v>
      </c>
      <c r="Z47" s="50">
        <v>-424.73761000000059</v>
      </c>
      <c r="AA47" s="50">
        <v>-940.02718999999934</v>
      </c>
      <c r="AB47" s="49">
        <v>330.14</v>
      </c>
      <c r="AC47" s="49">
        <v>-150.26</v>
      </c>
      <c r="AD47" s="49">
        <v>42</v>
      </c>
      <c r="AE47" s="49">
        <v>-552</v>
      </c>
      <c r="AF47" s="49">
        <v>620</v>
      </c>
      <c r="AG47" s="49">
        <v>5364</v>
      </c>
      <c r="AH47" s="49">
        <v>-5503</v>
      </c>
      <c r="AI47" s="49"/>
      <c r="AJ47" s="24"/>
      <c r="AK47" s="24"/>
      <c r="AL47" s="24"/>
      <c r="AM47" s="24"/>
      <c r="AN47" s="24"/>
      <c r="AO47" s="24"/>
      <c r="AP47" s="24"/>
      <c r="AQ47" s="24"/>
    </row>
    <row r="48" spans="2:43">
      <c r="B48" s="20" t="s">
        <v>94</v>
      </c>
      <c r="C48" s="50">
        <v>-6799</v>
      </c>
      <c r="D48" s="50">
        <v>-21554</v>
      </c>
      <c r="E48" s="50">
        <v>-4984</v>
      </c>
      <c r="F48" s="50">
        <v>-29774</v>
      </c>
      <c r="G48" s="50">
        <v>-8714.7940200000157</v>
      </c>
      <c r="H48" s="50">
        <v>4690.577580000001</v>
      </c>
      <c r="I48" s="50">
        <v>8630</v>
      </c>
      <c r="K48" s="49">
        <v>5870</v>
      </c>
      <c r="L48" s="49">
        <v>5355.241750000001</v>
      </c>
      <c r="M48" s="49">
        <v>9438.67</v>
      </c>
      <c r="N48" s="49">
        <v>-13675</v>
      </c>
      <c r="P48" s="50">
        <v>-37983</v>
      </c>
      <c r="Q48" s="50">
        <v>1644</v>
      </c>
      <c r="R48" s="50">
        <v>-2826</v>
      </c>
      <c r="S48" s="50">
        <v>9391</v>
      </c>
      <c r="T48" s="50">
        <v>-11575</v>
      </c>
      <c r="U48" s="50">
        <v>17445</v>
      </c>
      <c r="V48" s="50">
        <v>-10390</v>
      </c>
      <c r="W48" s="50">
        <v>-4195.2830296548009</v>
      </c>
      <c r="X48" s="50">
        <v>17657.454379999999</v>
      </c>
      <c r="Y48" s="50">
        <v>-12302.212629999998</v>
      </c>
      <c r="Z48" s="50">
        <v>-4098.760650000002</v>
      </c>
      <c r="AA48" s="50">
        <v>3434.0964800000029</v>
      </c>
      <c r="AB48" s="49">
        <v>3252.35</v>
      </c>
      <c r="AC48" s="49">
        <v>6186.32</v>
      </c>
      <c r="AD48" s="49">
        <v>-4012</v>
      </c>
      <c r="AE48" s="49">
        <v>3203.33</v>
      </c>
      <c r="AF48" s="49">
        <v>-3923</v>
      </c>
      <c r="AG48" s="49">
        <v>-9752</v>
      </c>
      <c r="AH48" s="49">
        <v>1350</v>
      </c>
      <c r="AI48" s="72"/>
      <c r="AJ48" s="24"/>
      <c r="AK48" s="24"/>
      <c r="AL48" s="24"/>
      <c r="AM48" s="24"/>
      <c r="AN48" s="24"/>
      <c r="AO48" s="24"/>
      <c r="AP48" s="24"/>
      <c r="AQ48" s="24"/>
    </row>
    <row r="49" spans="2:43">
      <c r="C49" s="49"/>
      <c r="D49" s="49"/>
      <c r="E49" s="49"/>
      <c r="F49" s="49"/>
      <c r="G49" s="49"/>
      <c r="H49" s="49"/>
      <c r="I49" s="49"/>
      <c r="K49" s="49"/>
      <c r="L49" s="49"/>
      <c r="M49" s="49"/>
      <c r="N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50"/>
      <c r="AC49" s="50"/>
      <c r="AD49" s="50"/>
      <c r="AE49" s="50"/>
      <c r="AF49" s="50"/>
      <c r="AG49" s="50"/>
      <c r="AH49" s="50"/>
      <c r="AI49" s="24"/>
      <c r="AJ49" s="24"/>
      <c r="AK49" s="24"/>
      <c r="AL49" s="24"/>
      <c r="AM49" s="24"/>
      <c r="AN49" s="24"/>
      <c r="AO49" s="24"/>
      <c r="AP49" s="24"/>
      <c r="AQ49" s="24"/>
    </row>
    <row r="50" spans="2:43">
      <c r="B50" s="61" t="s">
        <v>95</v>
      </c>
      <c r="C50" s="62">
        <v>-11598.900000000001</v>
      </c>
      <c r="D50" s="62">
        <v>780</v>
      </c>
      <c r="E50" s="62">
        <v>36582</v>
      </c>
      <c r="F50" s="62">
        <v>27916</v>
      </c>
      <c r="G50" s="62">
        <v>27860.388301846157</v>
      </c>
      <c r="H50" s="62">
        <v>26631.639856159181</v>
      </c>
      <c r="I50" s="62">
        <v>31798.619999999988</v>
      </c>
      <c r="K50" s="62">
        <v>33230</v>
      </c>
      <c r="L50" s="62">
        <v>16351.448727692274</v>
      </c>
      <c r="M50" s="62">
        <v>14666.810000000009</v>
      </c>
      <c r="N50" s="62">
        <v>-4453</v>
      </c>
      <c r="P50" s="62">
        <v>-8560</v>
      </c>
      <c r="Q50" s="62">
        <v>18315</v>
      </c>
      <c r="R50" s="62">
        <v>10909</v>
      </c>
      <c r="S50" s="62">
        <v>7252</v>
      </c>
      <c r="T50" s="62">
        <v>948</v>
      </c>
      <c r="U50" s="62">
        <v>32282</v>
      </c>
      <c r="V50" s="62">
        <v>-1214</v>
      </c>
      <c r="W50" s="62">
        <v>-4156.2113441050278</v>
      </c>
      <c r="X50" s="62">
        <v>9347.6259876922668</v>
      </c>
      <c r="Y50" s="62">
        <v>7003.8227400000069</v>
      </c>
      <c r="Z50" s="62">
        <v>1929</v>
      </c>
      <c r="AA50" s="62">
        <v>7933.8784676974983</v>
      </c>
      <c r="AB50" s="62">
        <v>5464</v>
      </c>
      <c r="AC50" s="62">
        <v>9202.5400000000027</v>
      </c>
      <c r="AD50" s="62">
        <v>-120</v>
      </c>
      <c r="AE50" s="62">
        <v>17251.809999999983</v>
      </c>
      <c r="AF50" s="62">
        <v>-2671</v>
      </c>
      <c r="AG50" s="62">
        <v>-1782</v>
      </c>
      <c r="AH50" s="62">
        <v>-16460</v>
      </c>
      <c r="AI50" s="72"/>
      <c r="AJ50" s="24"/>
      <c r="AK50" s="24"/>
      <c r="AL50" s="24"/>
      <c r="AM50" s="24"/>
      <c r="AN50" s="24"/>
      <c r="AO50" s="24"/>
      <c r="AP50" s="24"/>
      <c r="AQ50" s="24"/>
    </row>
    <row r="51" spans="2:43">
      <c r="C51" s="49"/>
      <c r="D51" s="49"/>
      <c r="E51" s="49"/>
      <c r="F51" s="49"/>
      <c r="G51" s="49"/>
      <c r="H51" s="49"/>
      <c r="I51" s="49"/>
      <c r="K51" s="49"/>
      <c r="L51" s="49"/>
      <c r="M51" s="49"/>
      <c r="N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72"/>
      <c r="AJ51" s="24"/>
      <c r="AK51" s="24"/>
      <c r="AL51" s="24"/>
      <c r="AM51" s="24"/>
      <c r="AN51" s="24"/>
      <c r="AO51" s="24"/>
      <c r="AP51" s="24"/>
      <c r="AQ51" s="24"/>
    </row>
    <row r="52" spans="2:43">
      <c r="B52" s="20" t="s">
        <v>96</v>
      </c>
      <c r="C52" s="50">
        <v>-3478</v>
      </c>
      <c r="D52" s="50">
        <v>-496</v>
      </c>
      <c r="E52" s="50">
        <v>-980</v>
      </c>
      <c r="F52" s="50">
        <v>-6543</v>
      </c>
      <c r="G52" s="50">
        <v>-513.88533999999981</v>
      </c>
      <c r="H52" s="50">
        <v>-1777.8108099999997</v>
      </c>
      <c r="I52" s="50">
        <v>-4687.0000000000009</v>
      </c>
      <c r="K52" s="49">
        <v>-2187</v>
      </c>
      <c r="L52" s="49">
        <v>-384.38427000000001</v>
      </c>
      <c r="M52" s="49">
        <v>-156.63999999999999</v>
      </c>
      <c r="N52" s="49">
        <v>-1212</v>
      </c>
      <c r="P52" s="50">
        <v>-2377</v>
      </c>
      <c r="Q52" s="50">
        <v>-665</v>
      </c>
      <c r="R52" s="50">
        <v>-2437</v>
      </c>
      <c r="S52" s="50">
        <v>-1064</v>
      </c>
      <c r="T52" s="50">
        <v>-868</v>
      </c>
      <c r="U52" s="50">
        <v>-1319</v>
      </c>
      <c r="V52" s="50">
        <v>-27</v>
      </c>
      <c r="W52" s="50">
        <v>1700.8825700000002</v>
      </c>
      <c r="X52" s="49">
        <v>-9.6469199999999997</v>
      </c>
      <c r="Y52" s="49">
        <v>-374.73734999999999</v>
      </c>
      <c r="Z52" s="49">
        <v>-152.26190999999994</v>
      </c>
      <c r="AA52" s="49">
        <v>-1241.16463</v>
      </c>
      <c r="AB52" s="49">
        <v>-210.56</v>
      </c>
      <c r="AC52" s="49">
        <v>53.92</v>
      </c>
      <c r="AD52" s="49">
        <v>-560</v>
      </c>
      <c r="AE52" s="49">
        <v>-3970.36</v>
      </c>
      <c r="AF52" s="49">
        <v>-588</v>
      </c>
      <c r="AG52" s="49">
        <v>-624</v>
      </c>
      <c r="AH52" s="49">
        <v>-308</v>
      </c>
      <c r="AI52" s="72"/>
      <c r="AJ52" s="24"/>
      <c r="AK52" s="24"/>
      <c r="AL52" s="24"/>
      <c r="AM52" s="24"/>
      <c r="AN52" s="24"/>
      <c r="AO52" s="24"/>
      <c r="AP52" s="24"/>
      <c r="AQ52" s="24"/>
    </row>
    <row r="53" spans="2:43">
      <c r="B53" s="20" t="s">
        <v>97</v>
      </c>
      <c r="C53" s="50">
        <v>1897</v>
      </c>
      <c r="D53" s="50">
        <v>6579</v>
      </c>
      <c r="E53" s="50">
        <v>32322</v>
      </c>
      <c r="F53" s="50">
        <v>5517</v>
      </c>
      <c r="G53" s="50">
        <v>3612.5656048767578</v>
      </c>
      <c r="H53" s="50">
        <v>-9047.7181189588118</v>
      </c>
      <c r="I53" s="50">
        <v>-8711</v>
      </c>
      <c r="K53" s="49">
        <v>-9762</v>
      </c>
      <c r="L53" s="49">
        <v>-4208.1275799999985</v>
      </c>
      <c r="M53" s="49">
        <v>-6442.4500000000007</v>
      </c>
      <c r="N53" s="49">
        <v>-5040</v>
      </c>
      <c r="P53" s="50">
        <v>8903</v>
      </c>
      <c r="Q53" s="50">
        <v>-9247</v>
      </c>
      <c r="R53" s="50">
        <v>-2544</v>
      </c>
      <c r="S53" s="50">
        <v>8405</v>
      </c>
      <c r="T53" s="50">
        <v>-3719</v>
      </c>
      <c r="U53" s="50">
        <v>-6043</v>
      </c>
      <c r="V53" s="50">
        <v>-5134</v>
      </c>
      <c r="W53" s="50">
        <v>18508.56414487676</v>
      </c>
      <c r="X53" s="50">
        <v>-2466.1571600000038</v>
      </c>
      <c r="Y53" s="50">
        <v>-1741.9704199999946</v>
      </c>
      <c r="Z53" s="50">
        <v>-169.81624000000556</v>
      </c>
      <c r="AA53" s="50">
        <v>-4669.7742989588078</v>
      </c>
      <c r="AB53" s="50">
        <v>-3051.19</v>
      </c>
      <c r="AC53" s="50">
        <v>-3391.26</v>
      </c>
      <c r="AD53" s="50">
        <v>152</v>
      </c>
      <c r="AE53" s="50">
        <v>-2420.5499999999993</v>
      </c>
      <c r="AF53" s="50">
        <v>-2530</v>
      </c>
      <c r="AG53" s="50">
        <v>-2510</v>
      </c>
      <c r="AH53" s="50">
        <v>5428</v>
      </c>
      <c r="AI53" s="72"/>
      <c r="AJ53" s="24"/>
      <c r="AK53" s="24"/>
      <c r="AL53" s="24"/>
      <c r="AM53" s="24"/>
      <c r="AN53" s="24"/>
      <c r="AO53" s="24"/>
      <c r="AP53" s="24"/>
      <c r="AQ53" s="24"/>
    </row>
    <row r="54" spans="2:43">
      <c r="C54" s="49"/>
      <c r="D54" s="49"/>
      <c r="E54" s="49"/>
      <c r="F54" s="49"/>
      <c r="G54" s="49"/>
      <c r="H54" s="49"/>
      <c r="I54" s="49"/>
      <c r="K54" s="49"/>
      <c r="L54" s="49"/>
      <c r="M54" s="49"/>
      <c r="N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72"/>
      <c r="AJ54" s="24"/>
      <c r="AK54" s="24"/>
      <c r="AL54" s="24"/>
      <c r="AM54" s="24"/>
      <c r="AN54" s="24"/>
      <c r="AO54" s="24"/>
      <c r="AP54" s="24"/>
      <c r="AQ54" s="24"/>
    </row>
    <row r="55" spans="2:43">
      <c r="B55" s="61" t="s">
        <v>98</v>
      </c>
      <c r="C55" s="62">
        <v>-13179.900000000001</v>
      </c>
      <c r="D55" s="62">
        <v>6863</v>
      </c>
      <c r="E55" s="62">
        <v>67924</v>
      </c>
      <c r="F55" s="62">
        <v>26890</v>
      </c>
      <c r="G55" s="62">
        <v>30960</v>
      </c>
      <c r="H55" s="62">
        <v>15806.11092720037</v>
      </c>
      <c r="I55" s="62">
        <v>18399.619999999992</v>
      </c>
      <c r="K55" s="62">
        <v>21281</v>
      </c>
      <c r="L55" s="62">
        <v>11758.936877692275</v>
      </c>
      <c r="M55" s="62">
        <v>8066.7200000000084</v>
      </c>
      <c r="N55" s="62">
        <v>-10705</v>
      </c>
      <c r="P55" s="62">
        <v>-2034</v>
      </c>
      <c r="Q55" s="62">
        <v>8403</v>
      </c>
      <c r="R55" s="62">
        <v>5928</v>
      </c>
      <c r="S55" s="62">
        <v>14593</v>
      </c>
      <c r="T55" s="62">
        <v>-3639</v>
      </c>
      <c r="U55" s="62">
        <v>24920</v>
      </c>
      <c r="V55" s="62">
        <v>-6374.5735315103775</v>
      </c>
      <c r="W55" s="62">
        <v>16053.235370771734</v>
      </c>
      <c r="X55" s="62">
        <v>6871.8219076922633</v>
      </c>
      <c r="Y55" s="62">
        <v>4886.3300000000099</v>
      </c>
      <c r="Z55" s="62">
        <v>1607.0245107694238</v>
      </c>
      <c r="AA55" s="62">
        <v>2022.9395387386903</v>
      </c>
      <c r="AB55" s="62">
        <v>2201.5</v>
      </c>
      <c r="AC55" s="62">
        <v>5865.2000000000025</v>
      </c>
      <c r="AD55" s="62">
        <v>-528</v>
      </c>
      <c r="AE55" s="62">
        <v>10860.899999999983</v>
      </c>
      <c r="AF55" s="62">
        <v>-5789</v>
      </c>
      <c r="AG55" s="62">
        <v>-4916</v>
      </c>
      <c r="AH55" s="62">
        <v>-11340</v>
      </c>
      <c r="AI55" s="72"/>
      <c r="AJ55" s="24"/>
      <c r="AK55" s="24"/>
      <c r="AL55" s="24"/>
      <c r="AM55" s="24"/>
      <c r="AN55" s="24"/>
      <c r="AO55" s="24"/>
      <c r="AP55" s="24"/>
      <c r="AQ55" s="24"/>
    </row>
    <row r="56" spans="2:43">
      <c r="C56" s="29"/>
      <c r="D56" s="29"/>
      <c r="E56" s="29"/>
      <c r="F56" s="29"/>
      <c r="G56" s="29"/>
      <c r="H56" s="29"/>
      <c r="I56" s="29"/>
      <c r="K56" s="29"/>
      <c r="L56" s="29"/>
      <c r="M56" s="29"/>
      <c r="N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4"/>
      <c r="AK56" s="24"/>
      <c r="AL56" s="24"/>
      <c r="AM56" s="24"/>
      <c r="AN56" s="24"/>
      <c r="AO56" s="24"/>
      <c r="AP56" s="24"/>
      <c r="AQ56" s="24"/>
    </row>
    <row r="57" spans="2:43">
      <c r="AJ57" s="24"/>
    </row>
    <row r="58" spans="2:43">
      <c r="B58" s="45" t="s">
        <v>66</v>
      </c>
      <c r="AJ58" s="24"/>
    </row>
    <row r="59" spans="2:43">
      <c r="B59" s="45" t="s">
        <v>67</v>
      </c>
      <c r="AJ59" s="24"/>
      <c r="AK59" s="24"/>
      <c r="AL59" s="24"/>
    </row>
    <row r="60" spans="2:43">
      <c r="AJ60" s="24"/>
      <c r="AK60" s="24"/>
      <c r="AL60" s="24"/>
    </row>
    <row r="61" spans="2:43">
      <c r="AJ61" s="24"/>
      <c r="AK61" s="24"/>
      <c r="AL61" s="24"/>
    </row>
  </sheetData>
  <mergeCells count="2">
    <mergeCell ref="C4:G4"/>
    <mergeCell ref="P4:W4"/>
  </mergeCells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08B4D-D065-40B0-99E5-B30BD0087CB4}">
  <sheetPr codeName="Planilha5"/>
  <dimension ref="B1:AK29"/>
  <sheetViews>
    <sheetView showGridLines="0" zoomScale="46" zoomScaleNormal="46" workbookViewId="0">
      <pane xSplit="2" ySplit="5" topLeftCell="AH6" activePane="bottomRight" state="frozen"/>
      <selection pane="topRight" activeCell="C1" sqref="C1"/>
      <selection pane="bottomLeft" activeCell="A6" sqref="A6"/>
      <selection pane="bottomRight" activeCell="AH4" sqref="AH4"/>
    </sheetView>
  </sheetViews>
  <sheetFormatPr defaultColWidth="9.140625" defaultRowHeight="20.25"/>
  <cols>
    <col min="1" max="1" width="1" style="20" customWidth="1"/>
    <col min="2" max="2" width="89" style="20" bestFit="1" customWidth="1"/>
    <col min="3" max="9" width="20.5703125" style="21" customWidth="1"/>
    <col min="10" max="10" width="7.7109375" style="20" customWidth="1"/>
    <col min="11" max="14" width="27" style="21" customWidth="1"/>
    <col min="15" max="15" width="7.7109375" style="20" customWidth="1"/>
    <col min="16" max="18" width="27.140625" style="21" customWidth="1"/>
    <col min="19" max="19" width="27" style="21" customWidth="1"/>
    <col min="20" max="21" width="27.140625" style="21" customWidth="1"/>
    <col min="22" max="22" width="25.5703125" style="21" customWidth="1"/>
    <col min="23" max="23" width="25.7109375" style="21" customWidth="1"/>
    <col min="24" max="24" width="25.5703125" style="21" customWidth="1"/>
    <col min="25" max="25" width="25" style="21" customWidth="1"/>
    <col min="26" max="34" width="27.5703125" style="21" customWidth="1"/>
    <col min="35" max="35" width="23.85546875" style="21" customWidth="1"/>
    <col min="36" max="36" width="15.7109375" style="21" customWidth="1"/>
    <col min="37" max="37" width="17.28515625" style="20" customWidth="1"/>
    <col min="38" max="38" width="15.140625" style="20" customWidth="1"/>
    <col min="39" max="39" width="11.42578125" style="20" customWidth="1"/>
    <col min="40" max="40" width="16" style="20" customWidth="1"/>
    <col min="41" max="16384" width="9.140625" style="20"/>
  </cols>
  <sheetData>
    <row r="1" spans="2:37" ht="55.5" customHeight="1"/>
    <row r="2" spans="2:37">
      <c r="B2" s="18" t="s">
        <v>99</v>
      </c>
      <c r="C2" s="22"/>
      <c r="D2" s="22"/>
      <c r="E2" s="22"/>
      <c r="F2" s="22"/>
      <c r="G2" s="22"/>
      <c r="H2" s="22"/>
      <c r="I2" s="22"/>
      <c r="J2" s="23"/>
      <c r="K2" s="22"/>
      <c r="L2" s="22"/>
      <c r="M2" s="22"/>
      <c r="N2" s="22"/>
      <c r="O2" s="23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3"/>
    </row>
    <row r="3" spans="2:37">
      <c r="B3" s="45" t="s">
        <v>69</v>
      </c>
    </row>
    <row r="4" spans="2:37" ht="24" customHeight="1">
      <c r="C4" s="92"/>
      <c r="D4" s="92"/>
      <c r="E4" s="92"/>
      <c r="F4" s="92"/>
      <c r="G4" s="92"/>
      <c r="H4" s="82"/>
      <c r="I4" s="82"/>
      <c r="J4" s="73"/>
      <c r="K4" s="82"/>
      <c r="L4" s="82"/>
      <c r="M4" s="82"/>
      <c r="N4" s="82"/>
      <c r="O4" s="73"/>
      <c r="P4" s="92"/>
      <c r="Q4" s="92"/>
      <c r="R4" s="92"/>
      <c r="S4" s="92"/>
      <c r="T4" s="92"/>
      <c r="U4" s="92"/>
      <c r="V4" s="92"/>
      <c r="W4" s="9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73"/>
      <c r="AJ4" s="73"/>
    </row>
    <row r="5" spans="2:37">
      <c r="B5" s="18"/>
      <c r="C5" s="19">
        <v>2017</v>
      </c>
      <c r="D5" s="19">
        <v>2018</v>
      </c>
      <c r="E5" s="19">
        <v>2019</v>
      </c>
      <c r="F5" s="19">
        <v>2020</v>
      </c>
      <c r="G5" s="54">
        <v>2021</v>
      </c>
      <c r="H5" s="54">
        <v>2022</v>
      </c>
      <c r="I5" s="54">
        <v>2023</v>
      </c>
      <c r="K5" s="54" t="s">
        <v>22</v>
      </c>
      <c r="L5" s="54" t="s">
        <v>25</v>
      </c>
      <c r="M5" s="54" t="s">
        <v>28</v>
      </c>
      <c r="N5" s="54" t="s">
        <v>135</v>
      </c>
      <c r="P5" s="19" t="s">
        <v>70</v>
      </c>
      <c r="Q5" s="19" t="s">
        <v>71</v>
      </c>
      <c r="R5" s="19" t="s">
        <v>72</v>
      </c>
      <c r="S5" s="54" t="s">
        <v>73</v>
      </c>
      <c r="T5" s="19" t="s">
        <v>74</v>
      </c>
      <c r="U5" s="19" t="s">
        <v>75</v>
      </c>
      <c r="V5" s="19" t="s">
        <v>76</v>
      </c>
      <c r="W5" s="19" t="s">
        <v>77</v>
      </c>
      <c r="X5" s="19" t="s">
        <v>78</v>
      </c>
      <c r="Y5" s="54" t="s">
        <v>79</v>
      </c>
      <c r="Z5" s="54" t="s">
        <v>80</v>
      </c>
      <c r="AA5" s="54" t="s">
        <v>81</v>
      </c>
      <c r="AB5" s="54" t="s">
        <v>82</v>
      </c>
      <c r="AC5" s="54" t="s">
        <v>83</v>
      </c>
      <c r="AD5" s="54" t="s">
        <v>128</v>
      </c>
      <c r="AE5" s="54" t="s">
        <v>130</v>
      </c>
      <c r="AF5" s="54" t="s">
        <v>133</v>
      </c>
      <c r="AG5" s="54" t="s">
        <v>136</v>
      </c>
      <c r="AH5" s="54" t="s">
        <v>138</v>
      </c>
      <c r="AI5" s="20"/>
      <c r="AJ5" s="20"/>
    </row>
    <row r="7" spans="2:37">
      <c r="B7" s="36" t="s">
        <v>100</v>
      </c>
      <c r="C7" s="38">
        <v>108642</v>
      </c>
      <c r="D7" s="38">
        <v>75198</v>
      </c>
      <c r="E7" s="38">
        <v>131447</v>
      </c>
      <c r="F7" s="53">
        <v>106243</v>
      </c>
      <c r="G7" s="53">
        <f>F14</f>
        <v>102232</v>
      </c>
      <c r="H7" s="53">
        <v>197233</v>
      </c>
      <c r="I7" s="53">
        <v>68128.37</v>
      </c>
      <c r="K7" s="53">
        <v>102232</v>
      </c>
      <c r="L7" s="53">
        <v>197233</v>
      </c>
      <c r="M7" s="53">
        <v>68128.37</v>
      </c>
      <c r="N7" s="53">
        <v>55699</v>
      </c>
      <c r="P7" s="53">
        <v>106243</v>
      </c>
      <c r="Q7" s="53">
        <v>143182</v>
      </c>
      <c r="R7" s="53">
        <v>217006</v>
      </c>
      <c r="S7" s="53">
        <v>329940</v>
      </c>
      <c r="T7" s="53">
        <v>102232</v>
      </c>
      <c r="U7" s="53">
        <v>241057</v>
      </c>
      <c r="V7" s="53">
        <v>159310</v>
      </c>
      <c r="W7" s="53">
        <v>217223</v>
      </c>
      <c r="X7" s="53">
        <v>197233</v>
      </c>
      <c r="Y7" s="53">
        <v>115815</v>
      </c>
      <c r="Z7" s="53">
        <v>31798</v>
      </c>
      <c r="AA7" s="53">
        <v>112183</v>
      </c>
      <c r="AB7" s="53">
        <v>68128.37</v>
      </c>
      <c r="AC7" s="53">
        <v>132363.35</v>
      </c>
      <c r="AD7" s="53">
        <v>110708.43</v>
      </c>
      <c r="AE7" s="53">
        <v>59514</v>
      </c>
      <c r="AF7" s="53">
        <v>55699</v>
      </c>
      <c r="AG7" s="53">
        <v>93906</v>
      </c>
      <c r="AH7" s="53">
        <v>56962</v>
      </c>
      <c r="AI7" s="53"/>
      <c r="AJ7" s="20"/>
    </row>
    <row r="8" spans="2:37">
      <c r="C8" s="31"/>
      <c r="D8" s="31"/>
      <c r="E8" s="31"/>
      <c r="F8" s="50"/>
      <c r="G8" s="50"/>
      <c r="H8" s="50"/>
      <c r="I8" s="50"/>
      <c r="K8" s="49"/>
      <c r="L8" s="50"/>
      <c r="M8" s="50"/>
      <c r="N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I8" s="20"/>
      <c r="AJ8" s="20"/>
    </row>
    <row r="9" spans="2:37">
      <c r="B9" s="20" t="s">
        <v>101</v>
      </c>
      <c r="C9" s="29">
        <v>222223</v>
      </c>
      <c r="D9" s="29">
        <v>403990</v>
      </c>
      <c r="E9" s="29">
        <v>581399</v>
      </c>
      <c r="F9" s="49">
        <v>587098.4</v>
      </c>
      <c r="G9" s="49">
        <v>700505.59088699333</v>
      </c>
      <c r="H9" s="49">
        <v>489184.64999999991</v>
      </c>
      <c r="I9" s="49">
        <v>718384.24257483659</v>
      </c>
      <c r="K9" s="49">
        <v>282430.36065692315</v>
      </c>
      <c r="L9" s="49">
        <v>230644.97283000001</v>
      </c>
      <c r="M9" s="49">
        <v>448357.61401358317</v>
      </c>
      <c r="N9" s="49">
        <v>369244</v>
      </c>
      <c r="P9" s="49">
        <v>205534</v>
      </c>
      <c r="Q9" s="49">
        <v>172957</v>
      </c>
      <c r="R9" s="49">
        <v>135047</v>
      </c>
      <c r="S9" s="21">
        <v>74866</v>
      </c>
      <c r="T9" s="49">
        <v>146467</v>
      </c>
      <c r="U9" s="49">
        <v>135681.97312692308</v>
      </c>
      <c r="V9" s="49">
        <v>267795.00474572903</v>
      </c>
      <c r="W9" s="49">
        <v>148292.22548434115</v>
      </c>
      <c r="X9" s="49">
        <v>120982.04162999996</v>
      </c>
      <c r="Y9" s="49">
        <v>109662.93120000001</v>
      </c>
      <c r="Z9" s="49">
        <v>100959.47012000001</v>
      </c>
      <c r="AA9" s="49">
        <v>157580.20705000014</v>
      </c>
      <c r="AB9" s="49">
        <v>197451.7690663109</v>
      </c>
      <c r="AC9" s="49">
        <v>250905.84494727227</v>
      </c>
      <c r="AD9" s="49">
        <v>175721.31107045099</v>
      </c>
      <c r="AE9" s="49">
        <v>94305.317490802496</v>
      </c>
      <c r="AF9" s="50">
        <v>234977.55812971343</v>
      </c>
      <c r="AG9" s="50">
        <v>134266.44187028657</v>
      </c>
      <c r="AH9" s="50">
        <v>185229</v>
      </c>
      <c r="AI9" s="20"/>
      <c r="AJ9" s="20"/>
    </row>
    <row r="10" spans="2:37">
      <c r="B10" s="20" t="s">
        <v>102</v>
      </c>
      <c r="C10" s="29">
        <v>-669284</v>
      </c>
      <c r="D10" s="29">
        <v>-490398</v>
      </c>
      <c r="E10" s="29">
        <v>-154607</v>
      </c>
      <c r="F10" s="49">
        <v>58185</v>
      </c>
      <c r="G10" s="49">
        <v>-886817.40853440017</v>
      </c>
      <c r="H10" s="49">
        <v>-499158.79227999994</v>
      </c>
      <c r="I10" s="49">
        <v>-423351.16515000002</v>
      </c>
      <c r="K10" s="49">
        <v>-156512.99714000002</v>
      </c>
      <c r="L10" s="49">
        <v>-289083</v>
      </c>
      <c r="M10" s="49">
        <v>-201723.81060667901</v>
      </c>
      <c r="N10" s="49">
        <v>-331149</v>
      </c>
      <c r="P10" s="49">
        <v>-14438</v>
      </c>
      <c r="Q10" s="49">
        <v>-19841</v>
      </c>
      <c r="R10" s="49">
        <v>41992</v>
      </c>
      <c r="S10" s="49">
        <v>50472</v>
      </c>
      <c r="T10" s="49">
        <v>-51229</v>
      </c>
      <c r="U10" s="49">
        <v>-105002.99714000002</v>
      </c>
      <c r="V10" s="49">
        <v>-647692.02134999994</v>
      </c>
      <c r="W10" s="49">
        <v>-82612.390044400236</v>
      </c>
      <c r="X10" s="49">
        <v>-165124</v>
      </c>
      <c r="Y10" s="49">
        <v>-123959</v>
      </c>
      <c r="Z10" s="49">
        <v>-80532</v>
      </c>
      <c r="AA10" s="49">
        <v>-129543.79227999994</v>
      </c>
      <c r="AB10" s="49">
        <v>-57446</v>
      </c>
      <c r="AC10" s="49">
        <v>-144277.81060667901</v>
      </c>
      <c r="AD10" s="49">
        <v>-281221.07562332106</v>
      </c>
      <c r="AE10" s="49">
        <v>59593.721080000047</v>
      </c>
      <c r="AF10" s="49">
        <v>-157750</v>
      </c>
      <c r="AG10" s="49">
        <v>-173399</v>
      </c>
      <c r="AH10" s="49">
        <v>-58269</v>
      </c>
      <c r="AI10" s="20"/>
      <c r="AJ10" s="20"/>
    </row>
    <row r="11" spans="2:37">
      <c r="B11" s="20" t="s">
        <v>103</v>
      </c>
      <c r="C11" s="29">
        <v>425203</v>
      </c>
      <c r="D11" s="29">
        <v>135865</v>
      </c>
      <c r="E11" s="29">
        <v>-451996</v>
      </c>
      <c r="F11" s="49">
        <v>-649294</v>
      </c>
      <c r="G11" s="49">
        <v>263701.89042999991</v>
      </c>
      <c r="H11" s="49">
        <v>-119703.09871000014</v>
      </c>
      <c r="I11" s="49">
        <v>-304194.91179000004</v>
      </c>
      <c r="K11" s="49">
        <v>-69985.675539999997</v>
      </c>
      <c r="L11" s="49">
        <v>-100086.66764000022</v>
      </c>
      <c r="M11" s="49">
        <v>-206721.45641000007</v>
      </c>
      <c r="N11" s="49">
        <v>-35048</v>
      </c>
      <c r="P11" s="49">
        <v>-113202</v>
      </c>
      <c r="Q11" s="49">
        <v>-107057</v>
      </c>
      <c r="R11" s="49">
        <v>-83403</v>
      </c>
      <c r="S11" s="49">
        <v>-345632</v>
      </c>
      <c r="T11" s="49">
        <v>43587</v>
      </c>
      <c r="U11" s="49">
        <v>-113572.67554</v>
      </c>
      <c r="V11" s="49">
        <v>440676.67553999997</v>
      </c>
      <c r="W11" s="49">
        <v>-105002.10957000003</v>
      </c>
      <c r="X11" s="49">
        <v>-40487.960780000009</v>
      </c>
      <c r="Y11" s="49">
        <v>-59598.706860000202</v>
      </c>
      <c r="Z11" s="49">
        <v>59604.1530200001</v>
      </c>
      <c r="AA11" s="49">
        <v>-71977.584090000033</v>
      </c>
      <c r="AB11" s="49">
        <v>-76455.20358999999</v>
      </c>
      <c r="AC11" s="49">
        <v>-130266.25282000008</v>
      </c>
      <c r="AD11" s="49">
        <v>61426.498806505988</v>
      </c>
      <c r="AE11" s="49">
        <v>-158899.95418650596</v>
      </c>
      <c r="AF11" s="49">
        <v>-21908.712329999962</v>
      </c>
      <c r="AG11" s="49">
        <v>-13139.287670000038</v>
      </c>
      <c r="AH11" s="49">
        <v>-131862</v>
      </c>
      <c r="AI11" s="20"/>
      <c r="AJ11" s="20"/>
    </row>
    <row r="12" spans="2:37">
      <c r="B12" s="20" t="s">
        <v>104</v>
      </c>
      <c r="C12" s="29">
        <v>-11586</v>
      </c>
      <c r="D12" s="29">
        <v>6792</v>
      </c>
      <c r="E12" s="29">
        <v>0</v>
      </c>
      <c r="F12" s="29">
        <v>0</v>
      </c>
      <c r="G12" s="49">
        <v>17610.327217406913</v>
      </c>
      <c r="H12" s="29">
        <v>572.24099000019487</v>
      </c>
      <c r="I12" s="29">
        <v>-3267.5356348365312</v>
      </c>
      <c r="K12" s="49">
        <v>1146.3120230768691</v>
      </c>
      <c r="L12" s="49">
        <v>-6909</v>
      </c>
      <c r="M12" s="29">
        <v>2667.7130030958797</v>
      </c>
      <c r="N12" s="50">
        <v>-1784</v>
      </c>
      <c r="P12" s="29">
        <v>-40955</v>
      </c>
      <c r="Q12" s="29">
        <v>27765</v>
      </c>
      <c r="R12" s="29">
        <v>19298</v>
      </c>
      <c r="S12" s="29">
        <v>-7414</v>
      </c>
      <c r="T12" s="29">
        <v>0</v>
      </c>
      <c r="U12" s="29">
        <v>1147</v>
      </c>
      <c r="V12" s="49">
        <v>-2866.658935729065</v>
      </c>
      <c r="W12" s="49">
        <v>19331.674130059109</v>
      </c>
      <c r="X12" s="29">
        <v>3211.9191500000597</v>
      </c>
      <c r="Y12" s="49">
        <v>-10121.2243399996</v>
      </c>
      <c r="Z12" s="49">
        <v>351.37685999984399</v>
      </c>
      <c r="AA12" s="29">
        <v>-112.83068000013009</v>
      </c>
      <c r="AB12" s="29">
        <v>684.41452368910541</v>
      </c>
      <c r="AC12" s="29">
        <v>1983.2984794067743</v>
      </c>
      <c r="AD12" s="29">
        <v>-7121.1642536358604</v>
      </c>
      <c r="AE12" s="29">
        <v>1185.9156157034449</v>
      </c>
      <c r="AF12" s="29">
        <v>-17111.845799713483</v>
      </c>
      <c r="AG12" s="29">
        <v>15327.845799713483</v>
      </c>
      <c r="AH12" s="29">
        <v>1446</v>
      </c>
      <c r="AI12" s="50"/>
      <c r="AJ12" s="20"/>
    </row>
    <row r="13" spans="2:37">
      <c r="C13" s="31"/>
      <c r="D13" s="31"/>
      <c r="E13" s="31"/>
      <c r="F13" s="50"/>
      <c r="G13" s="50"/>
      <c r="H13" s="50"/>
      <c r="I13" s="50"/>
      <c r="K13" s="49"/>
      <c r="L13" s="50"/>
      <c r="M13" s="50"/>
      <c r="N13" s="49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20"/>
    </row>
    <row r="14" spans="2:37">
      <c r="B14" s="36" t="s">
        <v>105</v>
      </c>
      <c r="C14" s="38">
        <v>75198</v>
      </c>
      <c r="D14" s="38">
        <v>131447</v>
      </c>
      <c r="E14" s="38">
        <v>106243</v>
      </c>
      <c r="F14" s="38">
        <v>102232</v>
      </c>
      <c r="G14" s="38">
        <v>197233</v>
      </c>
      <c r="H14" s="38">
        <v>68128</v>
      </c>
      <c r="I14" s="38">
        <v>55699</v>
      </c>
      <c r="K14" s="53">
        <v>159310</v>
      </c>
      <c r="L14" s="38">
        <v>31798</v>
      </c>
      <c r="M14" s="38">
        <v>110708.43</v>
      </c>
      <c r="N14" s="38">
        <v>56962</v>
      </c>
      <c r="P14" s="38">
        <v>143182</v>
      </c>
      <c r="Q14" s="38">
        <v>217006</v>
      </c>
      <c r="R14" s="38">
        <v>329940</v>
      </c>
      <c r="S14" s="38">
        <v>102232</v>
      </c>
      <c r="T14" s="38">
        <v>241057</v>
      </c>
      <c r="U14" s="38">
        <v>159310</v>
      </c>
      <c r="V14" s="38">
        <v>217223</v>
      </c>
      <c r="W14" s="38">
        <v>197233</v>
      </c>
      <c r="X14" s="38">
        <v>115815</v>
      </c>
      <c r="Y14" s="38">
        <v>31798</v>
      </c>
      <c r="Z14" s="38">
        <v>112183</v>
      </c>
      <c r="AA14" s="38">
        <v>68128</v>
      </c>
      <c r="AB14" s="38">
        <v>132363.35</v>
      </c>
      <c r="AC14" s="38">
        <v>110708.43</v>
      </c>
      <c r="AD14" s="38">
        <v>59514</v>
      </c>
      <c r="AE14" s="38">
        <v>55699</v>
      </c>
      <c r="AF14" s="38">
        <v>93906</v>
      </c>
      <c r="AG14" s="38">
        <v>56962</v>
      </c>
      <c r="AH14" s="38">
        <v>53506</v>
      </c>
      <c r="AI14" s="38"/>
      <c r="AJ14" s="38"/>
      <c r="AK14" s="34"/>
    </row>
    <row r="15" spans="2:37">
      <c r="B15" s="36"/>
      <c r="C15" s="38"/>
      <c r="D15" s="38"/>
      <c r="E15" s="38"/>
      <c r="F15" s="38"/>
      <c r="G15" s="38"/>
      <c r="H15" s="38"/>
      <c r="I15" s="38"/>
      <c r="K15" s="38"/>
      <c r="L15" s="38"/>
      <c r="M15" s="38"/>
      <c r="N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4"/>
    </row>
    <row r="16" spans="2:37">
      <c r="AK16" s="34"/>
    </row>
    <row r="17" spans="2:37" ht="23.25">
      <c r="B17" s="40" t="s">
        <v>63</v>
      </c>
      <c r="C17" s="46" t="s">
        <v>64</v>
      </c>
      <c r="D17" s="46" t="s">
        <v>64</v>
      </c>
      <c r="E17" s="46" t="s">
        <v>65</v>
      </c>
      <c r="F17" s="46" t="s">
        <v>65</v>
      </c>
      <c r="G17" s="46" t="s">
        <v>65</v>
      </c>
      <c r="H17" s="46" t="s">
        <v>65</v>
      </c>
      <c r="I17" s="46" t="s">
        <v>65</v>
      </c>
      <c r="K17" s="46" t="s">
        <v>65</v>
      </c>
      <c r="L17" s="46" t="s">
        <v>65</v>
      </c>
      <c r="M17" s="46" t="s">
        <v>65</v>
      </c>
      <c r="N17" s="46" t="s">
        <v>65</v>
      </c>
      <c r="P17" s="46" t="s">
        <v>65</v>
      </c>
      <c r="Q17" s="46" t="s">
        <v>65</v>
      </c>
      <c r="R17" s="46" t="s">
        <v>65</v>
      </c>
      <c r="S17" s="46" t="s">
        <v>65</v>
      </c>
      <c r="T17" s="46" t="s">
        <v>65</v>
      </c>
      <c r="U17" s="46" t="s">
        <v>65</v>
      </c>
      <c r="V17" s="46" t="s">
        <v>65</v>
      </c>
      <c r="W17" s="46" t="s">
        <v>65</v>
      </c>
      <c r="X17" s="46" t="s">
        <v>65</v>
      </c>
      <c r="Y17" s="46" t="s">
        <v>65</v>
      </c>
      <c r="Z17" s="46" t="s">
        <v>65</v>
      </c>
      <c r="AA17" s="46" t="s">
        <v>65</v>
      </c>
      <c r="AB17" s="46" t="s">
        <v>65</v>
      </c>
      <c r="AC17" s="46" t="s">
        <v>65</v>
      </c>
      <c r="AD17" s="46" t="s">
        <v>65</v>
      </c>
      <c r="AE17" s="46" t="s">
        <v>65</v>
      </c>
      <c r="AF17" s="46" t="s">
        <v>65</v>
      </c>
      <c r="AG17" s="46" t="s">
        <v>65</v>
      </c>
      <c r="AH17" s="46" t="s">
        <v>65</v>
      </c>
      <c r="AI17" s="20"/>
      <c r="AJ17" s="20"/>
      <c r="AK17" s="34"/>
    </row>
    <row r="18" spans="2:37">
      <c r="AI18" s="20"/>
      <c r="AJ18" s="20"/>
      <c r="AK18" s="34"/>
    </row>
    <row r="19" spans="2:37">
      <c r="B19" s="64" t="s">
        <v>100</v>
      </c>
      <c r="C19" s="65"/>
      <c r="D19" s="65"/>
      <c r="E19" s="66">
        <v>33924</v>
      </c>
      <c r="F19" s="66">
        <v>26359</v>
      </c>
      <c r="G19" s="66">
        <f>F26</f>
        <v>19672</v>
      </c>
      <c r="H19" s="66">
        <v>35343</v>
      </c>
      <c r="I19" s="66">
        <v>13057</v>
      </c>
      <c r="K19" s="66">
        <v>19672</v>
      </c>
      <c r="L19" s="66">
        <v>35343</v>
      </c>
      <c r="M19" s="66">
        <v>13057.17</v>
      </c>
      <c r="N19" s="66">
        <v>11505</v>
      </c>
      <c r="P19" s="66">
        <v>26359</v>
      </c>
      <c r="Q19" s="66">
        <v>27542</v>
      </c>
      <c r="R19" s="66">
        <v>39629</v>
      </c>
      <c r="S19" s="66">
        <v>58493</v>
      </c>
      <c r="T19" s="66">
        <v>19672</v>
      </c>
      <c r="U19" s="66">
        <v>42311</v>
      </c>
      <c r="V19" s="66">
        <v>31838</v>
      </c>
      <c r="W19" s="66">
        <v>39935</v>
      </c>
      <c r="X19" s="66">
        <v>35343</v>
      </c>
      <c r="Y19" s="66">
        <v>24445</v>
      </c>
      <c r="Z19" s="66">
        <v>6071</v>
      </c>
      <c r="AA19" s="66">
        <v>20749</v>
      </c>
      <c r="AB19" s="66">
        <v>13057.17</v>
      </c>
      <c r="AC19" s="66">
        <v>26053.73</v>
      </c>
      <c r="AD19" s="66">
        <v>22972.37</v>
      </c>
      <c r="AE19" s="66">
        <v>11885</v>
      </c>
      <c r="AF19" s="66">
        <v>11505</v>
      </c>
      <c r="AG19" s="66">
        <v>18796</v>
      </c>
      <c r="AH19" s="66">
        <v>10247</v>
      </c>
      <c r="AI19" s="20"/>
      <c r="AJ19" s="20"/>
      <c r="AK19" s="34"/>
    </row>
    <row r="20" spans="2:37">
      <c r="C20" s="31"/>
      <c r="D20" s="31"/>
      <c r="E20" s="50"/>
      <c r="F20" s="50"/>
      <c r="G20" s="50"/>
      <c r="H20" s="50"/>
      <c r="I20" s="50"/>
      <c r="K20" s="50"/>
      <c r="L20" s="50"/>
      <c r="M20" s="50"/>
      <c r="N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20"/>
      <c r="AJ20" s="20"/>
      <c r="AK20" s="34"/>
    </row>
    <row r="21" spans="2:37">
      <c r="B21" s="20" t="s">
        <v>101</v>
      </c>
      <c r="C21" s="29"/>
      <c r="D21" s="29"/>
      <c r="E21" s="49">
        <v>158284</v>
      </c>
      <c r="F21" s="49">
        <v>108264.4</v>
      </c>
      <c r="G21" s="49">
        <v>135559.95120905124</v>
      </c>
      <c r="H21" s="49">
        <v>92424.106750642648</v>
      </c>
      <c r="I21" s="49">
        <v>139848.04269791211</v>
      </c>
      <c r="K21" s="49">
        <v>52219.170381415417</v>
      </c>
      <c r="L21" s="49">
        <v>29890.356997846699</v>
      </c>
      <c r="M21" s="49">
        <v>88049.786269999968</v>
      </c>
      <c r="N21" s="49">
        <v>77943</v>
      </c>
      <c r="P21" s="49">
        <v>32046</v>
      </c>
      <c r="Q21" s="49">
        <v>28320</v>
      </c>
      <c r="R21" s="49">
        <v>28147.599999999999</v>
      </c>
      <c r="S21" s="49">
        <v>19751.399999999994</v>
      </c>
      <c r="T21" s="49">
        <v>27976</v>
      </c>
      <c r="U21" s="49">
        <v>24805.148561415139</v>
      </c>
      <c r="V21" s="49">
        <v>59273.563013864667</v>
      </c>
      <c r="W21" s="49">
        <v>17415.757883100072</v>
      </c>
      <c r="X21" s="49">
        <v>20002.245927692267</v>
      </c>
      <c r="Y21" s="49">
        <v>9887.1067793852108</v>
      </c>
      <c r="Z21" s="49">
        <v>32881.699364436572</v>
      </c>
      <c r="AA21" s="49">
        <v>29235.050388359399</v>
      </c>
      <c r="AB21" s="49">
        <v>38674.270570000008</v>
      </c>
      <c r="AC21" s="49">
        <v>49375.51569999996</v>
      </c>
      <c r="AD21" s="49">
        <v>33830.311339024774</v>
      </c>
      <c r="AE21" s="49">
        <v>17967.945088887369</v>
      </c>
      <c r="AF21" s="49">
        <v>41717.223925103994</v>
      </c>
      <c r="AG21" s="49">
        <v>36226.013681612581</v>
      </c>
      <c r="AH21" s="49">
        <v>33007.762393283425</v>
      </c>
      <c r="AI21" s="20"/>
      <c r="AJ21" s="20"/>
      <c r="AK21" s="34"/>
    </row>
    <row r="22" spans="2:37">
      <c r="B22" s="20" t="s">
        <v>102</v>
      </c>
      <c r="C22" s="29"/>
      <c r="D22" s="29"/>
      <c r="E22" s="49">
        <v>-53778</v>
      </c>
      <c r="F22" s="49">
        <v>9448</v>
      </c>
      <c r="G22" s="49">
        <v>-168477.31447916239</v>
      </c>
      <c r="H22" s="49">
        <v>-94069.014480000013</v>
      </c>
      <c r="I22" s="49">
        <v>-82202.18677</v>
      </c>
      <c r="K22" s="49">
        <v>-28090.642050000006</v>
      </c>
      <c r="L22" s="49">
        <v>-53217</v>
      </c>
      <c r="M22" s="49">
        <v>-37214.13811</v>
      </c>
      <c r="N22" s="49">
        <v>-71273</v>
      </c>
      <c r="P22" s="49">
        <v>-3379</v>
      </c>
      <c r="Q22" s="49">
        <v>-3848</v>
      </c>
      <c r="R22" s="49">
        <v>6836</v>
      </c>
      <c r="S22" s="49">
        <v>9839</v>
      </c>
      <c r="T22" s="49">
        <v>-14089</v>
      </c>
      <c r="U22" s="49">
        <v>-14563.485339999706</v>
      </c>
      <c r="V22" s="49">
        <v>-134374.75212335106</v>
      </c>
      <c r="W22" s="49">
        <v>250.19049868916045</v>
      </c>
      <c r="X22" s="49">
        <v>-24190</v>
      </c>
      <c r="Y22" s="49">
        <v>-29027</v>
      </c>
      <c r="Z22" s="49">
        <v>-18149</v>
      </c>
      <c r="AA22" s="49">
        <v>-22703.014480000013</v>
      </c>
      <c r="AB22" s="49">
        <v>-11012</v>
      </c>
      <c r="AC22" s="49">
        <v>-26202.13811</v>
      </c>
      <c r="AD22" s="49">
        <v>-57802.046950000004</v>
      </c>
      <c r="AE22" s="49">
        <v>12813.998290000003</v>
      </c>
      <c r="AF22" s="49">
        <v>-32828</v>
      </c>
      <c r="AG22" s="49">
        <v>-38445</v>
      </c>
      <c r="AH22" s="49">
        <v>-9599</v>
      </c>
      <c r="AI22" s="20"/>
      <c r="AJ22" s="20"/>
      <c r="AK22" s="34"/>
    </row>
    <row r="23" spans="2:37">
      <c r="B23" s="20" t="s">
        <v>103</v>
      </c>
      <c r="C23" s="29"/>
      <c r="D23" s="29"/>
      <c r="E23" s="49">
        <v>-112071</v>
      </c>
      <c r="F23" s="49">
        <v>-124400</v>
      </c>
      <c r="G23" s="49">
        <v>48588.391531687186</v>
      </c>
      <c r="H23" s="49">
        <v>-21387</v>
      </c>
      <c r="I23" s="49">
        <v>-60654.176730000079</v>
      </c>
      <c r="K23" s="49">
        <v>-11961.785279999996</v>
      </c>
      <c r="L23" s="49">
        <v>-5944.4932761120399</v>
      </c>
      <c r="M23" s="49">
        <v>-40920.961130000018</v>
      </c>
      <c r="N23" s="49">
        <v>-6777.1095000000023</v>
      </c>
      <c r="P23" s="49">
        <v>-24638</v>
      </c>
      <c r="Q23" s="49">
        <v>-20795</v>
      </c>
      <c r="R23" s="49">
        <v>-16297</v>
      </c>
      <c r="S23" s="49">
        <v>-62670</v>
      </c>
      <c r="T23" s="49">
        <v>8751</v>
      </c>
      <c r="U23" s="49">
        <v>-20713.256279999994</v>
      </c>
      <c r="V23" s="49">
        <v>83197.22917999998</v>
      </c>
      <c r="W23" s="49">
        <v>-22257.052368312798</v>
      </c>
      <c r="X23" s="49">
        <v>-6709.9636015184242</v>
      </c>
      <c r="Y23" s="49">
        <v>765.47032540638895</v>
      </c>
      <c r="Z23" s="49">
        <v>-1160.3918966308438</v>
      </c>
      <c r="AA23" s="49">
        <v>-14282.114827257121</v>
      </c>
      <c r="AB23" s="49">
        <v>-14665.056029999992</v>
      </c>
      <c r="AC23" s="49">
        <v>-26255.905100000025</v>
      </c>
      <c r="AD23" s="49">
        <v>11552.634559999977</v>
      </c>
      <c r="AE23" s="49">
        <v>-31285.850160000038</v>
      </c>
      <c r="AF23" s="49">
        <v>-4532.2893599999916</v>
      </c>
      <c r="AG23" s="49">
        <v>-2244</v>
      </c>
      <c r="AH23" s="49">
        <v>-23824.890499999998</v>
      </c>
      <c r="AI23" s="20"/>
      <c r="AJ23" s="20"/>
      <c r="AK23" s="34"/>
    </row>
    <row r="24" spans="2:37">
      <c r="B24" s="20" t="s">
        <v>104</v>
      </c>
      <c r="C24" s="29"/>
      <c r="D24" s="29"/>
      <c r="E24" s="49">
        <v>0</v>
      </c>
      <c r="F24" s="49">
        <v>0</v>
      </c>
      <c r="G24" s="49">
        <v>0</v>
      </c>
      <c r="H24" s="49">
        <v>746.29516523210805</v>
      </c>
      <c r="I24" s="49">
        <v>1455.9302220878926</v>
      </c>
      <c r="K24" s="49">
        <v>0</v>
      </c>
      <c r="L24" s="49">
        <v>0</v>
      </c>
      <c r="M24" s="49">
        <v>0</v>
      </c>
      <c r="N24" s="49">
        <v>-1150.3102067165846</v>
      </c>
      <c r="P24" s="49">
        <v>-2846</v>
      </c>
      <c r="Q24" s="49">
        <v>8410</v>
      </c>
      <c r="R24" s="49">
        <v>177.40000000000146</v>
      </c>
      <c r="S24" s="49">
        <v>-5741.9999999999927</v>
      </c>
      <c r="T24" s="49">
        <v>0</v>
      </c>
      <c r="U24" s="49">
        <v>1</v>
      </c>
      <c r="V24" s="49">
        <v>-1.0400705135980388</v>
      </c>
      <c r="W24" s="49">
        <v>0.17336568568862276</v>
      </c>
      <c r="X24" s="49">
        <v>0</v>
      </c>
      <c r="Y24" s="49">
        <v>0</v>
      </c>
      <c r="Z24" s="49">
        <v>1106.6925321942799</v>
      </c>
      <c r="AA24" s="49">
        <v>59.078918897728727</v>
      </c>
      <c r="AB24" s="49">
        <v>0</v>
      </c>
      <c r="AC24" s="49">
        <v>0.16751000005751848</v>
      </c>
      <c r="AD24" s="49">
        <v>1330.7310509752679</v>
      </c>
      <c r="AE24" s="49">
        <v>122.90678111267334</v>
      </c>
      <c r="AF24" s="49">
        <v>2933.6086348959998</v>
      </c>
      <c r="AG24" s="49">
        <v>-4086</v>
      </c>
      <c r="AH24" s="49">
        <v>-10.871893283430836</v>
      </c>
      <c r="AI24" s="20"/>
      <c r="AJ24" s="49"/>
      <c r="AK24" s="34"/>
    </row>
    <row r="25" spans="2:37">
      <c r="C25" s="31"/>
      <c r="D25" s="31"/>
      <c r="E25" s="50"/>
      <c r="F25" s="50"/>
      <c r="G25" s="50"/>
      <c r="H25" s="50"/>
      <c r="I25" s="50"/>
      <c r="K25" s="50"/>
      <c r="L25" s="50"/>
      <c r="M25" s="50"/>
      <c r="N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34"/>
    </row>
    <row r="26" spans="2:37">
      <c r="B26" s="64" t="s">
        <v>105</v>
      </c>
      <c r="C26" s="65"/>
      <c r="D26" s="65"/>
      <c r="E26" s="66">
        <v>26359</v>
      </c>
      <c r="F26" s="66">
        <v>19672</v>
      </c>
      <c r="G26" s="66">
        <v>35343</v>
      </c>
      <c r="H26" s="66">
        <v>13057</v>
      </c>
      <c r="I26" s="66">
        <v>11505</v>
      </c>
      <c r="K26" s="66">
        <v>31838</v>
      </c>
      <c r="L26" s="66">
        <v>6071</v>
      </c>
      <c r="M26" s="66">
        <v>22972.37</v>
      </c>
      <c r="N26" s="66">
        <v>10247</v>
      </c>
      <c r="P26" s="66">
        <v>27542</v>
      </c>
      <c r="Q26" s="66">
        <v>39629</v>
      </c>
      <c r="R26" s="66">
        <v>58493</v>
      </c>
      <c r="S26" s="66">
        <v>19672</v>
      </c>
      <c r="T26" s="66">
        <v>42311</v>
      </c>
      <c r="U26" s="66">
        <v>31838</v>
      </c>
      <c r="V26" s="66">
        <v>39935</v>
      </c>
      <c r="W26" s="66">
        <v>35343</v>
      </c>
      <c r="X26" s="66">
        <v>24445</v>
      </c>
      <c r="Y26" s="66">
        <v>6071</v>
      </c>
      <c r="Z26" s="66">
        <v>20749</v>
      </c>
      <c r="AA26" s="66">
        <v>13057</v>
      </c>
      <c r="AB26" s="66">
        <v>26053.73</v>
      </c>
      <c r="AC26" s="66">
        <v>22972.37</v>
      </c>
      <c r="AD26" s="66">
        <v>11885</v>
      </c>
      <c r="AE26" s="66">
        <v>11505</v>
      </c>
      <c r="AF26" s="66">
        <v>18796</v>
      </c>
      <c r="AG26" s="66">
        <v>10247</v>
      </c>
      <c r="AH26" s="66">
        <v>9821</v>
      </c>
      <c r="AI26" s="66"/>
      <c r="AJ26" s="66"/>
      <c r="AK26" s="34"/>
    </row>
    <row r="27" spans="2:37">
      <c r="Y27" s="31"/>
      <c r="AK27" s="34"/>
    </row>
    <row r="28" spans="2:37">
      <c r="B28" s="45" t="s">
        <v>66</v>
      </c>
    </row>
    <row r="29" spans="2:37">
      <c r="B29" s="45" t="s">
        <v>67</v>
      </c>
    </row>
  </sheetData>
  <mergeCells count="2">
    <mergeCell ref="C4:G4"/>
    <mergeCell ref="P4:W4"/>
  </mergeCells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E7F99-2DD0-4FBC-A286-6CA821577B73}">
  <sheetPr codeName="Planilha6"/>
  <dimension ref="B1:AE24"/>
  <sheetViews>
    <sheetView showGridLines="0" zoomScale="70" zoomScaleNormal="70" workbookViewId="0">
      <pane xSplit="4" ySplit="5" topLeftCell="Z6" activePane="bottomRight" state="frozen"/>
      <selection pane="topRight" activeCell="E1" sqref="E1"/>
      <selection pane="bottomLeft" activeCell="A6" sqref="A6"/>
      <selection pane="bottomRight" activeCell="Z4" sqref="Z4"/>
    </sheetView>
  </sheetViews>
  <sheetFormatPr defaultColWidth="9.140625" defaultRowHeight="20.25"/>
  <cols>
    <col min="1" max="1" width="1" style="20" customWidth="1"/>
    <col min="2" max="2" width="61.85546875" style="20" bestFit="1" customWidth="1"/>
    <col min="3" max="3" width="40.28515625" style="24" customWidth="1"/>
    <col min="4" max="4" width="2.28515625" style="20" customWidth="1"/>
    <col min="5" max="6" width="21" style="21" bestFit="1" customWidth="1"/>
    <col min="7" max="26" width="20.140625" style="21" customWidth="1"/>
    <col min="27" max="27" width="17.28515625" style="20" bestFit="1" customWidth="1"/>
    <col min="28" max="28" width="13.85546875" style="20" customWidth="1"/>
    <col min="29" max="29" width="14.28515625" style="20" customWidth="1"/>
    <col min="30" max="30" width="20" style="20" customWidth="1"/>
    <col min="31" max="16384" width="9.140625" style="20"/>
  </cols>
  <sheetData>
    <row r="1" spans="2:31" ht="55.5" customHeight="1">
      <c r="C1" s="21"/>
      <c r="D1" s="21"/>
      <c r="G1" s="20"/>
      <c r="AA1" s="21"/>
    </row>
    <row r="2" spans="2:31">
      <c r="B2" s="18" t="s">
        <v>106</v>
      </c>
      <c r="C2" s="19"/>
      <c r="D2" s="18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3"/>
    </row>
    <row r="3" spans="2:31">
      <c r="B3" s="45" t="s">
        <v>107</v>
      </c>
    </row>
    <row r="4" spans="2:31" ht="45" customHeight="1">
      <c r="E4" s="91"/>
      <c r="F4" s="91"/>
      <c r="G4" s="91"/>
      <c r="H4" s="91"/>
      <c r="I4" s="91"/>
      <c r="J4" s="91"/>
      <c r="K4" s="91"/>
      <c r="L4" s="91"/>
      <c r="M4" s="91"/>
      <c r="N4" s="9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2:31">
      <c r="B5" s="18"/>
      <c r="C5" s="19" t="s">
        <v>108</v>
      </c>
      <c r="D5" s="18"/>
      <c r="E5" s="19">
        <v>2017</v>
      </c>
      <c r="F5" s="19">
        <v>2018</v>
      </c>
      <c r="G5" s="19">
        <v>2019</v>
      </c>
      <c r="H5" s="19" t="s">
        <v>70</v>
      </c>
      <c r="I5" s="19" t="s">
        <v>71</v>
      </c>
      <c r="J5" s="19" t="s">
        <v>72</v>
      </c>
      <c r="K5" s="54">
        <v>2020</v>
      </c>
      <c r="L5" s="19" t="s">
        <v>74</v>
      </c>
      <c r="M5" s="19" t="s">
        <v>75</v>
      </c>
      <c r="N5" s="19" t="s">
        <v>76</v>
      </c>
      <c r="O5" s="54">
        <v>2021</v>
      </c>
      <c r="P5" s="19" t="s">
        <v>78</v>
      </c>
      <c r="Q5" s="19" t="s">
        <v>79</v>
      </c>
      <c r="R5" s="54" t="s">
        <v>80</v>
      </c>
      <c r="S5" s="54">
        <v>2022</v>
      </c>
      <c r="T5" s="54" t="s">
        <v>82</v>
      </c>
      <c r="U5" s="54" t="s">
        <v>83</v>
      </c>
      <c r="V5" s="54" t="s">
        <v>128</v>
      </c>
      <c r="W5" s="54">
        <v>2023</v>
      </c>
      <c r="X5" s="54" t="s">
        <v>133</v>
      </c>
      <c r="Y5" s="54" t="s">
        <v>136</v>
      </c>
      <c r="Z5" s="54" t="s">
        <v>138</v>
      </c>
    </row>
    <row r="6" spans="2:31">
      <c r="B6" s="20" t="s">
        <v>109</v>
      </c>
      <c r="C6" s="24" t="s">
        <v>110</v>
      </c>
      <c r="E6" s="43">
        <v>267606</v>
      </c>
      <c r="F6" s="43">
        <v>515780</v>
      </c>
      <c r="G6" s="55">
        <v>639799</v>
      </c>
      <c r="H6" s="55">
        <v>682851</v>
      </c>
      <c r="I6" s="55">
        <v>740661</v>
      </c>
      <c r="J6" s="55">
        <v>835667</v>
      </c>
      <c r="K6" s="55">
        <v>831631</v>
      </c>
      <c r="L6" s="55">
        <v>814184</v>
      </c>
      <c r="M6" s="55">
        <v>817519</v>
      </c>
      <c r="N6" s="55">
        <v>783792</v>
      </c>
      <c r="O6" s="55">
        <v>819419.02984571829</v>
      </c>
      <c r="P6" s="55">
        <v>821488</v>
      </c>
      <c r="Q6" s="55">
        <v>784702</v>
      </c>
      <c r="R6" s="55">
        <v>827244</v>
      </c>
      <c r="S6" s="55">
        <v>901283</v>
      </c>
      <c r="T6" s="55">
        <v>937845</v>
      </c>
      <c r="U6" s="55">
        <v>964396</v>
      </c>
      <c r="V6" s="55">
        <v>953502</v>
      </c>
      <c r="W6" s="55">
        <v>969285.73768000002</v>
      </c>
      <c r="X6" s="55">
        <v>946349.29903999995</v>
      </c>
      <c r="Y6" s="55">
        <v>927450</v>
      </c>
      <c r="Z6" s="55">
        <v>894436</v>
      </c>
    </row>
    <row r="7" spans="2:31">
      <c r="B7" s="20" t="s">
        <v>111</v>
      </c>
      <c r="C7" s="24" t="s">
        <v>110</v>
      </c>
      <c r="E7" s="43">
        <v>264753</v>
      </c>
      <c r="F7" s="43">
        <v>532009</v>
      </c>
      <c r="G7" s="55">
        <v>757946</v>
      </c>
      <c r="H7" s="55">
        <v>800988</v>
      </c>
      <c r="I7" s="55">
        <v>855887</v>
      </c>
      <c r="J7" s="55">
        <v>837402</v>
      </c>
      <c r="K7" s="55">
        <v>892140</v>
      </c>
      <c r="L7" s="55">
        <v>870625</v>
      </c>
      <c r="M7" s="55">
        <v>871584</v>
      </c>
      <c r="N7" s="55">
        <v>834111</v>
      </c>
      <c r="O7" s="55">
        <v>843609.54010819725</v>
      </c>
      <c r="P7" s="55">
        <v>843609.54010819737</v>
      </c>
      <c r="Q7" s="55">
        <v>811871</v>
      </c>
      <c r="R7" s="55">
        <v>854070</v>
      </c>
      <c r="S7" s="55">
        <v>897463</v>
      </c>
      <c r="T7" s="55">
        <v>932383</v>
      </c>
      <c r="U7" s="55">
        <v>955657</v>
      </c>
      <c r="V7" s="55">
        <v>952885</v>
      </c>
      <c r="W7" s="55">
        <v>932901.0758600001</v>
      </c>
      <c r="X7" s="55">
        <v>907765.96478000004</v>
      </c>
      <c r="Y7" s="55">
        <v>896498</v>
      </c>
      <c r="Z7" s="55">
        <v>901278</v>
      </c>
    </row>
    <row r="8" spans="2:31">
      <c r="B8" s="20" t="s">
        <v>112</v>
      </c>
      <c r="C8" s="24" t="s">
        <v>110</v>
      </c>
      <c r="E8" s="39">
        <v>0.46500000000000002</v>
      </c>
      <c r="F8" s="39">
        <v>0.623</v>
      </c>
      <c r="G8" s="56">
        <v>0.68300000000000005</v>
      </c>
      <c r="H8" s="56">
        <v>0.68458172370175374</v>
      </c>
      <c r="I8" s="56">
        <v>0.69399999999999995</v>
      </c>
      <c r="J8" s="56">
        <v>0.65</v>
      </c>
      <c r="K8" s="56">
        <v>0.67800000000000005</v>
      </c>
      <c r="L8" s="56">
        <f>L7/('3. DRE'!T7+'3. DRE'!S7+'3. DRE'!R7+'3. DRE'!Q7)</f>
        <v>0.66554573412417817</v>
      </c>
      <c r="M8" s="56">
        <f>M7/('3. DRE'!U7+'3. DRE'!T7+'3. DRE'!S7+'3. DRE'!R7)</f>
        <v>0.67911949714937547</v>
      </c>
      <c r="N8" s="56">
        <f>N7/('3. DRE'!V7+'3. DRE'!U7+'3. DRE'!T7+'3. DRE'!S7)</f>
        <v>0.630107421284825</v>
      </c>
      <c r="O8" s="56">
        <v>0.59811200529835529</v>
      </c>
      <c r="P8" s="56">
        <f>P7/('3. DRE'!W7+'3. DRE'!V7+'3. DRE'!U7+'3. DRE'!T7)</f>
        <v>0.59811205477682883</v>
      </c>
      <c r="Q8" s="56">
        <f>Q7/('3. DRE'!X7+'3. DRE'!W7+'3. DRE'!V7+'3. DRE'!U7)</f>
        <v>0.5330108936638438</v>
      </c>
      <c r="R8" s="56">
        <f>R7/('3. DRE'!Y7+'3. DRE'!X7+'3. DRE'!W7+'3. DRE'!V7)</f>
        <v>0.51827969517456829</v>
      </c>
      <c r="S8" s="56">
        <f>49.1%</f>
        <v>0.49099999999999999</v>
      </c>
      <c r="T8" s="56">
        <f>T7/('3. DRE'!Z7+'3. DRE'!Y7+'3. DRE'!X7+'3. DRE'!W7)</f>
        <v>0.53690729082029576</v>
      </c>
      <c r="U8" s="56">
        <f>U7/('3. DRE'!AA7+'3. DRE'!Z7+'3. DRE'!Y7+'3. DRE'!X7)</f>
        <v>0.52268364211541896</v>
      </c>
      <c r="V8" s="56">
        <v>0.5082265954139491</v>
      </c>
      <c r="W8" s="56">
        <v>0.4862395161911448</v>
      </c>
      <c r="X8" s="56">
        <v>0.46841479007814046</v>
      </c>
      <c r="Y8" s="56">
        <v>0.45033743987743158</v>
      </c>
      <c r="Z8" s="56">
        <f>Z7/('3. DRE'!AF7+'3. DRE'!AE7+'3. DRE'!AD7+'3. DRE'!AC7)</f>
        <v>0.46506694627437478</v>
      </c>
    </row>
    <row r="9" spans="2:31">
      <c r="B9" s="20" t="s">
        <v>113</v>
      </c>
      <c r="C9" s="24" t="s">
        <v>114</v>
      </c>
      <c r="E9" s="43">
        <v>3123966</v>
      </c>
      <c r="F9" s="43">
        <v>3882970</v>
      </c>
      <c r="G9" s="55">
        <v>3632721</v>
      </c>
      <c r="H9" s="55">
        <v>4563744</v>
      </c>
      <c r="I9" s="55">
        <v>4705925</v>
      </c>
      <c r="J9" s="55">
        <v>4772970</v>
      </c>
      <c r="K9" s="55">
        <v>4096721</v>
      </c>
      <c r="L9" s="55">
        <v>4552186</v>
      </c>
      <c r="M9" s="55">
        <v>3904806</v>
      </c>
      <c r="N9" s="55">
        <f>'2. Balanço Patrimonial'!M38+'2. Balanço Patrimonial'!M47</f>
        <v>4528277</v>
      </c>
      <c r="O9" s="55">
        <v>4783397</v>
      </c>
      <c r="P9" s="55">
        <v>4783397</v>
      </c>
      <c r="Q9" s="55">
        <v>4442351</v>
      </c>
      <c r="R9" s="55">
        <v>4646709</v>
      </c>
      <c r="S9" s="55">
        <v>4433644</v>
      </c>
      <c r="T9" s="55">
        <v>4259161.2</v>
      </c>
      <c r="U9" s="55">
        <v>3935528.3600000003</v>
      </c>
      <c r="V9" s="55">
        <v>4160251</v>
      </c>
      <c r="W9" s="55">
        <v>3973811.4259775225</v>
      </c>
      <c r="X9" s="55">
        <v>3908333.5841963007</v>
      </c>
      <c r="Y9" s="55">
        <v>4422410</v>
      </c>
      <c r="Z9" s="55">
        <v>4216898</v>
      </c>
    </row>
    <row r="10" spans="2:31">
      <c r="B10" s="20" t="s">
        <v>115</v>
      </c>
      <c r="C10" s="24" t="s">
        <v>114</v>
      </c>
      <c r="E10" s="43">
        <v>2956942</v>
      </c>
      <c r="F10" s="43">
        <v>3611149</v>
      </c>
      <c r="G10" s="55">
        <v>3368006</v>
      </c>
      <c r="H10" s="55">
        <v>4228459</v>
      </c>
      <c r="I10" s="55">
        <v>4293622</v>
      </c>
      <c r="J10" s="55">
        <v>4330078</v>
      </c>
      <c r="K10" s="55">
        <v>3893678</v>
      </c>
      <c r="L10" s="55">
        <v>4203363</v>
      </c>
      <c r="M10" s="55">
        <v>3647026</v>
      </c>
      <c r="N10" s="55">
        <f>N9-'2. Balanço Patrimonial'!M9-'2. Balanço Patrimonial'!M22</f>
        <v>4204595</v>
      </c>
      <c r="O10" s="55">
        <v>4405071</v>
      </c>
      <c r="P10" s="55">
        <v>4405071</v>
      </c>
      <c r="Q10" s="55">
        <v>4246167</v>
      </c>
      <c r="R10" s="55">
        <f>4399366</f>
        <v>4399366</v>
      </c>
      <c r="S10" s="55">
        <v>4216364</v>
      </c>
      <c r="T10" s="55">
        <v>4003258.62</v>
      </c>
      <c r="U10" s="55">
        <v>3645052.0300000003</v>
      </c>
      <c r="V10" s="55">
        <v>3704395</v>
      </c>
      <c r="W10" s="55">
        <v>3709132.5292957635</v>
      </c>
      <c r="X10" s="55">
        <v>3557275.3824766399</v>
      </c>
      <c r="Y10" s="55">
        <v>3982601</v>
      </c>
      <c r="Z10" s="55">
        <v>3858832</v>
      </c>
    </row>
    <row r="11" spans="2:31">
      <c r="B11" s="20" t="s">
        <v>116</v>
      </c>
      <c r="C11" s="24" t="s">
        <v>117</v>
      </c>
      <c r="E11" s="47">
        <v>11</v>
      </c>
      <c r="F11" s="47">
        <v>7</v>
      </c>
      <c r="G11" s="57">
        <v>5.3</v>
      </c>
      <c r="H11" s="57">
        <v>6.1923596802230652</v>
      </c>
      <c r="I11" s="57">
        <v>5.8</v>
      </c>
      <c r="J11" s="57">
        <v>5.2</v>
      </c>
      <c r="K11" s="57">
        <v>4.7</v>
      </c>
      <c r="L11" s="57">
        <v>5.2</v>
      </c>
      <c r="M11" s="57">
        <v>4.5</v>
      </c>
      <c r="N11" s="57">
        <v>5.4</v>
      </c>
      <c r="O11" s="57">
        <v>5.3758465932007882</v>
      </c>
      <c r="P11" s="57">
        <v>5.4</v>
      </c>
      <c r="Q11" s="57">
        <v>5.4</v>
      </c>
      <c r="R11" s="57">
        <v>5.3180996175251796</v>
      </c>
      <c r="S11" s="57">
        <v>4.6781798835659831</v>
      </c>
      <c r="T11" s="57">
        <v>4.2685716936167495</v>
      </c>
      <c r="U11" s="57">
        <v>3.7796216803056009</v>
      </c>
      <c r="V11" s="57">
        <v>3.8850416674532409</v>
      </c>
      <c r="W11" s="57">
        <v>3.8266657447922712</v>
      </c>
      <c r="X11" s="57">
        <v>3.7589454402145464</v>
      </c>
      <c r="Y11" s="57">
        <f>Y10/Y6</f>
        <v>4.2941409240390316</v>
      </c>
      <c r="Z11" s="57">
        <f>Z10/Z6</f>
        <v>4.3142628427299439</v>
      </c>
    </row>
    <row r="12" spans="2:31">
      <c r="B12" s="20" t="s">
        <v>118</v>
      </c>
      <c r="C12" s="24" t="s">
        <v>117</v>
      </c>
      <c r="E12" s="47">
        <v>11.2</v>
      </c>
      <c r="F12" s="47">
        <v>6.8</v>
      </c>
      <c r="G12" s="57">
        <v>4.4000000000000004</v>
      </c>
      <c r="H12" s="57">
        <v>5.2790541181640673</v>
      </c>
      <c r="I12" s="57">
        <v>5</v>
      </c>
      <c r="J12" s="57">
        <v>5.2</v>
      </c>
      <c r="K12" s="57">
        <v>4.4000000000000004</v>
      </c>
      <c r="L12" s="57">
        <v>4.8</v>
      </c>
      <c r="M12" s="57">
        <v>4.2</v>
      </c>
      <c r="N12" s="57">
        <v>5</v>
      </c>
      <c r="O12" s="57">
        <v>5.2216941494462317</v>
      </c>
      <c r="P12" s="57">
        <v>5.2</v>
      </c>
      <c r="Q12" s="57">
        <v>5.2</v>
      </c>
      <c r="R12" s="57">
        <v>5.1510602175465712</v>
      </c>
      <c r="S12" s="57">
        <v>4.6980922890414423</v>
      </c>
      <c r="T12" s="57">
        <v>4.2935774461782339</v>
      </c>
      <c r="U12" s="57">
        <v>3.8141844092598078</v>
      </c>
      <c r="V12" s="57">
        <v>3.8762831469649743</v>
      </c>
      <c r="W12" s="57">
        <v>3.9759119431569729</v>
      </c>
      <c r="X12" s="57">
        <v>3.9187142066278691</v>
      </c>
      <c r="Y12" s="57">
        <f>Y10/Y7</f>
        <v>4.4423980867776613</v>
      </c>
      <c r="Z12" s="57">
        <f>Z10/Z7</f>
        <v>4.2815113649728493</v>
      </c>
    </row>
    <row r="13" spans="2:31"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spans="2:31" s="70" customFormat="1" ht="19.5" customHeight="1">
      <c r="B14" s="69" t="s">
        <v>63</v>
      </c>
      <c r="C14" s="69"/>
      <c r="D14" s="69"/>
      <c r="E14" s="68" t="s">
        <v>64</v>
      </c>
      <c r="F14" s="68" t="s">
        <v>64</v>
      </c>
      <c r="G14" s="68" t="s">
        <v>65</v>
      </c>
      <c r="H14" s="68" t="s">
        <v>65</v>
      </c>
      <c r="I14" s="68" t="s">
        <v>65</v>
      </c>
      <c r="J14" s="68" t="s">
        <v>65</v>
      </c>
      <c r="K14" s="68" t="s">
        <v>65</v>
      </c>
      <c r="L14" s="68" t="s">
        <v>65</v>
      </c>
      <c r="M14" s="68" t="s">
        <v>65</v>
      </c>
      <c r="N14" s="68" t="s">
        <v>65</v>
      </c>
      <c r="O14" s="68" t="s">
        <v>65</v>
      </c>
      <c r="P14" s="68" t="s">
        <v>65</v>
      </c>
      <c r="Q14" s="68" t="s">
        <v>65</v>
      </c>
      <c r="R14" s="68" t="s">
        <v>65</v>
      </c>
      <c r="S14" s="68" t="s">
        <v>65</v>
      </c>
      <c r="T14" s="68" t="s">
        <v>65</v>
      </c>
      <c r="U14" s="68" t="s">
        <v>65</v>
      </c>
      <c r="V14" s="68" t="s">
        <v>65</v>
      </c>
      <c r="W14" s="68" t="s">
        <v>65</v>
      </c>
      <c r="X14" s="68" t="s">
        <v>65</v>
      </c>
      <c r="Y14" s="68" t="s">
        <v>65</v>
      </c>
      <c r="Z14" s="68" t="s">
        <v>65</v>
      </c>
      <c r="AA14" s="20"/>
      <c r="AB14" s="20"/>
      <c r="AC14" s="20"/>
      <c r="AD14" s="20"/>
      <c r="AE14" s="20"/>
    </row>
    <row r="15" spans="2:31">
      <c r="B15" s="20" t="s">
        <v>109</v>
      </c>
      <c r="C15" s="24" t="s">
        <v>110</v>
      </c>
      <c r="E15" s="43">
        <v>84567</v>
      </c>
      <c r="F15" s="43">
        <v>138769</v>
      </c>
      <c r="G15" s="55">
        <v>160771</v>
      </c>
      <c r="H15" s="55">
        <v>162714</v>
      </c>
      <c r="I15" s="55">
        <v>158988</v>
      </c>
      <c r="J15" s="55">
        <v>168827</v>
      </c>
      <c r="K15" s="55">
        <v>159975</v>
      </c>
      <c r="L15" s="55">
        <v>148176</v>
      </c>
      <c r="M15" s="55">
        <v>152142</v>
      </c>
      <c r="N15" s="55">
        <v>146664</v>
      </c>
      <c r="O15" s="55">
        <v>151027.69586162933</v>
      </c>
      <c r="P15" s="55">
        <v>154650</v>
      </c>
      <c r="Q15" s="55">
        <v>149422</v>
      </c>
      <c r="R15" s="55">
        <v>157662</v>
      </c>
      <c r="S15" s="55">
        <v>174198</v>
      </c>
      <c r="T15" s="55">
        <v>180286</v>
      </c>
      <c r="U15" s="55">
        <v>187123</v>
      </c>
      <c r="V15" s="55">
        <v>188229</v>
      </c>
      <c r="W15" s="55">
        <v>195835.50013999999</v>
      </c>
      <c r="X15" s="55">
        <v>193324.50013999999</v>
      </c>
      <c r="Y15" s="55">
        <v>185173</v>
      </c>
      <c r="Z15" s="55">
        <v>173213</v>
      </c>
    </row>
    <row r="16" spans="2:31">
      <c r="B16" s="20" t="s">
        <v>111</v>
      </c>
      <c r="C16" s="24" t="s">
        <v>110</v>
      </c>
      <c r="E16" s="43">
        <v>83704</v>
      </c>
      <c r="F16" s="43">
        <v>143047</v>
      </c>
      <c r="G16" s="55">
        <v>190593</v>
      </c>
      <c r="H16" s="55">
        <v>192328</v>
      </c>
      <c r="I16" s="55">
        <v>188771</v>
      </c>
      <c r="J16" s="55">
        <v>182734</v>
      </c>
      <c r="K16" s="55">
        <v>171834</v>
      </c>
      <c r="L16" s="55">
        <v>159470</v>
      </c>
      <c r="M16" s="55">
        <v>161698</v>
      </c>
      <c r="N16" s="55">
        <v>155789</v>
      </c>
      <c r="O16" s="55">
        <v>155367.90978113638</v>
      </c>
      <c r="P16" s="55">
        <v>159451.77868882866</v>
      </c>
      <c r="Q16" s="55">
        <v>154213</v>
      </c>
      <c r="R16" s="55">
        <v>162005</v>
      </c>
      <c r="S16" s="55">
        <v>173298</v>
      </c>
      <c r="T16" s="55">
        <v>179111</v>
      </c>
      <c r="U16" s="55">
        <v>185531</v>
      </c>
      <c r="V16" s="55">
        <v>188538.39697076933</v>
      </c>
      <c r="W16" s="55">
        <v>188230.47863999999</v>
      </c>
      <c r="X16" s="55">
        <v>185283.47863999999</v>
      </c>
      <c r="Y16" s="55">
        <v>178456</v>
      </c>
      <c r="Z16" s="55">
        <v>173159</v>
      </c>
    </row>
    <row r="17" spans="2:26">
      <c r="B17" s="20" t="s">
        <v>112</v>
      </c>
      <c r="C17" s="24" t="s">
        <v>110</v>
      </c>
      <c r="E17" s="39">
        <v>0.46899999999999997</v>
      </c>
      <c r="F17" s="39">
        <v>0.61599999999999999</v>
      </c>
      <c r="G17" s="39">
        <v>0.68100000000000005</v>
      </c>
      <c r="H17" s="39">
        <v>0.68300000000000005</v>
      </c>
      <c r="I17" s="39">
        <v>0.69099999999999995</v>
      </c>
      <c r="J17" s="39">
        <v>0.68899999999999995</v>
      </c>
      <c r="K17" s="56">
        <v>0.67800000000000005</v>
      </c>
      <c r="L17" s="56">
        <f>L16/('3. DRE'!T34+'3. DRE'!S34+'3. DRE'!R34+'3. DRE'!Q34)</f>
        <v>0.66607077967913997</v>
      </c>
      <c r="M17" s="56">
        <f>M16/('3. DRE'!U34+'3. DRE'!T34+'3. DRE'!S34+'3. DRE'!R34)</f>
        <v>0.67982325217676465</v>
      </c>
      <c r="N17" s="56">
        <f>N16/('3. DRE'!V34+'3. DRE'!U34+'3. DRE'!T34+'3. DRE'!S34)</f>
        <v>0.62965657447487866</v>
      </c>
      <c r="O17" s="56">
        <v>0.59690829209520302</v>
      </c>
      <c r="P17" s="56">
        <f>P16/('3. DRE'!W34+'3. DRE'!V34+'3. DRE'!U34+'3. DRE'!T34)</f>
        <v>0.61259774608666806</v>
      </c>
      <c r="Q17" s="56">
        <f>Q16/('3. DRE'!X34+'3. DRE'!W34+'3. DRE'!V34+'3. DRE'!U34)</f>
        <v>0.53757148966771784</v>
      </c>
      <c r="R17" s="56">
        <f>R16/('3. DRE'!Y34+'3. DRE'!X34+'3. DRE'!W34+'3. DRE'!V34)</f>
        <v>0.51515440146500391</v>
      </c>
      <c r="S17" s="56">
        <v>0.48930605248717068</v>
      </c>
      <c r="T17" s="56">
        <f>T16/('3. DRE'!Z34+'3. DRE'!Y34+'3. DRE'!X34+'3. DRE'!W34)</f>
        <v>0.53994983562989718</v>
      </c>
      <c r="U17" s="56">
        <f>U16/('3. DRE'!AA34+'3. DRE'!Z34+'3. DRE'!Y34+'3. DRE'!X34)</f>
        <v>0.52384293254752878</v>
      </c>
      <c r="V17" s="56">
        <v>0.5108568254818151</v>
      </c>
      <c r="W17" s="56">
        <v>0.48765644906850281</v>
      </c>
      <c r="X17" s="56">
        <v>0.47062467073973219</v>
      </c>
      <c r="Y17" s="56">
        <v>0.44996696907195699</v>
      </c>
      <c r="Z17" s="56">
        <f>Z16/('3. DRE'!AF34+'3. DRE'!AE34+'3. DRE'!AD34+'3. DRE'!AC34)</f>
        <v>0.43982819169192866</v>
      </c>
    </row>
    <row r="18" spans="2:26">
      <c r="B18" s="20" t="s">
        <v>113</v>
      </c>
      <c r="C18" s="24" t="s">
        <v>114</v>
      </c>
      <c r="E18" s="43">
        <v>944367</v>
      </c>
      <c r="F18" s="43">
        <v>1002108</v>
      </c>
      <c r="G18" s="55">
        <v>901264</v>
      </c>
      <c r="H18" s="55">
        <v>877863</v>
      </c>
      <c r="I18" s="55">
        <v>859373</v>
      </c>
      <c r="J18" s="55">
        <v>846166</v>
      </c>
      <c r="K18" s="55">
        <v>788331</v>
      </c>
      <c r="L18" s="55">
        <v>799007</v>
      </c>
      <c r="M18" s="55">
        <v>780618</v>
      </c>
      <c r="N18" s="55">
        <v>832496</v>
      </c>
      <c r="O18" s="55">
        <v>857163</v>
      </c>
      <c r="P18" s="55">
        <v>860689</v>
      </c>
      <c r="Q18" s="55">
        <v>848101</v>
      </c>
      <c r="R18" s="55">
        <v>859451</v>
      </c>
      <c r="S18" s="55">
        <v>849731</v>
      </c>
      <c r="T18" s="55">
        <v>838351.53999999992</v>
      </c>
      <c r="U18" s="55">
        <v>816635.2</v>
      </c>
      <c r="V18" s="55">
        <v>830787</v>
      </c>
      <c r="W18" s="55">
        <v>802873</v>
      </c>
      <c r="X18" s="55">
        <v>798412</v>
      </c>
      <c r="Y18" s="55">
        <v>795555</v>
      </c>
      <c r="Z18" s="55">
        <v>774013</v>
      </c>
    </row>
    <row r="19" spans="2:26">
      <c r="B19" s="20" t="s">
        <v>115</v>
      </c>
      <c r="C19" s="24" t="s">
        <v>114</v>
      </c>
      <c r="E19" s="43">
        <v>893876</v>
      </c>
      <c r="F19" s="43">
        <v>931958</v>
      </c>
      <c r="G19" s="55">
        <v>835588</v>
      </c>
      <c r="H19" s="55">
        <v>813369</v>
      </c>
      <c r="I19" s="55">
        <v>784080</v>
      </c>
      <c r="J19" s="55">
        <v>767649</v>
      </c>
      <c r="K19" s="55">
        <v>749260</v>
      </c>
      <c r="L19" s="55">
        <v>737781</v>
      </c>
      <c r="M19" s="55">
        <v>729095</v>
      </c>
      <c r="N19" s="55">
        <v>772989</v>
      </c>
      <c r="O19" s="55">
        <v>789369</v>
      </c>
      <c r="P19" s="55">
        <v>810655</v>
      </c>
      <c r="Q19" s="55">
        <v>810646</v>
      </c>
      <c r="R19" s="55">
        <v>813703</v>
      </c>
      <c r="S19" s="55">
        <v>808088</v>
      </c>
      <c r="T19" s="55">
        <v>787980.98</v>
      </c>
      <c r="U19" s="55">
        <v>756360.3899999999</v>
      </c>
      <c r="V19" s="55">
        <v>739754</v>
      </c>
      <c r="W19" s="55">
        <v>749397</v>
      </c>
      <c r="X19" s="55">
        <v>726073</v>
      </c>
      <c r="Y19" s="55">
        <v>716437</v>
      </c>
      <c r="Z19" s="55">
        <v>708290</v>
      </c>
    </row>
    <row r="20" spans="2:26">
      <c r="B20" s="20" t="s">
        <v>116</v>
      </c>
      <c r="C20" s="24" t="s">
        <v>117</v>
      </c>
      <c r="E20" s="21">
        <v>10.6</v>
      </c>
      <c r="F20" s="21">
        <v>6.7</v>
      </c>
      <c r="G20" s="24">
        <v>5.2</v>
      </c>
      <c r="H20" s="57">
        <v>4.9987647037132641</v>
      </c>
      <c r="I20" s="57">
        <v>4.9000000000000004</v>
      </c>
      <c r="J20" s="57">
        <v>4.5</v>
      </c>
      <c r="K20" s="24">
        <v>4.7</v>
      </c>
      <c r="L20" s="57">
        <v>5</v>
      </c>
      <c r="M20" s="57">
        <v>4.8</v>
      </c>
      <c r="N20" s="57">
        <v>5.3</v>
      </c>
      <c r="O20" s="24">
        <v>5.2</v>
      </c>
      <c r="P20" s="57">
        <v>5.2</v>
      </c>
      <c r="Q20" s="57">
        <v>5.4</v>
      </c>
      <c r="R20" s="57">
        <v>5.1610597353832883</v>
      </c>
      <c r="S20" s="57">
        <v>4.5999999999999996</v>
      </c>
      <c r="T20" s="57">
        <v>4.3707275107329462</v>
      </c>
      <c r="U20" s="57">
        <v>4.0420492937800265</v>
      </c>
      <c r="V20" s="57">
        <v>3.9300745368673264</v>
      </c>
      <c r="W20" s="57">
        <v>3.8266657447922712</v>
      </c>
      <c r="X20" s="57">
        <v>3.7557215949049345</v>
      </c>
      <c r="Y20" s="57">
        <v>3.8690143811462794</v>
      </c>
      <c r="Z20" s="57">
        <v>4.089127259501308</v>
      </c>
    </row>
    <row r="21" spans="2:26">
      <c r="B21" s="20" t="s">
        <v>118</v>
      </c>
      <c r="C21" s="24" t="s">
        <v>117</v>
      </c>
      <c r="E21" s="21">
        <v>10.7</v>
      </c>
      <c r="F21" s="21">
        <v>6.5</v>
      </c>
      <c r="G21" s="24">
        <v>4.4000000000000004</v>
      </c>
      <c r="H21" s="57">
        <v>4.2290722099746265</v>
      </c>
      <c r="I21" s="57">
        <v>4.2</v>
      </c>
      <c r="J21" s="57">
        <v>4.2</v>
      </c>
      <c r="K21" s="24">
        <v>4.4000000000000004</v>
      </c>
      <c r="L21" s="57">
        <v>4.5999999999999996</v>
      </c>
      <c r="M21" s="57">
        <v>4.5</v>
      </c>
      <c r="N21" s="57">
        <v>5</v>
      </c>
      <c r="O21" s="24">
        <v>5.0999999999999996</v>
      </c>
      <c r="P21" s="57">
        <v>5.0999999999999996</v>
      </c>
      <c r="Q21" s="57">
        <v>5.3</v>
      </c>
      <c r="R21" s="57">
        <v>5.022703002993735</v>
      </c>
      <c r="S21" s="57">
        <v>4.7</v>
      </c>
      <c r="T21" s="57">
        <v>4.3994002601738584</v>
      </c>
      <c r="U21" s="57">
        <v>4.0767332143954373</v>
      </c>
      <c r="V21" s="57">
        <v>3.9236251707109306</v>
      </c>
      <c r="W21" s="57">
        <v>3.9812734123322211</v>
      </c>
      <c r="X21" s="57">
        <v>3.9187142066278731</v>
      </c>
      <c r="Y21" s="57">
        <v>4.0146422647599405</v>
      </c>
      <c r="Z21" s="57">
        <v>4.0904024624766837</v>
      </c>
    </row>
    <row r="22" spans="2:26"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pans="2:26">
      <c r="B23" s="45" t="s">
        <v>66</v>
      </c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spans="2:26">
      <c r="B24" s="45" t="s">
        <v>67</v>
      </c>
    </row>
  </sheetData>
  <mergeCells count="2">
    <mergeCell ref="E4:G4"/>
    <mergeCell ref="H4:N4"/>
  </mergeCells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3BEFD-4183-428C-8D80-4BC745902465}">
  <sheetPr codeName="Planilha7"/>
  <dimension ref="B1:AD13"/>
  <sheetViews>
    <sheetView showGridLines="0" zoomScale="50" zoomScaleNormal="70" workbookViewId="0">
      <pane xSplit="2" ySplit="5" topLeftCell="AC6" activePane="bottomRight" state="frozen"/>
      <selection pane="topRight" activeCell="C1" sqref="C1"/>
      <selection pane="bottomLeft" activeCell="A6" sqref="A6"/>
      <selection pane="bottomRight" activeCell="AC4" sqref="AC4"/>
    </sheetView>
  </sheetViews>
  <sheetFormatPr defaultColWidth="9.140625" defaultRowHeight="20.25"/>
  <cols>
    <col min="1" max="1" width="1" style="20" customWidth="1"/>
    <col min="2" max="2" width="76.28515625" style="20" customWidth="1"/>
    <col min="3" max="4" width="21" style="21" bestFit="1" customWidth="1"/>
    <col min="5" max="9" width="20.140625" style="21" customWidth="1"/>
    <col min="10" max="10" width="6.140625" style="20" customWidth="1"/>
    <col min="11" max="12" width="20.140625" style="21" customWidth="1"/>
    <col min="13" max="14" width="21.7109375" style="21" customWidth="1"/>
    <col min="15" max="16" width="20.140625" style="21" customWidth="1"/>
    <col min="17" max="29" width="21.7109375" style="21" customWidth="1"/>
    <col min="30" max="30" width="17.28515625" style="20" bestFit="1" customWidth="1"/>
    <col min="31" max="16384" width="9.140625" style="20"/>
  </cols>
  <sheetData>
    <row r="1" spans="2:30" ht="55.5" customHeight="1">
      <c r="E1" s="20"/>
      <c r="J1" s="21"/>
      <c r="AD1" s="21"/>
    </row>
    <row r="2" spans="2:30">
      <c r="B2" s="18" t="s">
        <v>119</v>
      </c>
      <c r="C2" s="22"/>
      <c r="D2" s="22"/>
      <c r="E2" s="22"/>
      <c r="F2" s="22"/>
      <c r="G2" s="22"/>
      <c r="H2" s="22"/>
      <c r="I2" s="22"/>
      <c r="J2" s="23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</row>
    <row r="3" spans="2:30">
      <c r="B3" s="45" t="s">
        <v>120</v>
      </c>
    </row>
    <row r="4" spans="2:30" ht="45" customHeight="1">
      <c r="C4" s="91"/>
      <c r="D4" s="91"/>
      <c r="E4" s="91"/>
      <c r="F4" s="91"/>
      <c r="G4" s="81"/>
      <c r="H4" s="81"/>
      <c r="I4" s="81"/>
      <c r="K4" s="91"/>
      <c r="L4" s="91"/>
      <c r="M4" s="91"/>
      <c r="N4" s="91"/>
      <c r="O4" s="91"/>
      <c r="P4" s="91"/>
      <c r="Q4" s="9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</row>
    <row r="5" spans="2:30">
      <c r="B5" s="18"/>
      <c r="C5" s="19">
        <v>2017</v>
      </c>
      <c r="D5" s="19">
        <v>2018</v>
      </c>
      <c r="E5" s="19">
        <v>2019</v>
      </c>
      <c r="F5" s="54">
        <v>2020</v>
      </c>
      <c r="G5" s="54">
        <v>2021</v>
      </c>
      <c r="H5" s="54">
        <v>2022</v>
      </c>
      <c r="I5" s="54">
        <v>2023</v>
      </c>
      <c r="K5" s="19" t="s">
        <v>70</v>
      </c>
      <c r="L5" s="19" t="s">
        <v>71</v>
      </c>
      <c r="M5" s="19" t="s">
        <v>72</v>
      </c>
      <c r="N5" s="19" t="s">
        <v>73</v>
      </c>
      <c r="O5" s="19" t="s">
        <v>74</v>
      </c>
      <c r="P5" s="19" t="s">
        <v>75</v>
      </c>
      <c r="Q5" s="19" t="s">
        <v>76</v>
      </c>
      <c r="R5" s="54" t="s">
        <v>77</v>
      </c>
      <c r="S5" s="54" t="s">
        <v>78</v>
      </c>
      <c r="T5" s="54" t="s">
        <v>79</v>
      </c>
      <c r="U5" s="54" t="s">
        <v>80</v>
      </c>
      <c r="V5" s="54" t="s">
        <v>81</v>
      </c>
      <c r="W5" s="54" t="s">
        <v>82</v>
      </c>
      <c r="X5" s="54" t="s">
        <v>83</v>
      </c>
      <c r="Y5" s="54" t="s">
        <v>128</v>
      </c>
      <c r="Z5" s="54" t="s">
        <v>130</v>
      </c>
      <c r="AA5" s="54" t="s">
        <v>133</v>
      </c>
      <c r="AB5" s="54" t="s">
        <v>136</v>
      </c>
      <c r="AC5" s="54" t="s">
        <v>138</v>
      </c>
    </row>
    <row r="6" spans="2:30">
      <c r="B6" s="20" t="s">
        <v>121</v>
      </c>
      <c r="C6" s="75">
        <v>0.85</v>
      </c>
      <c r="D6" s="75">
        <v>0.75</v>
      </c>
      <c r="E6" s="76">
        <v>0.78</v>
      </c>
      <c r="F6" s="76">
        <v>0.75</v>
      </c>
      <c r="G6" s="76">
        <v>0.72</v>
      </c>
      <c r="H6" s="76">
        <v>0.81299999999999994</v>
      </c>
      <c r="I6" s="76">
        <v>0.86399999999999999</v>
      </c>
      <c r="J6" s="77"/>
      <c r="K6" s="76">
        <v>0.78</v>
      </c>
      <c r="L6" s="76">
        <v>0.76</v>
      </c>
      <c r="M6" s="76">
        <v>0.74</v>
      </c>
      <c r="N6" s="76">
        <v>0.73</v>
      </c>
      <c r="O6" s="76">
        <v>0.63</v>
      </c>
      <c r="P6" s="76">
        <v>0.68</v>
      </c>
      <c r="Q6" s="76">
        <v>0.7</v>
      </c>
      <c r="R6" s="76">
        <v>0.77</v>
      </c>
      <c r="S6" s="76">
        <v>0.8</v>
      </c>
      <c r="T6" s="76">
        <v>0.82499999999999996</v>
      </c>
      <c r="U6" s="76">
        <v>0.79900971700611489</v>
      </c>
      <c r="V6" s="76">
        <v>0.82750999999999997</v>
      </c>
      <c r="W6" s="76">
        <v>0.85</v>
      </c>
      <c r="X6" s="76">
        <v>0.84</v>
      </c>
      <c r="Y6" s="76">
        <v>0.89</v>
      </c>
      <c r="Z6" s="76">
        <v>0.88700000000000001</v>
      </c>
      <c r="AA6" s="76">
        <v>0.86599999999999999</v>
      </c>
      <c r="AB6" s="76">
        <v>0.81100000000000005</v>
      </c>
      <c r="AC6" s="76">
        <v>0.73</v>
      </c>
      <c r="AD6" s="58"/>
    </row>
    <row r="7" spans="2:30">
      <c r="C7" s="75"/>
      <c r="D7" s="75"/>
      <c r="E7" s="76"/>
      <c r="F7" s="76"/>
      <c r="G7" s="76"/>
      <c r="H7" s="76"/>
      <c r="I7" s="76"/>
      <c r="J7" s="77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58"/>
    </row>
    <row r="8" spans="2:30">
      <c r="B8" s="18"/>
      <c r="C8" s="19">
        <v>2017</v>
      </c>
      <c r="D8" s="19">
        <v>2018</v>
      </c>
      <c r="E8" s="19">
        <v>2019</v>
      </c>
      <c r="F8" s="54">
        <v>2020</v>
      </c>
      <c r="G8" s="54">
        <v>2021</v>
      </c>
      <c r="H8" s="54">
        <v>2022</v>
      </c>
      <c r="I8" s="54">
        <v>2023</v>
      </c>
      <c r="K8" s="19" t="s">
        <v>122</v>
      </c>
      <c r="L8" s="19" t="s">
        <v>123</v>
      </c>
      <c r="M8" s="19" t="s">
        <v>124</v>
      </c>
      <c r="N8" s="54">
        <v>2020</v>
      </c>
      <c r="O8" s="19" t="s">
        <v>21</v>
      </c>
      <c r="P8" s="19" t="s">
        <v>22</v>
      </c>
      <c r="Q8" s="19" t="s">
        <v>23</v>
      </c>
      <c r="R8" s="54">
        <v>2021</v>
      </c>
      <c r="S8" s="19" t="s">
        <v>24</v>
      </c>
      <c r="T8" s="54" t="s">
        <v>25</v>
      </c>
      <c r="U8" s="54" t="s">
        <v>26</v>
      </c>
      <c r="V8" s="54">
        <v>2022</v>
      </c>
      <c r="W8" s="54" t="s">
        <v>27</v>
      </c>
      <c r="X8" s="54" t="s">
        <v>28</v>
      </c>
      <c r="Y8" s="54" t="s">
        <v>129</v>
      </c>
      <c r="Z8" s="54" t="s">
        <v>130</v>
      </c>
      <c r="AA8" s="54" t="s">
        <v>133</v>
      </c>
      <c r="AB8" s="54" t="s">
        <v>135</v>
      </c>
      <c r="AC8" s="54" t="s">
        <v>139</v>
      </c>
    </row>
    <row r="9" spans="2:30" s="78" customFormat="1">
      <c r="B9" s="78" t="s">
        <v>125</v>
      </c>
      <c r="C9" s="79">
        <v>3.1E-2</v>
      </c>
      <c r="D9" s="79">
        <v>3.6999999999999998E-2</v>
      </c>
      <c r="E9" s="80">
        <v>3.4000000000000002E-2</v>
      </c>
      <c r="F9" s="80">
        <v>2.1000000000000001E-2</v>
      </c>
      <c r="G9" s="80">
        <v>2.5999999999999999E-2</v>
      </c>
      <c r="H9" s="80">
        <v>3.5999999999999997E-2</v>
      </c>
      <c r="I9" s="80">
        <v>4.5999999999999999E-2</v>
      </c>
      <c r="K9" s="80">
        <v>1.0999999999999999E-2</v>
      </c>
      <c r="L9" s="80">
        <v>1.7999999999999999E-2</v>
      </c>
      <c r="M9" s="80">
        <v>1.9E-2</v>
      </c>
      <c r="N9" s="80">
        <v>2.1000000000000001E-2</v>
      </c>
      <c r="O9" s="80">
        <v>1.7999999999999999E-2</v>
      </c>
      <c r="P9" s="80">
        <v>2.5000000000000001E-2</v>
      </c>
      <c r="Q9" s="80">
        <v>2.1000000000000001E-2</v>
      </c>
      <c r="R9" s="80">
        <v>2.5999999999999999E-2</v>
      </c>
      <c r="S9" s="80">
        <v>6.3E-2</v>
      </c>
      <c r="T9" s="80">
        <v>4.3999999999999997E-2</v>
      </c>
      <c r="U9" s="80">
        <v>4.2000000000000003E-2</v>
      </c>
      <c r="V9" s="80">
        <v>3.5999999999999997E-2</v>
      </c>
      <c r="W9" s="80">
        <v>1.7000000000000001E-2</v>
      </c>
      <c r="X9" s="80">
        <v>3.5999999999999997E-2</v>
      </c>
      <c r="Y9" s="80">
        <v>4.4999999999999998E-2</v>
      </c>
      <c r="Z9" s="80">
        <v>5.0999999999999997E-2</v>
      </c>
      <c r="AA9" s="80">
        <v>3.5000000000000003E-2</v>
      </c>
      <c r="AB9" s="80">
        <v>3.4000000000000002E-2</v>
      </c>
      <c r="AC9" s="80">
        <v>3.3000000000000002E-2</v>
      </c>
    </row>
    <row r="10" spans="2:30">
      <c r="F10" s="24"/>
      <c r="G10" s="24"/>
      <c r="H10" s="24"/>
      <c r="I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</row>
    <row r="12" spans="2:30">
      <c r="B12" s="45" t="s">
        <v>126</v>
      </c>
      <c r="E12" s="47"/>
      <c r="F12" s="47"/>
      <c r="G12" s="47"/>
      <c r="H12" s="47"/>
      <c r="I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</row>
    <row r="13" spans="2:30">
      <c r="B13" s="45" t="s">
        <v>127</v>
      </c>
    </row>
  </sheetData>
  <mergeCells count="2">
    <mergeCell ref="C4:F4"/>
    <mergeCell ref="K4:Q4"/>
  </mergeCells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6df474-5352-4cbf-8c36-02d8ab48cd3e">
      <Terms xmlns="http://schemas.microsoft.com/office/infopath/2007/PartnerControls"/>
    </lcf76f155ced4ddcb4097134ff3c332f>
    <TaxCatchAll xmlns="539ab9e7-cbb8-44a0-88d1-7ad2c2fee00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3117D706438949B56EF005CF011BB5" ma:contentTypeVersion="18" ma:contentTypeDescription="Criar um novo documento." ma:contentTypeScope="" ma:versionID="8dd9639beb87d5bb7010e63c44e9ba89">
  <xsd:schema xmlns:xsd="http://www.w3.org/2001/XMLSchema" xmlns:xs="http://www.w3.org/2001/XMLSchema" xmlns:p="http://schemas.microsoft.com/office/2006/metadata/properties" xmlns:ns2="946df474-5352-4cbf-8c36-02d8ab48cd3e" xmlns:ns3="539ab9e7-cbb8-44a0-88d1-7ad2c2fee006" targetNamespace="http://schemas.microsoft.com/office/2006/metadata/properties" ma:root="true" ma:fieldsID="b0d043d5b56fe0eef021d680d4978589" ns2:_="" ns3:_="">
    <xsd:import namespace="946df474-5352-4cbf-8c36-02d8ab48cd3e"/>
    <xsd:import namespace="539ab9e7-cbb8-44a0-88d1-7ad2c2fee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df474-5352-4cbf-8c36-02d8ab48cd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m" ma:readOnly="false" ma:fieldId="{5cf76f15-5ced-4ddc-b409-7134ff3c332f}" ma:taxonomyMulti="true" ma:sspId="e45475b6-9c26-4c6a-bc0e-ee4abf39c3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ab9e7-cbb8-44a0-88d1-7ad2c2fee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40790e9-d1ec-41a7-a03f-b01a6f092c7e}" ma:internalName="TaxCatchAll" ma:showField="CatchAllData" ma:web="539ab9e7-cbb8-44a0-88d1-7ad2c2fee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BAA591-0C49-4460-B63A-FA87734E2260}">
  <ds:schemaRefs>
    <ds:schemaRef ds:uri="http://schemas.microsoft.com/office/2006/metadata/properties"/>
    <ds:schemaRef ds:uri="http://schemas.microsoft.com/office/infopath/2007/PartnerControls"/>
    <ds:schemaRef ds:uri="946df474-5352-4cbf-8c36-02d8ab48cd3e"/>
    <ds:schemaRef ds:uri="539ab9e7-cbb8-44a0-88d1-7ad2c2fee006"/>
  </ds:schemaRefs>
</ds:datastoreItem>
</file>

<file path=customXml/itemProps2.xml><?xml version="1.0" encoding="utf-8"?>
<ds:datastoreItem xmlns:ds="http://schemas.openxmlformats.org/officeDocument/2006/customXml" ds:itemID="{8A6DDB80-EFEF-48CC-A918-A0D9514B04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ACF5EF-0BA2-4640-AE7F-F751AA66E7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df474-5352-4cbf-8c36-02d8ab48cd3e"/>
    <ds:schemaRef ds:uri="539ab9e7-cbb8-44a0-88d1-7ad2c2fee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1. Premissas Gerais</vt:lpstr>
      <vt:lpstr>2. Balanço Patrimonial</vt:lpstr>
      <vt:lpstr>3. DRE</vt:lpstr>
      <vt:lpstr>4. Fluxo de Caixa</vt:lpstr>
      <vt:lpstr>5. Medições não Contábeis</vt:lpstr>
      <vt:lpstr>6. Indicadores Operacionais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Henrique Venâncio</dc:creator>
  <cp:keywords/>
  <dc:description/>
  <cp:lastModifiedBy>Mariana Guell Calcines</cp:lastModifiedBy>
  <cp:revision/>
  <cp:lastPrinted>2024-08-14T18:38:20Z</cp:lastPrinted>
  <dcterms:created xsi:type="dcterms:W3CDTF">2020-05-08T14:25:34Z</dcterms:created>
  <dcterms:modified xsi:type="dcterms:W3CDTF">2024-11-21T19:32:38Z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0x010100463117D706438949B56EF005CF011BB5</vt:lpwstr>
  </property>
  <property fmtid="{D5CDD505-2E9C-101B-9397-08002B2CF9AE}" pid="3" name="MediaServiceImageTags">
    <vt:lpwstr/>
  </property>
</Properties>
</file>