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3T24/"/>
    </mc:Choice>
  </mc:AlternateContent>
  <xr:revisionPtr revIDLastSave="115" documentId="11_B338D3CD09DDB7B422E9ADCB47052955533F0282" xr6:coauthVersionLast="47" xr6:coauthVersionMax="47" xr10:uidLastSave="{DF457819-EF26-44F6-A447-59C5DE2CED45}"/>
  <bookViews>
    <workbookView xWindow="15" yWindow="-16320" windowWidth="29040" windowHeight="1644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2" l="1"/>
  <c r="W5" i="2"/>
  <c r="V5" i="2"/>
  <c r="U5" i="2"/>
  <c r="T5" i="2"/>
  <c r="S5" i="2"/>
  <c r="R5" i="2"/>
  <c r="Q5" i="2"/>
  <c r="X5" i="1"/>
  <c r="W5" i="1"/>
  <c r="V5" i="1"/>
  <c r="U5" i="1"/>
  <c r="T5" i="1"/>
  <c r="S5" i="1"/>
  <c r="R5" i="1"/>
  <c r="Q5" i="1"/>
</calcChain>
</file>

<file path=xl/sharedStrings.xml><?xml version="1.0" encoding="utf-8"?>
<sst xmlns="http://schemas.openxmlformats.org/spreadsheetml/2006/main" count="100" uniqueCount="97">
  <si>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</si>
  <si>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</si>
  <si>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</si>
  <si>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</si>
  <si>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</si>
  <si>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</si>
  <si>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</si>
  <si>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</si>
  <si>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</si>
  <si>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</si>
  <si>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</si>
  <si>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</si>
  <si>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</si>
  <si>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</si>
  <si>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</si>
  <si>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</si>
  <si>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</si>
  <si>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</si>
  <si>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</si>
  <si>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</si>
  <si>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</si>
  <si>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</si>
  <si>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</si>
  <si>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</si>
  <si>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</si>
  <si>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</si>
  <si>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</si>
  <si>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</si>
  <si>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</si>
  <si>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</si>
  <si>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</si>
  <si>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</si>
  <si>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</si>
  <si>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</si>
  <si>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</si>
  <si>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</si>
  <si>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</si>
  <si>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</si>
  <si>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</si>
  <si>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</si>
  <si>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</si>
  <si>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</si>
  <si>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</si>
  <si>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</si>
  <si>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</si>
  <si>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</si>
  <si>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</si>
  <si>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</si>
  <si>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</si>
  <si>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</si>
  <si>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</si>
  <si>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</si>
  <si>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</si>
  <si>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</si>
  <si>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</si>
  <si>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</si>
  <si>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</si>
  <si>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</si>
  <si>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</si>
  <si>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</si>
  <si>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</si>
  <si>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</si>
  <si>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</si>
  <si>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</si>
  <si>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</si>
  <si>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</si>
  <si>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</si>
  <si>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</si>
  <si>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</si>
  <si>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</si>
  <si>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</si>
  <si>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</si>
  <si>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</si>
  <si>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</si>
  <si>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</si>
  <si>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</si>
  <si>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</si>
  <si>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</si>
  <si>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</si>
  <si>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</si>
  <si>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</si>
  <si>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</si>
  <si>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</si>
  <si>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</si>
  <si>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</si>
  <si>
    <t>2Q24</t>
  </si>
  <si>
    <t>2T24</t>
  </si>
  <si>
    <t>2.901</t>
  </si>
  <si>
    <t>2.361</t>
  </si>
  <si>
    <t>1.937</t>
  </si>
  <si>
    <t>2.935</t>
  </si>
  <si>
    <t>3T24</t>
  </si>
  <si>
    <t>3Q24</t>
  </si>
  <si>
    <t>2,654</t>
  </si>
  <si>
    <t>2,129</t>
  </si>
  <si>
    <t>1,822</t>
  </si>
  <si>
    <t>2,689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</si>
</sst>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A25" sqref="A25"/>
    </sheetView>
  </sheetViews>
  <sheetFormatPr defaultRowHeight="14.5" x14ac:dyDescent="0.35"/>
  <cols>
    <col min="1" max="1" width="44" bestFit="1" customWidth="1"/>
    <col min="2" max="2" width="7.26953125" customWidth="1"/>
    <col min="3" max="3" width="8.6328125" customWidth="1"/>
    <col min="4" max="4" width="5.453125" customWidth="1"/>
    <col min="5" max="5" width="10.1796875" customWidth="1"/>
    <col min="6" max="6" width="5.7265625" customWidth="1"/>
    <col min="7" max="7" width="5.7265625" bestFit="1" customWidth="1"/>
    <col min="8" max="8" width="7.36328125" customWidth="1"/>
    <col min="9" max="9" width="7.453125" customWidth="1"/>
    <col min="10" max="10" width="8.54296875" customWidth="1"/>
    <col min="11" max="11" width="7.453125" customWidth="1"/>
    <col min="12" max="12" width="7.1796875" customWidth="1"/>
    <col min="13" max="13" width="8.1796875" customWidth="1"/>
    <col min="14" max="14" width="9.1796875" customWidth="1"/>
    <col min="15" max="15" width="9.453125" customWidth="1"/>
    <col min="16" max="16" width="9.1796875" customWidth="1"/>
    <col min="17" max="17" width="11" customWidth="1"/>
    <col min="18" max="18" width="9.81640625" customWidth="1"/>
    <col min="19" max="19" width="9.1796875" customWidth="1"/>
    <col min="20" max="20" width="8.54296875" style="12" customWidth="1"/>
    <col min="21" max="21" width="8.81640625" customWidth="1"/>
  </cols>
  <sheetData>
    <row r="1" spans="1:24" ht="15" thickBot="1" x14ac:dyDescent="0.4">
      <c r="T1"/>
      <c r="U1" s="12"/>
    </row>
    <row r="2" spans="1:24" x14ac:dyDescent="0.35">
      <c r="A2" s="5" t="s">
        <v>3</v>
      </c>
      <c r="B2" s="46" t="s">
        <v>91</v>
      </c>
      <c r="C2" s="13" t="s">
        <v>86</v>
      </c>
      <c r="D2" s="13" t="s">
        <v>80</v>
      </c>
      <c r="E2" s="46" t="s">
        <v>79</v>
      </c>
      <c r="F2" s="46" t="s">
        <v>72</v>
      </c>
      <c r="G2" s="46" t="s">
        <v>71</v>
      </c>
      <c r="H2" s="13" t="s">
        <v>64</v>
      </c>
      <c r="I2" s="13" t="s">
        <v>59</v>
      </c>
      <c r="J2" s="13" t="s">
        <v>54</v>
      </c>
      <c r="K2" s="13" t="s">
        <v>48</v>
      </c>
      <c r="L2" s="13" t="s">
        <v>46</v>
      </c>
      <c r="M2" s="13" t="s">
        <v>45</v>
      </c>
      <c r="N2" s="13" t="s">
        <v>43</v>
      </c>
      <c r="O2" s="13" t="s">
        <v>40</v>
      </c>
      <c r="P2" s="13" t="s">
        <v>33</v>
      </c>
      <c r="Q2" s="13" t="s">
        <v>28</v>
      </c>
      <c r="R2" s="13" t="s">
        <v>27</v>
      </c>
      <c r="S2" s="13" t="s">
        <v>24</v>
      </c>
      <c r="T2" s="13" t="s">
        <v>17</v>
      </c>
      <c r="U2" s="13" t="s">
        <v>16</v>
      </c>
      <c r="V2" s="13" t="s">
        <v>13</v>
      </c>
      <c r="W2" s="6" t="s">
        <v>11</v>
      </c>
      <c r="X2" s="6" t="s">
        <v>2</v>
      </c>
    </row>
    <row r="3" spans="1:24" x14ac:dyDescent="0.35">
      <c r="A3" s="7" t="s">
        <v>18</v>
      </c>
      <c r="B3" s="26">
        <v>2654</v>
      </c>
      <c r="C3" s="26">
        <v>2664</v>
      </c>
      <c r="D3" s="26">
        <v>2742</v>
      </c>
      <c r="E3" s="47" t="s">
        <v>87</v>
      </c>
      <c r="F3" s="26">
        <v>2843</v>
      </c>
      <c r="G3" s="26">
        <v>2603</v>
      </c>
      <c r="H3" s="16">
        <v>2640</v>
      </c>
      <c r="I3" s="16">
        <v>2611</v>
      </c>
      <c r="J3" s="16">
        <v>2609</v>
      </c>
      <c r="K3" s="16">
        <v>2616</v>
      </c>
      <c r="L3" s="16">
        <v>2757</v>
      </c>
      <c r="M3" s="26">
        <v>2663</v>
      </c>
      <c r="N3" s="26">
        <v>2790</v>
      </c>
      <c r="O3" s="26">
        <v>2754</v>
      </c>
      <c r="P3" s="33">
        <v>2720</v>
      </c>
      <c r="Q3" s="26">
        <v>2637</v>
      </c>
      <c r="R3" s="16">
        <v>2904</v>
      </c>
      <c r="S3" s="16">
        <v>2757</v>
      </c>
      <c r="T3" s="16">
        <v>2856</v>
      </c>
      <c r="U3" s="16">
        <v>2938</v>
      </c>
      <c r="V3" s="16">
        <v>2794</v>
      </c>
      <c r="W3" s="2">
        <v>2553</v>
      </c>
      <c r="X3" s="2">
        <v>2461</v>
      </c>
    </row>
    <row r="4" spans="1:24" x14ac:dyDescent="0.35">
      <c r="A4" s="8" t="s">
        <v>30</v>
      </c>
      <c r="B4" s="40">
        <v>2129</v>
      </c>
      <c r="C4" s="40">
        <v>2156</v>
      </c>
      <c r="D4" s="40">
        <v>2236</v>
      </c>
      <c r="E4" s="48" t="s">
        <v>88</v>
      </c>
      <c r="F4" s="40">
        <v>2318</v>
      </c>
      <c r="G4" s="40">
        <v>2102</v>
      </c>
      <c r="H4" s="41">
        <v>2141</v>
      </c>
      <c r="I4" s="41">
        <v>2111</v>
      </c>
      <c r="J4" s="41">
        <v>2115</v>
      </c>
      <c r="K4" s="41">
        <v>2114</v>
      </c>
      <c r="L4" s="41">
        <v>2231</v>
      </c>
      <c r="M4" s="40">
        <v>2151</v>
      </c>
      <c r="N4" s="27">
        <v>2269</v>
      </c>
      <c r="O4" s="27">
        <v>2226</v>
      </c>
      <c r="P4" s="34">
        <v>2196</v>
      </c>
      <c r="Q4" s="27">
        <v>2135</v>
      </c>
      <c r="R4" s="17">
        <v>2364</v>
      </c>
      <c r="S4" s="17">
        <v>2245</v>
      </c>
      <c r="T4" s="17">
        <v>2320</v>
      </c>
      <c r="U4" s="17">
        <v>2394</v>
      </c>
      <c r="V4" s="17">
        <v>2264</v>
      </c>
      <c r="W4" s="4">
        <v>2052</v>
      </c>
      <c r="X4" s="4">
        <v>1971</v>
      </c>
    </row>
    <row r="5" spans="1:24" x14ac:dyDescent="0.35">
      <c r="A5" s="7" t="s">
        <v>31</v>
      </c>
      <c r="B5" s="24">
        <v>32</v>
      </c>
      <c r="C5" s="24">
        <v>35</v>
      </c>
      <c r="D5" s="24">
        <v>35</v>
      </c>
      <c r="E5" s="47">
        <v>36</v>
      </c>
      <c r="F5" s="24">
        <v>34</v>
      </c>
      <c r="G5" s="24">
        <v>48</v>
      </c>
      <c r="H5" s="14">
        <v>56</v>
      </c>
      <c r="I5" s="14">
        <v>71</v>
      </c>
      <c r="J5" s="14">
        <v>71</v>
      </c>
      <c r="K5" s="14">
        <v>71</v>
      </c>
      <c r="L5" s="14">
        <v>82</v>
      </c>
      <c r="M5" s="24">
        <v>92</v>
      </c>
      <c r="N5" s="24">
        <v>95</v>
      </c>
      <c r="O5" s="24">
        <v>99</v>
      </c>
      <c r="P5" s="33">
        <v>109</v>
      </c>
      <c r="Q5" s="24">
        <f>97+17</f>
        <v>114</v>
      </c>
      <c r="R5" s="14">
        <f>101+30</f>
        <v>131</v>
      </c>
      <c r="S5" s="14">
        <f>108+37</f>
        <v>145</v>
      </c>
      <c r="T5" s="14">
        <f>114+43</f>
        <v>157</v>
      </c>
      <c r="U5" s="14">
        <f>122+59</f>
        <v>181</v>
      </c>
      <c r="V5" s="14">
        <f>123+69</f>
        <v>192</v>
      </c>
      <c r="W5" s="1">
        <f>122+62</f>
        <v>184</v>
      </c>
      <c r="X5" s="1">
        <f>129+76</f>
        <v>205</v>
      </c>
    </row>
    <row r="6" spans="1:24" x14ac:dyDescent="0.35">
      <c r="A6" s="7" t="s">
        <v>0</v>
      </c>
      <c r="B6" s="24">
        <v>275</v>
      </c>
      <c r="C6" s="24">
        <v>306</v>
      </c>
      <c r="D6" s="24">
        <v>343</v>
      </c>
      <c r="E6" s="47">
        <v>388</v>
      </c>
      <c r="F6" s="24">
        <v>412</v>
      </c>
      <c r="G6" s="24">
        <v>346</v>
      </c>
      <c r="H6" s="14">
        <v>383</v>
      </c>
      <c r="I6" s="14">
        <v>434</v>
      </c>
      <c r="J6" s="14">
        <v>434</v>
      </c>
      <c r="K6" s="14">
        <v>434</v>
      </c>
      <c r="L6" s="14">
        <v>467</v>
      </c>
      <c r="M6" s="24">
        <v>458</v>
      </c>
      <c r="N6" s="24">
        <v>501</v>
      </c>
      <c r="O6" s="24">
        <v>506</v>
      </c>
      <c r="P6" s="33">
        <v>521</v>
      </c>
      <c r="Q6" s="24">
        <v>556</v>
      </c>
      <c r="R6" s="14">
        <v>581</v>
      </c>
      <c r="S6" s="14">
        <v>573</v>
      </c>
      <c r="T6" s="14">
        <v>620</v>
      </c>
      <c r="U6" s="14">
        <v>680</v>
      </c>
      <c r="V6" s="14">
        <v>706</v>
      </c>
      <c r="W6" s="1">
        <v>700</v>
      </c>
      <c r="X6" s="1">
        <v>730</v>
      </c>
    </row>
    <row r="7" spans="1:24" x14ac:dyDescent="0.35">
      <c r="A7" s="8" t="s">
        <v>1</v>
      </c>
      <c r="B7" s="27">
        <v>1822</v>
      </c>
      <c r="C7" s="27">
        <v>1815</v>
      </c>
      <c r="D7" s="27">
        <v>1857</v>
      </c>
      <c r="E7" s="49" t="s">
        <v>89</v>
      </c>
      <c r="F7" s="27">
        <v>1872</v>
      </c>
      <c r="G7" s="27">
        <v>1708</v>
      </c>
      <c r="H7" s="17">
        <v>1702</v>
      </c>
      <c r="I7" s="17">
        <v>1609</v>
      </c>
      <c r="J7" s="17">
        <v>1609</v>
      </c>
      <c r="K7" s="17">
        <v>1609</v>
      </c>
      <c r="L7" s="17">
        <v>1682</v>
      </c>
      <c r="M7" s="27">
        <v>1601</v>
      </c>
      <c r="N7" s="27">
        <v>1673</v>
      </c>
      <c r="O7" s="27">
        <v>1620</v>
      </c>
      <c r="P7" s="34">
        <v>1567</v>
      </c>
      <c r="Q7" s="27">
        <v>1465</v>
      </c>
      <c r="R7" s="17">
        <v>1651</v>
      </c>
      <c r="S7" s="17">
        <v>1527</v>
      </c>
      <c r="T7" s="17">
        <v>1543</v>
      </c>
      <c r="U7" s="17">
        <v>1533</v>
      </c>
      <c r="V7" s="17">
        <v>1367</v>
      </c>
      <c r="W7" s="4">
        <v>1168</v>
      </c>
      <c r="X7" s="4">
        <v>1036</v>
      </c>
    </row>
    <row r="8" spans="1:24" x14ac:dyDescent="0.35">
      <c r="A8" s="7" t="s">
        <v>19</v>
      </c>
      <c r="B8" s="24">
        <v>525</v>
      </c>
      <c r="C8" s="24">
        <v>508</v>
      </c>
      <c r="D8" s="24">
        <v>507</v>
      </c>
      <c r="E8" s="47">
        <v>540</v>
      </c>
      <c r="F8" s="24">
        <v>525</v>
      </c>
      <c r="G8" s="24">
        <v>501</v>
      </c>
      <c r="H8" s="14">
        <v>499</v>
      </c>
      <c r="I8" s="14">
        <v>500</v>
      </c>
      <c r="J8" s="14">
        <v>494</v>
      </c>
      <c r="K8" s="14">
        <v>502</v>
      </c>
      <c r="L8" s="14">
        <v>526</v>
      </c>
      <c r="M8" s="24">
        <v>513</v>
      </c>
      <c r="N8" s="24">
        <v>520</v>
      </c>
      <c r="O8" s="24">
        <v>528</v>
      </c>
      <c r="P8" s="33">
        <v>523</v>
      </c>
      <c r="Q8" s="24">
        <v>502</v>
      </c>
      <c r="R8" s="14">
        <v>540</v>
      </c>
      <c r="S8" s="14">
        <v>512</v>
      </c>
      <c r="T8" s="14">
        <v>536</v>
      </c>
      <c r="U8" s="14">
        <v>544</v>
      </c>
      <c r="V8" s="14">
        <v>530</v>
      </c>
      <c r="W8" s="1">
        <v>500</v>
      </c>
      <c r="X8" s="1">
        <v>489</v>
      </c>
    </row>
    <row r="9" spans="1:24" x14ac:dyDescent="0.35">
      <c r="A9" s="8" t="s">
        <v>20</v>
      </c>
      <c r="B9" s="25">
        <v>35</v>
      </c>
      <c r="C9" s="25">
        <v>34</v>
      </c>
      <c r="D9" s="25">
        <v>33</v>
      </c>
      <c r="E9" s="49">
        <v>34</v>
      </c>
      <c r="F9" s="25">
        <v>34</v>
      </c>
      <c r="G9" s="25">
        <v>35</v>
      </c>
      <c r="H9" s="15">
        <v>36</v>
      </c>
      <c r="I9" s="15">
        <v>35</v>
      </c>
      <c r="J9" s="15">
        <v>35</v>
      </c>
      <c r="K9" s="15">
        <v>37</v>
      </c>
      <c r="L9" s="15">
        <v>39</v>
      </c>
      <c r="M9" s="25">
        <v>41</v>
      </c>
      <c r="N9" s="25">
        <v>41</v>
      </c>
      <c r="O9" s="25">
        <v>43</v>
      </c>
      <c r="P9" s="34">
        <v>45</v>
      </c>
      <c r="Q9" s="25">
        <v>45</v>
      </c>
      <c r="R9" s="17">
        <v>48</v>
      </c>
      <c r="S9" s="17">
        <v>45</v>
      </c>
      <c r="T9" s="17">
        <v>54</v>
      </c>
      <c r="U9" s="15">
        <v>86</v>
      </c>
      <c r="V9" s="15">
        <v>84</v>
      </c>
      <c r="W9" s="3">
        <v>81</v>
      </c>
      <c r="X9" s="3">
        <v>78</v>
      </c>
    </row>
    <row r="10" spans="1:24" ht="15" thickBot="1" x14ac:dyDescent="0.4">
      <c r="A10" s="9" t="s">
        <v>21</v>
      </c>
      <c r="B10" s="28">
        <v>2689</v>
      </c>
      <c r="C10" s="28">
        <v>2699</v>
      </c>
      <c r="D10" s="28">
        <v>2776</v>
      </c>
      <c r="E10" s="50" t="s">
        <v>90</v>
      </c>
      <c r="F10" s="28">
        <v>2637</v>
      </c>
      <c r="G10" s="18">
        <v>2676</v>
      </c>
      <c r="H10" s="18">
        <v>2646</v>
      </c>
      <c r="I10" s="18">
        <v>2644</v>
      </c>
      <c r="J10" s="18">
        <v>2653</v>
      </c>
      <c r="K10" s="18">
        <v>2796</v>
      </c>
      <c r="L10" s="28">
        <v>2704</v>
      </c>
      <c r="M10" s="28">
        <v>2830</v>
      </c>
      <c r="N10" s="28">
        <v>2796</v>
      </c>
      <c r="O10" s="35">
        <v>2765</v>
      </c>
      <c r="P10" s="28">
        <v>2682</v>
      </c>
      <c r="Q10" s="18">
        <v>2952</v>
      </c>
      <c r="R10" s="18">
        <v>2802</v>
      </c>
      <c r="S10" s="18">
        <v>2909</v>
      </c>
      <c r="T10" s="18">
        <v>3025</v>
      </c>
      <c r="U10" s="18">
        <v>2878</v>
      </c>
      <c r="V10" s="10">
        <v>2633</v>
      </c>
      <c r="W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"/>
  <sheetViews>
    <sheetView workbookViewId="0">
      <selection activeCell="B2" sqref="B2:B10"/>
    </sheetView>
  </sheetViews>
  <sheetFormatPr defaultRowHeight="14.5" x14ac:dyDescent="0.35"/>
  <cols>
    <col min="1" max="1" width="42.7265625" bestFit="1" customWidth="1"/>
    <col min="2" max="2" width="7.26953125" customWidth="1"/>
    <col min="3" max="3" width="5.81640625" bestFit="1" customWidth="1"/>
    <col min="4" max="4" width="8.26953125" customWidth="1"/>
    <col min="5" max="5" width="5.81640625" bestFit="1" customWidth="1"/>
    <col min="6" max="6" width="10.08984375" customWidth="1"/>
    <col min="7" max="7" width="5.81640625" bestFit="1" customWidth="1"/>
    <col min="8" max="8" width="5.36328125" bestFit="1" customWidth="1"/>
    <col min="9" max="9" width="10.26953125" customWidth="1"/>
    <col min="10" max="10" width="10.81640625" customWidth="1"/>
    <col min="11" max="11" width="10.26953125" customWidth="1"/>
    <col min="12" max="12" width="7.7265625" customWidth="1"/>
    <col min="13" max="13" width="7.81640625" customWidth="1"/>
    <col min="14" max="14" width="8.54296875" customWidth="1"/>
    <col min="15" max="15" width="9.453125" customWidth="1"/>
    <col min="16" max="16" width="9.7265625" customWidth="1"/>
    <col min="17" max="17" width="8" customWidth="1"/>
    <col min="18" max="18" width="9.7265625" customWidth="1"/>
    <col min="19" max="19" width="9.54296875" customWidth="1"/>
    <col min="20" max="21" width="8.81640625" customWidth="1"/>
    <col min="22" max="22" width="9.26953125" customWidth="1"/>
  </cols>
  <sheetData>
    <row r="1" spans="1:24" ht="15" thickBot="1" x14ac:dyDescent="0.4"/>
    <row r="2" spans="1:24" x14ac:dyDescent="0.35">
      <c r="A2" s="5" t="s">
        <v>10</v>
      </c>
      <c r="B2" s="13" t="s">
        <v>92</v>
      </c>
      <c r="C2" s="13" t="s">
        <v>85</v>
      </c>
      <c r="D2" s="13" t="s">
        <v>81</v>
      </c>
      <c r="E2" s="13" t="s">
        <v>78</v>
      </c>
      <c r="F2" s="13" t="s">
        <v>73</v>
      </c>
      <c r="G2" s="13" t="s">
        <v>70</v>
      </c>
      <c r="H2" s="13" t="s">
        <v>65</v>
      </c>
      <c r="I2" s="13" t="s">
        <v>60</v>
      </c>
      <c r="J2" s="13" t="s">
        <v>55</v>
      </c>
      <c r="K2" s="13" t="s">
        <v>49</v>
      </c>
      <c r="L2" s="13" t="s">
        <v>47</v>
      </c>
      <c r="M2" s="13" t="s">
        <v>44</v>
      </c>
      <c r="N2" s="13" t="s">
        <v>42</v>
      </c>
      <c r="O2" s="13" t="s">
        <v>41</v>
      </c>
      <c r="P2" s="13" t="s">
        <v>34</v>
      </c>
      <c r="Q2" s="13" t="s">
        <v>29</v>
      </c>
      <c r="R2" s="13" t="s">
        <v>26</v>
      </c>
      <c r="S2" s="13" t="s">
        <v>25</v>
      </c>
      <c r="T2" s="13" t="s">
        <v>22</v>
      </c>
      <c r="U2" s="13" t="s">
        <v>15</v>
      </c>
      <c r="V2" s="13" t="s">
        <v>14</v>
      </c>
      <c r="W2" s="6" t="s">
        <v>12</v>
      </c>
      <c r="X2" s="6" t="s">
        <v>4</v>
      </c>
    </row>
    <row r="3" spans="1:24" x14ac:dyDescent="0.35">
      <c r="A3" s="7" t="s">
        <v>8</v>
      </c>
      <c r="B3" s="42" t="s">
        <v>93</v>
      </c>
      <c r="C3" s="24">
        <v>2.6640000000000001</v>
      </c>
      <c r="D3" s="42" t="s">
        <v>82</v>
      </c>
      <c r="E3" s="24">
        <v>2.9009999999999998</v>
      </c>
      <c r="F3" s="47" t="s">
        <v>74</v>
      </c>
      <c r="G3" s="24">
        <v>2.6030000000000002</v>
      </c>
      <c r="H3" s="42" t="s">
        <v>66</v>
      </c>
      <c r="I3" s="42" t="s">
        <v>61</v>
      </c>
      <c r="J3" s="42" t="s">
        <v>56</v>
      </c>
      <c r="K3" s="42" t="s">
        <v>50</v>
      </c>
      <c r="L3" s="24">
        <v>2.7570000000000001</v>
      </c>
      <c r="M3" s="24">
        <v>2.6629999999999998</v>
      </c>
      <c r="N3" s="37">
        <v>2.79</v>
      </c>
      <c r="O3" s="24">
        <v>2.754</v>
      </c>
      <c r="P3" s="30" t="s">
        <v>35</v>
      </c>
      <c r="Q3" s="24">
        <v>2.637</v>
      </c>
      <c r="R3" s="14">
        <v>2.9039999999999999</v>
      </c>
      <c r="S3" s="14">
        <v>2.7570000000000001</v>
      </c>
      <c r="T3" s="14">
        <v>2.8559999999999999</v>
      </c>
      <c r="U3" s="19">
        <v>2.9380000000000002</v>
      </c>
      <c r="V3" s="19">
        <v>2.794</v>
      </c>
      <c r="W3" s="1">
        <v>2.5529999999999999</v>
      </c>
      <c r="X3" s="1">
        <v>2.4609999999999999</v>
      </c>
    </row>
    <row r="4" spans="1:24" x14ac:dyDescent="0.35">
      <c r="A4" s="8" t="s">
        <v>23</v>
      </c>
      <c r="B4" s="43" t="s">
        <v>94</v>
      </c>
      <c r="C4" s="39">
        <v>2.1560000000000001</v>
      </c>
      <c r="D4" s="43" t="s">
        <v>83</v>
      </c>
      <c r="E4" s="39">
        <v>2.3610000000000002</v>
      </c>
      <c r="F4" s="48" t="s">
        <v>75</v>
      </c>
      <c r="G4" s="39">
        <v>2.1019999999999999</v>
      </c>
      <c r="H4" s="43" t="s">
        <v>67</v>
      </c>
      <c r="I4" s="43" t="s">
        <v>62</v>
      </c>
      <c r="J4" s="43" t="s">
        <v>57</v>
      </c>
      <c r="K4" s="43" t="s">
        <v>51</v>
      </c>
      <c r="L4" s="39">
        <v>2.2309999999999999</v>
      </c>
      <c r="M4" s="39">
        <v>2.1509999999999998</v>
      </c>
      <c r="N4" s="25">
        <v>2.2690000000000001</v>
      </c>
      <c r="O4" s="25">
        <v>2.226</v>
      </c>
      <c r="P4" s="31" t="s">
        <v>36</v>
      </c>
      <c r="Q4" s="25">
        <v>2.1349999999999998</v>
      </c>
      <c r="R4" s="23">
        <v>2.3639999999999999</v>
      </c>
      <c r="S4" s="23">
        <v>2.2450000000000001</v>
      </c>
      <c r="T4" s="15">
        <v>2.3199999999999998</v>
      </c>
      <c r="U4" s="21">
        <v>2.3940000000000001</v>
      </c>
      <c r="V4" s="21">
        <v>2.2639999999999998</v>
      </c>
      <c r="W4" s="3">
        <v>2.052</v>
      </c>
      <c r="X4" s="3">
        <v>1.9710000000000001</v>
      </c>
    </row>
    <row r="5" spans="1:24" x14ac:dyDescent="0.35">
      <c r="A5" s="7" t="s">
        <v>32</v>
      </c>
      <c r="B5" s="42">
        <v>32</v>
      </c>
      <c r="C5" s="24">
        <v>35</v>
      </c>
      <c r="D5" s="42">
        <v>35</v>
      </c>
      <c r="E5" s="24">
        <v>36</v>
      </c>
      <c r="F5" s="47">
        <v>34</v>
      </c>
      <c r="G5" s="24">
        <v>48</v>
      </c>
      <c r="H5" s="42">
        <v>56</v>
      </c>
      <c r="I5" s="42">
        <v>71</v>
      </c>
      <c r="J5" s="42">
        <v>71</v>
      </c>
      <c r="K5" s="42">
        <v>71</v>
      </c>
      <c r="L5" s="24">
        <v>82</v>
      </c>
      <c r="M5" s="24">
        <v>92</v>
      </c>
      <c r="N5" s="24">
        <v>95</v>
      </c>
      <c r="O5" s="24">
        <v>99</v>
      </c>
      <c r="P5" s="30" t="s">
        <v>37</v>
      </c>
      <c r="Q5" s="24">
        <f>97+17</f>
        <v>114</v>
      </c>
      <c r="R5" s="14">
        <f>101+30</f>
        <v>131</v>
      </c>
      <c r="S5" s="14">
        <f>108+37</f>
        <v>145</v>
      </c>
      <c r="T5" s="14">
        <f>114+43</f>
        <v>157</v>
      </c>
      <c r="U5" s="14">
        <f>122+59</f>
        <v>181</v>
      </c>
      <c r="V5" s="14">
        <f>123+69</f>
        <v>192</v>
      </c>
      <c r="W5" s="1">
        <f>122+62</f>
        <v>184</v>
      </c>
      <c r="X5" s="1">
        <f>129+76</f>
        <v>205</v>
      </c>
    </row>
    <row r="6" spans="1:24" x14ac:dyDescent="0.35">
      <c r="A6" s="7" t="s">
        <v>5</v>
      </c>
      <c r="B6" s="42">
        <v>275</v>
      </c>
      <c r="C6" s="24">
        <v>306</v>
      </c>
      <c r="D6" s="42">
        <v>343</v>
      </c>
      <c r="E6" s="24">
        <v>388</v>
      </c>
      <c r="F6" s="47">
        <v>412</v>
      </c>
      <c r="G6" s="24">
        <v>346</v>
      </c>
      <c r="H6" s="42">
        <v>383</v>
      </c>
      <c r="I6" s="42">
        <v>434</v>
      </c>
      <c r="J6" s="42">
        <v>434</v>
      </c>
      <c r="K6" s="42">
        <v>434</v>
      </c>
      <c r="L6" s="24">
        <v>467</v>
      </c>
      <c r="M6" s="24">
        <v>458</v>
      </c>
      <c r="N6" s="24">
        <v>501</v>
      </c>
      <c r="O6" s="24">
        <v>506</v>
      </c>
      <c r="P6" s="30">
        <v>521</v>
      </c>
      <c r="Q6" s="24">
        <v>556</v>
      </c>
      <c r="R6" s="14">
        <v>581</v>
      </c>
      <c r="S6" s="14">
        <v>573</v>
      </c>
      <c r="T6" s="14">
        <v>620</v>
      </c>
      <c r="U6" s="14">
        <v>680</v>
      </c>
      <c r="V6" s="14">
        <v>706</v>
      </c>
      <c r="W6" s="1">
        <v>700</v>
      </c>
      <c r="X6" s="1">
        <v>730</v>
      </c>
    </row>
    <row r="7" spans="1:24" x14ac:dyDescent="0.35">
      <c r="A7" s="8" t="s">
        <v>6</v>
      </c>
      <c r="B7" s="44" t="s">
        <v>95</v>
      </c>
      <c r="C7" s="25">
        <v>1.8149999999999999</v>
      </c>
      <c r="D7" s="44">
        <v>1857</v>
      </c>
      <c r="E7" s="25">
        <v>1.9370000000000001</v>
      </c>
      <c r="F7" s="49" t="s">
        <v>76</v>
      </c>
      <c r="G7" s="25">
        <v>1.708</v>
      </c>
      <c r="H7" s="44" t="s">
        <v>68</v>
      </c>
      <c r="I7" s="44" t="s">
        <v>52</v>
      </c>
      <c r="J7" s="44" t="s">
        <v>52</v>
      </c>
      <c r="K7" s="44" t="s">
        <v>52</v>
      </c>
      <c r="L7" s="25">
        <v>1.6819999999999999</v>
      </c>
      <c r="M7" s="25">
        <v>1.601</v>
      </c>
      <c r="N7" s="25">
        <v>1.673</v>
      </c>
      <c r="O7" s="36">
        <v>1.62</v>
      </c>
      <c r="P7" s="31" t="s">
        <v>38</v>
      </c>
      <c r="Q7" s="25">
        <v>1.4650000000000001</v>
      </c>
      <c r="R7" s="15">
        <v>1.651</v>
      </c>
      <c r="S7" s="15">
        <v>1.5269999999999999</v>
      </c>
      <c r="T7" s="15">
        <v>1.5429999999999999</v>
      </c>
      <c r="U7" s="21">
        <v>1.5329999999999999</v>
      </c>
      <c r="V7" s="21">
        <v>1.367</v>
      </c>
      <c r="W7" s="3">
        <v>1.1679999999999999</v>
      </c>
      <c r="X7" s="3">
        <v>1.036</v>
      </c>
    </row>
    <row r="8" spans="1:24" x14ac:dyDescent="0.35">
      <c r="A8" s="7" t="s">
        <v>7</v>
      </c>
      <c r="B8" s="42">
        <v>525</v>
      </c>
      <c r="C8" s="24">
        <v>508</v>
      </c>
      <c r="D8" s="42">
        <v>507</v>
      </c>
      <c r="E8" s="24">
        <v>540</v>
      </c>
      <c r="F8" s="47">
        <v>525</v>
      </c>
      <c r="G8" s="24">
        <v>501</v>
      </c>
      <c r="H8" s="42">
        <v>499</v>
      </c>
      <c r="I8" s="42">
        <v>500</v>
      </c>
      <c r="J8" s="42">
        <v>494</v>
      </c>
      <c r="K8" s="42">
        <v>502</v>
      </c>
      <c r="L8" s="24">
        <v>526</v>
      </c>
      <c r="M8" s="24">
        <v>513</v>
      </c>
      <c r="N8" s="24">
        <v>520</v>
      </c>
      <c r="O8" s="24">
        <v>528</v>
      </c>
      <c r="P8" s="30">
        <v>523</v>
      </c>
      <c r="Q8" s="24">
        <v>502</v>
      </c>
      <c r="R8" s="14">
        <v>540</v>
      </c>
      <c r="S8" s="14">
        <v>512</v>
      </c>
      <c r="T8" s="14">
        <v>536</v>
      </c>
      <c r="U8" s="14">
        <v>544</v>
      </c>
      <c r="V8" s="14">
        <v>530</v>
      </c>
      <c r="W8" s="1">
        <v>500</v>
      </c>
      <c r="X8" s="1">
        <v>489</v>
      </c>
    </row>
    <row r="9" spans="1:24" x14ac:dyDescent="0.35">
      <c r="A9" s="8" t="s">
        <v>9</v>
      </c>
      <c r="B9" s="44">
        <v>35</v>
      </c>
      <c r="C9" s="25">
        <v>34</v>
      </c>
      <c r="D9" s="44">
        <v>33</v>
      </c>
      <c r="E9" s="25">
        <v>34</v>
      </c>
      <c r="F9" s="49">
        <v>34</v>
      </c>
      <c r="G9" s="25">
        <v>35</v>
      </c>
      <c r="H9" s="44">
        <v>36</v>
      </c>
      <c r="I9" s="44">
        <v>35</v>
      </c>
      <c r="J9" s="44">
        <v>35</v>
      </c>
      <c r="K9" s="44">
        <v>37</v>
      </c>
      <c r="L9" s="25">
        <v>39</v>
      </c>
      <c r="M9" s="25">
        <v>41</v>
      </c>
      <c r="N9" s="25">
        <v>41</v>
      </c>
      <c r="O9" s="25">
        <v>43</v>
      </c>
      <c r="P9" s="31">
        <v>45</v>
      </c>
      <c r="Q9" s="25">
        <v>45</v>
      </c>
      <c r="R9" s="15">
        <v>48</v>
      </c>
      <c r="S9" s="15">
        <v>45</v>
      </c>
      <c r="T9" s="15">
        <v>54</v>
      </c>
      <c r="U9" s="15">
        <v>86</v>
      </c>
      <c r="V9" s="15">
        <v>84</v>
      </c>
      <c r="W9" s="3">
        <v>81</v>
      </c>
      <c r="X9" s="3">
        <v>78</v>
      </c>
    </row>
    <row r="10" spans="1:24" ht="15" thickBot="1" x14ac:dyDescent="0.4">
      <c r="A10" s="9" t="s">
        <v>21</v>
      </c>
      <c r="B10" s="45" t="s">
        <v>96</v>
      </c>
      <c r="C10" s="29">
        <v>2.6989999999999998</v>
      </c>
      <c r="D10" s="45" t="s">
        <v>84</v>
      </c>
      <c r="E10" s="29">
        <v>2.9350000000000001</v>
      </c>
      <c r="F10" s="50" t="s">
        <v>77</v>
      </c>
      <c r="G10" s="29">
        <v>2.637</v>
      </c>
      <c r="H10" s="45" t="s">
        <v>69</v>
      </c>
      <c r="I10" s="45" t="s">
        <v>63</v>
      </c>
      <c r="J10" s="45" t="s">
        <v>58</v>
      </c>
      <c r="K10" s="45" t="s">
        <v>53</v>
      </c>
      <c r="L10" s="29">
        <v>2.7959999999999998</v>
      </c>
      <c r="M10" s="29">
        <v>2.7040000000000002</v>
      </c>
      <c r="N10" s="38">
        <v>2.83</v>
      </c>
      <c r="O10" s="29">
        <v>2.7959999999999998</v>
      </c>
      <c r="P10" s="32" t="s">
        <v>39</v>
      </c>
      <c r="Q10" s="29">
        <v>2.6819999999999999</v>
      </c>
      <c r="R10" s="22">
        <v>2.952</v>
      </c>
      <c r="S10" s="22">
        <v>2.802</v>
      </c>
      <c r="T10" s="22">
        <v>2.9089999999999998</v>
      </c>
      <c r="U10" s="20">
        <v>3.0249999999999999</v>
      </c>
      <c r="V10" s="20">
        <v>2.8780000000000001</v>
      </c>
      <c r="W10" s="11">
        <v>2.633</v>
      </c>
      <c r="X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169fb9472b6fe8c1f7c3d1e851927cf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b5ccfc2405c5304e393af692149b15b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DC12707-6957-4846-8FED-25779D16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2024-10-29T16:39:40Z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