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petrobrasbr.sharepoint.com/teams/bdoc_RES-RV-ERV/Documentos Compartilhados/01 - Estimar Reservas/06 - Divulgações/06 - Site RI/2025/"/>
    </mc:Choice>
  </mc:AlternateContent>
  <xr:revisionPtr revIDLastSave="57" documentId="14_{98E93F17-6E3F-434E-AC24-C31287075B42}" xr6:coauthVersionLast="47" xr6:coauthVersionMax="47" xr10:uidLastSave="{16D770DB-BF22-4002-874E-C912AE2EE256}"/>
  <bookViews>
    <workbookView xWindow="-108" yWindow="-108" windowWidth="23256" windowHeight="12456" xr2:uid="{00000000-000D-0000-FFFF-FFFF00000000}"/>
  </bookViews>
  <sheets>
    <sheet name="PTB" sheetId="1" r:id="rId1"/>
    <sheet name="ENU"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2" l="1"/>
  <c r="B6" i="2"/>
  <c r="B5" i="2"/>
  <c r="B3" i="2"/>
  <c r="B2" i="2"/>
  <c r="B7" i="2"/>
  <c r="B4" i="2"/>
  <c r="C8" i="2"/>
  <c r="AJ2" i="2"/>
  <c r="T6" i="2"/>
  <c r="BT5" i="2"/>
  <c r="BP4" i="2"/>
  <c r="T5" i="2"/>
  <c r="AE6" i="2"/>
  <c r="BV4" i="2"/>
  <c r="AO7" i="2"/>
  <c r="AA6" i="2"/>
  <c r="BK3" i="2"/>
  <c r="AT6" i="2"/>
  <c r="AF4" i="2"/>
  <c r="AD7" i="2"/>
  <c r="P3" i="2"/>
  <c r="AR7" i="2"/>
  <c r="AM4" i="2"/>
  <c r="BG2" i="2"/>
  <c r="BP5" i="2"/>
  <c r="BA4" i="2"/>
  <c r="BD8" i="2"/>
  <c r="BU7" i="2"/>
  <c r="G5" i="2"/>
  <c r="Z5" i="2"/>
  <c r="AI4" i="2"/>
  <c r="Z4" i="2"/>
  <c r="BB7" i="2"/>
  <c r="AY7" i="2"/>
  <c r="AT4" i="2"/>
  <c r="AR4" i="2"/>
  <c r="Q6" i="2"/>
  <c r="BC6" i="2"/>
  <c r="AS6" i="2"/>
  <c r="AS3" i="2"/>
  <c r="Z7" i="2"/>
  <c r="AK4" i="2"/>
  <c r="AR6" i="2"/>
  <c r="AU4" i="2"/>
  <c r="BH8" i="2"/>
  <c r="M7" i="2"/>
  <c r="BI5" i="2"/>
  <c r="D5" i="2"/>
  <c r="AQ5" i="2"/>
  <c r="AC5" i="2"/>
  <c r="K7" i="2"/>
  <c r="AE3" i="2"/>
  <c r="K4" i="2"/>
  <c r="BE2" i="2"/>
  <c r="Q2" i="2"/>
  <c r="AS2" i="2"/>
  <c r="N2" i="2"/>
  <c r="AK5" i="2"/>
  <c r="AP5" i="2"/>
  <c r="AX5" i="2"/>
  <c r="BF8" i="2"/>
  <c r="BD4" i="2"/>
  <c r="U3" i="2"/>
  <c r="R6" i="2"/>
  <c r="H3" i="2"/>
  <c r="H5" i="2"/>
  <c r="BK6" i="2"/>
  <c r="AH3" i="2"/>
  <c r="AO4" i="2"/>
  <c r="BI8" i="2"/>
  <c r="R3" i="2"/>
  <c r="BJ4" i="2"/>
  <c r="AZ3" i="2"/>
  <c r="AX4" i="2"/>
  <c r="BA8" i="2"/>
  <c r="C2" i="2"/>
  <c r="W6" i="2"/>
  <c r="AN6" i="2"/>
  <c r="BA3" i="2"/>
  <c r="BU5" i="2"/>
  <c r="AM7" i="2"/>
  <c r="X6" i="2"/>
  <c r="BO5" i="2"/>
  <c r="BC4" i="2"/>
  <c r="J8" i="2"/>
  <c r="K8" i="2"/>
  <c r="V3" i="2"/>
  <c r="AX7" i="2"/>
  <c r="AU8" i="2"/>
  <c r="AI5" i="2"/>
  <c r="AJ6" i="2"/>
  <c r="AR8" i="2"/>
  <c r="BI4" i="2"/>
  <c r="BD3" i="2"/>
  <c r="BM3" i="2"/>
  <c r="BG6" i="2"/>
  <c r="BM2" i="2"/>
  <c r="AS4" i="2"/>
  <c r="AD6" i="2"/>
  <c r="H2" i="2"/>
  <c r="M2" i="2"/>
  <c r="AI8" i="2"/>
  <c r="C7" i="2"/>
  <c r="BQ8" i="2"/>
  <c r="R2" i="2"/>
  <c r="D3" i="2"/>
  <c r="BA7" i="2"/>
  <c r="BB2" i="2"/>
  <c r="BJ7" i="2"/>
  <c r="M4" i="2"/>
  <c r="BP8" i="2"/>
  <c r="V2" i="2"/>
  <c r="H8" i="2"/>
  <c r="AO3" i="2"/>
  <c r="BF7" i="2"/>
  <c r="AL5" i="2"/>
  <c r="R8" i="2"/>
  <c r="AN3" i="2"/>
  <c r="AG5" i="2"/>
  <c r="J6" i="2"/>
  <c r="BP3" i="2"/>
  <c r="BR2" i="2"/>
  <c r="AF7" i="2"/>
  <c r="BH5" i="2"/>
  <c r="AF2" i="2"/>
  <c r="AG2" i="2"/>
  <c r="AP4" i="2"/>
  <c r="BG4" i="2"/>
  <c r="AV3" i="2"/>
  <c r="AO6" i="2"/>
  <c r="N8" i="2"/>
  <c r="BN2" i="2"/>
  <c r="BJ6" i="2"/>
  <c r="BH2" i="2"/>
  <c r="G8" i="2"/>
  <c r="M5" i="2"/>
  <c r="G6" i="2"/>
  <c r="BP6" i="2"/>
  <c r="P6" i="2"/>
  <c r="L8" i="2"/>
  <c r="Q5" i="2"/>
  <c r="BC5" i="2"/>
  <c r="BN8" i="2"/>
  <c r="U8" i="2"/>
  <c r="S5" i="2"/>
  <c r="BC2" i="2"/>
  <c r="AA7" i="2"/>
  <c r="AH6" i="2"/>
  <c r="AP7" i="2"/>
  <c r="AL4" i="2"/>
  <c r="AJ8" i="2"/>
  <c r="BK4" i="2"/>
  <c r="BM7" i="2"/>
  <c r="BQ5" i="2"/>
  <c r="AY4" i="2"/>
  <c r="AT7" i="2"/>
  <c r="BH4" i="2"/>
  <c r="AA3" i="2"/>
  <c r="AK7" i="2"/>
  <c r="AC2" i="2"/>
  <c r="D8" i="2"/>
  <c r="BU2" i="2"/>
  <c r="BF3" i="2"/>
  <c r="U7" i="2"/>
  <c r="U6" i="2"/>
  <c r="BO7" i="2"/>
  <c r="P5" i="2"/>
  <c r="BN3" i="2"/>
  <c r="AV2" i="2"/>
  <c r="AT2" i="2"/>
  <c r="AE2" i="2"/>
  <c r="BS2" i="2"/>
  <c r="T4" i="2"/>
  <c r="BA6" i="2"/>
  <c r="X5" i="2"/>
  <c r="F6" i="2"/>
  <c r="I4" i="2"/>
  <c r="Z6" i="2"/>
  <c r="AD2" i="2"/>
  <c r="X4" i="2"/>
  <c r="L3" i="2"/>
  <c r="AZ7" i="2"/>
  <c r="AQ3" i="2"/>
  <c r="BD5" i="2"/>
  <c r="Y4" i="2"/>
  <c r="AP6" i="2"/>
  <c r="BE8" i="2"/>
  <c r="G2" i="2"/>
  <c r="AN2" i="2"/>
  <c r="AU3" i="2"/>
  <c r="AZ2" i="2"/>
  <c r="AE7" i="2"/>
  <c r="AJ3" i="2"/>
  <c r="AX2" i="2"/>
  <c r="BT3" i="2"/>
  <c r="T2" i="2"/>
  <c r="AN5" i="2"/>
  <c r="BC7" i="2"/>
  <c r="S4" i="2"/>
  <c r="AL3" i="2"/>
  <c r="AW4" i="2"/>
  <c r="AB4" i="2"/>
  <c r="BA5" i="2"/>
  <c r="U2" i="2"/>
  <c r="AX3" i="2"/>
  <c r="BR7" i="2"/>
  <c r="M8" i="2"/>
  <c r="BM5" i="2"/>
  <c r="C3" i="2"/>
  <c r="X8" i="2"/>
  <c r="BV7" i="2"/>
  <c r="Y6" i="2"/>
  <c r="AI2" i="2"/>
  <c r="BJ8" i="2"/>
  <c r="BV2" i="2"/>
  <c r="AT3" i="2"/>
  <c r="O6" i="2"/>
  <c r="M3" i="2"/>
  <c r="V7" i="2"/>
  <c r="AB5" i="2"/>
  <c r="BT6" i="2"/>
  <c r="BO3" i="2"/>
  <c r="AP8" i="2"/>
  <c r="BL7" i="2"/>
  <c r="AD8" i="2"/>
  <c r="AY5" i="2"/>
  <c r="AV7" i="2"/>
  <c r="I5" i="2"/>
  <c r="I7" i="2"/>
  <c r="BB8" i="2"/>
  <c r="BT4" i="2"/>
  <c r="C6" i="2"/>
  <c r="AE8" i="2"/>
  <c r="BO4" i="2"/>
  <c r="BT8" i="2"/>
  <c r="AK6" i="2"/>
  <c r="AC6" i="2"/>
  <c r="BS3" i="2"/>
  <c r="AW6" i="2"/>
  <c r="AA4" i="2"/>
  <c r="AV6" i="2"/>
  <c r="AK3" i="2"/>
  <c r="E2" i="2"/>
  <c r="X2" i="2"/>
  <c r="BM8" i="2"/>
  <c r="BG3" i="2"/>
  <c r="AQ7" i="2"/>
  <c r="AZ6" i="2"/>
  <c r="V8" i="2"/>
  <c r="BC8" i="2"/>
  <c r="E5" i="2"/>
  <c r="E7" i="2"/>
  <c r="AL7" i="2"/>
  <c r="BV3" i="2"/>
  <c r="T3" i="2"/>
  <c r="BJ3" i="2"/>
  <c r="BL2" i="2"/>
  <c r="AW7" i="2"/>
  <c r="AW5" i="2"/>
  <c r="BT7" i="2"/>
  <c r="BQ4" i="2"/>
  <c r="BI7" i="2"/>
  <c r="BQ6" i="2"/>
  <c r="C5" i="2"/>
  <c r="AC8" i="2"/>
  <c r="AL2" i="2"/>
  <c r="Y7" i="2"/>
  <c r="AG3" i="2"/>
  <c r="K5" i="2"/>
  <c r="AL6" i="2"/>
  <c r="AI6" i="2"/>
  <c r="BF6" i="2"/>
  <c r="AD5" i="2"/>
  <c r="AN7" i="2"/>
  <c r="AZ8" i="2"/>
  <c r="BO6" i="2"/>
  <c r="BS4" i="2"/>
  <c r="BR6" i="2"/>
  <c r="BL3" i="2"/>
  <c r="BD6" i="2"/>
  <c r="BM6" i="2"/>
  <c r="H4" i="2"/>
  <c r="BF4" i="2"/>
  <c r="J4" i="2"/>
  <c r="AR3" i="2"/>
  <c r="S8" i="2"/>
  <c r="K2" i="2"/>
  <c r="O2" i="2"/>
  <c r="AA5" i="2"/>
  <c r="J3" i="2"/>
  <c r="BD7" i="2"/>
  <c r="AE5" i="2"/>
  <c r="AY2" i="2"/>
  <c r="C4" i="2"/>
  <c r="BL8" i="2"/>
  <c r="I6" i="2"/>
  <c r="BE5" i="2"/>
  <c r="N6" i="2"/>
  <c r="AI7" i="2"/>
  <c r="BU8" i="2"/>
  <c r="AQ4" i="2"/>
  <c r="Y8" i="2"/>
  <c r="BH3" i="2"/>
  <c r="Q4" i="2"/>
  <c r="AB6" i="2"/>
  <c r="AF3" i="2"/>
  <c r="N4" i="2"/>
  <c r="BS5" i="2"/>
  <c r="E6" i="2"/>
  <c r="BE6" i="2"/>
  <c r="BL4" i="2"/>
  <c r="F4" i="2"/>
  <c r="BB3" i="2"/>
  <c r="AM8" i="2"/>
  <c r="H7" i="2"/>
  <c r="BL6" i="2"/>
  <c r="BJ5" i="2"/>
  <c r="BG7" i="2"/>
  <c r="F8" i="2"/>
  <c r="AU6" i="2"/>
  <c r="Q8" i="2"/>
  <c r="L7" i="2"/>
  <c r="AM5" i="2"/>
  <c r="AZ5" i="2"/>
  <c r="AX6" i="2"/>
  <c r="F5" i="2"/>
  <c r="AL8" i="2"/>
  <c r="AB2" i="2"/>
  <c r="AP2" i="2"/>
  <c r="D2" i="2"/>
  <c r="BQ3" i="2"/>
  <c r="N5" i="2"/>
  <c r="AK8" i="2"/>
  <c r="BO2" i="2"/>
  <c r="AH2" i="2"/>
  <c r="AE4" i="2"/>
  <c r="AW8" i="2"/>
  <c r="O5" i="2"/>
  <c r="AO5" i="2"/>
  <c r="BF2" i="2"/>
  <c r="AN4" i="2"/>
  <c r="N3" i="2"/>
  <c r="BE7" i="2"/>
  <c r="AY6" i="2"/>
  <c r="W4" i="2"/>
  <c r="AU5" i="2"/>
  <c r="Z8" i="2"/>
  <c r="AQ8" i="2"/>
  <c r="AJ7" i="2"/>
  <c r="BJ2" i="2"/>
  <c r="BI6" i="2"/>
  <c r="AD4" i="2"/>
  <c r="R5" i="2"/>
  <c r="S3" i="2"/>
  <c r="L5" i="2"/>
  <c r="BR4" i="2"/>
  <c r="AV8" i="2"/>
  <c r="L4" i="2"/>
  <c r="AG6" i="2"/>
  <c r="BI3" i="2"/>
  <c r="AY8" i="2"/>
  <c r="BL5" i="2"/>
  <c r="BN7" i="2"/>
  <c r="X7" i="2"/>
  <c r="BR5" i="2"/>
  <c r="D6" i="2"/>
  <c r="W7" i="2"/>
  <c r="BK2" i="2"/>
  <c r="AM2" i="2"/>
  <c r="BV6" i="2"/>
  <c r="P2" i="2"/>
  <c r="AT8" i="2"/>
  <c r="T7" i="2"/>
  <c r="BF5" i="2"/>
  <c r="BU6" i="2"/>
  <c r="AB3" i="2"/>
  <c r="BE4" i="2"/>
  <c r="R4" i="2"/>
  <c r="BB4" i="2"/>
  <c r="S6" i="2"/>
  <c r="AH5" i="2"/>
  <c r="BK7" i="2"/>
  <c r="H6" i="2"/>
  <c r="AX8" i="2"/>
  <c r="BI2" i="2"/>
  <c r="D7" i="2"/>
  <c r="AR5" i="2"/>
  <c r="AO8" i="2"/>
  <c r="Q7" i="2"/>
  <c r="O7" i="2"/>
  <c r="AB7" i="2"/>
  <c r="AF6" i="2"/>
  <c r="I8" i="2"/>
  <c r="AZ4" i="2"/>
  <c r="BR8" i="2"/>
  <c r="BP7" i="2"/>
  <c r="V5" i="2"/>
  <c r="P4" i="2"/>
  <c r="BG8" i="2"/>
  <c r="F2" i="2"/>
  <c r="AU2" i="2"/>
  <c r="U4" i="2"/>
  <c r="Q3" i="2"/>
  <c r="AI3" i="2"/>
  <c r="BH7" i="2"/>
  <c r="L2" i="2"/>
  <c r="AC7" i="2"/>
  <c r="BG5" i="2"/>
  <c r="BB5" i="2"/>
  <c r="BN6" i="2"/>
  <c r="BR3" i="2"/>
  <c r="W3" i="2"/>
  <c r="BS6" i="2"/>
  <c r="Y2" i="2"/>
  <c r="G4" i="2"/>
  <c r="D4" i="2"/>
  <c r="J2" i="2"/>
  <c r="BN5" i="2"/>
  <c r="AJ4" i="2"/>
  <c r="AT5" i="2"/>
  <c r="AJ5" i="2"/>
  <c r="BS7" i="2"/>
  <c r="BK8" i="2"/>
  <c r="Z2" i="2"/>
  <c r="BV5" i="2"/>
  <c r="AW3" i="2"/>
  <c r="AV5" i="2"/>
  <c r="AK2" i="2"/>
  <c r="AS5" i="2"/>
  <c r="O4" i="2"/>
  <c r="S2" i="2"/>
  <c r="BE3" i="2"/>
  <c r="G7" i="2"/>
  <c r="BB6" i="2"/>
  <c r="W5" i="2"/>
  <c r="AM3" i="2"/>
  <c r="S7" i="2"/>
  <c r="AY3" i="2"/>
  <c r="BP2" i="2"/>
  <c r="X3" i="2"/>
  <c r="BN4" i="2"/>
  <c r="I2" i="2"/>
  <c r="P7" i="2"/>
  <c r="AA8" i="2"/>
  <c r="W2" i="2"/>
  <c r="W8" i="2"/>
  <c r="BC3" i="2"/>
  <c r="BM4" i="2"/>
  <c r="T8" i="2"/>
  <c r="F3" i="2"/>
  <c r="BV8" i="2"/>
  <c r="AQ2" i="2"/>
  <c r="E8" i="2"/>
  <c r="AR2" i="2"/>
  <c r="O3" i="2"/>
  <c r="AC4" i="2"/>
  <c r="K6" i="2"/>
  <c r="M6" i="2"/>
  <c r="AD3" i="2"/>
  <c r="I3" i="2"/>
  <c r="F7" i="2"/>
  <c r="BQ2" i="2"/>
  <c r="AS8" i="2"/>
  <c r="AN8" i="2"/>
  <c r="AC3" i="2"/>
  <c r="P8" i="2"/>
  <c r="J7" i="2"/>
  <c r="L6" i="2"/>
  <c r="AW2" i="2"/>
  <c r="BU4" i="2"/>
  <c r="O8" i="2"/>
  <c r="G3" i="2"/>
  <c r="E4" i="2"/>
  <c r="K3" i="2"/>
  <c r="Z3" i="2"/>
  <c r="AF8" i="2"/>
  <c r="AH8" i="2"/>
  <c r="N7" i="2"/>
  <c r="V4" i="2"/>
  <c r="AG8" i="2"/>
  <c r="BT2" i="2"/>
  <c r="AG4" i="2"/>
  <c r="BH6" i="2"/>
  <c r="U5" i="2"/>
  <c r="Y5" i="2"/>
  <c r="AA2" i="2"/>
  <c r="BU3" i="2"/>
  <c r="AV4" i="2"/>
  <c r="J5" i="2"/>
  <c r="BS8" i="2"/>
  <c r="AF5" i="2"/>
  <c r="AH4" i="2"/>
  <c r="AB8" i="2"/>
  <c r="AU7" i="2"/>
  <c r="V6" i="2"/>
  <c r="AS7" i="2"/>
  <c r="BA2" i="2"/>
  <c r="AP3" i="2"/>
  <c r="AH7" i="2"/>
  <c r="AM6" i="2"/>
  <c r="BO8" i="2"/>
  <c r="AQ6" i="2"/>
  <c r="AG7" i="2"/>
  <c r="BQ7" i="2"/>
  <c r="E3" i="2"/>
  <c r="BK5" i="2"/>
  <c r="R7" i="2"/>
  <c r="Y3" i="2"/>
  <c r="BD2" i="2"/>
  <c r="AO2" i="2"/>
</calcChain>
</file>

<file path=xl/sharedStrings.xml><?xml version="1.0" encoding="utf-8"?>
<sst xmlns="http://schemas.openxmlformats.org/spreadsheetml/2006/main" count="122" uniqueCount="92">
  <si>
    <t>Reserva Provada Nacional Histórica de Óleo, Condensado Estabilizado e Gás Natural - Critério ANP/SPE</t>
  </si>
  <si>
    <t>National Historical Proved Reserves of Crude Oil, Stabilized Condensate and Natural Gas - ANP/SPE Criteria</t>
  </si>
  <si>
    <t>2018</t>
  </si>
  <si>
    <t>2017</t>
  </si>
  <si>
    <t>2016</t>
  </si>
  <si>
    <t>2015</t>
  </si>
  <si>
    <t>2014</t>
  </si>
  <si>
    <t>2013</t>
  </si>
  <si>
    <t>2012</t>
  </si>
  <si>
    <t>2011</t>
  </si>
  <si>
    <t>2010</t>
  </si>
  <si>
    <t>2009</t>
  </si>
  <si>
    <t>2008</t>
  </si>
  <si>
    <t>2007</t>
  </si>
  <si>
    <t>2006</t>
  </si>
  <si>
    <t>2005</t>
  </si>
  <si>
    <t>2004</t>
  </si>
  <si>
    <t>2003</t>
  </si>
  <si>
    <t>2002</t>
  </si>
  <si>
    <t>2001</t>
  </si>
  <si>
    <t>2000</t>
  </si>
  <si>
    <t>Óleo (milhões de bbl)</t>
  </si>
  <si>
    <t>Crude Oil (million bbl)</t>
  </si>
  <si>
    <t>Óleo e Condensado Estabilizado (milhões de bbl)</t>
  </si>
  <si>
    <t>Óleo e Condensado Estabilizado (milhões de m³)</t>
  </si>
  <si>
    <t>Gás Natural (milhões de boe)</t>
  </si>
  <si>
    <t>-</t>
  </si>
  <si>
    <t>Gás Natural (milhões de m³)</t>
  </si>
  <si>
    <t>Óleo, Condensado Estabilizado e Gás Natural (milhões de boe)</t>
  </si>
  <si>
    <t>Crude Oil and Stabilized Condensate (million bbl)</t>
  </si>
  <si>
    <t>Crude Oil and Stabilized Condensate (million m³)</t>
  </si>
  <si>
    <t>Natural Gas (million boe)</t>
  </si>
  <si>
    <t>Natural Gas (million m³)</t>
  </si>
  <si>
    <t>Crude Oil, Stabilized Condensate and Natural Gas (million boe)</t>
  </si>
  <si>
    <t>2019</t>
  </si>
  <si>
    <t>2020</t>
  </si>
  <si>
    <t>2021</t>
  </si>
  <si>
    <t>Óleo, Condensado Estabilizado e Gás Natural (milhões de m³ de óleo equivalente)</t>
  </si>
  <si>
    <t>Crude Oil, Stabilized Condensate and Natural Gas (million m³ in oil equivalent)</t>
  </si>
  <si>
    <t>2022</t>
  </si>
  <si>
    <t>1999</t>
  </si>
  <si>
    <t>1998</t>
  </si>
  <si>
    <t>1997</t>
  </si>
  <si>
    <t>1996</t>
  </si>
  <si>
    <t>1995</t>
  </si>
  <si>
    <t>1994</t>
  </si>
  <si>
    <t>1993</t>
  </si>
  <si>
    <t>1992</t>
  </si>
  <si>
    <t>1991</t>
  </si>
  <si>
    <t>1990</t>
  </si>
  <si>
    <t>1989</t>
  </si>
  <si>
    <t>1988</t>
  </si>
  <si>
    <t>1987</t>
  </si>
  <si>
    <t>1986</t>
  </si>
  <si>
    <t>1985</t>
  </si>
  <si>
    <t>1984</t>
  </si>
  <si>
    <t>1983</t>
  </si>
  <si>
    <t>1982</t>
  </si>
  <si>
    <t>1981</t>
  </si>
  <si>
    <t>1980</t>
  </si>
  <si>
    <t>1979</t>
  </si>
  <si>
    <t>1978</t>
  </si>
  <si>
    <t>1977</t>
  </si>
  <si>
    <t>1976</t>
  </si>
  <si>
    <t>1975</t>
  </si>
  <si>
    <t>1974</t>
  </si>
  <si>
    <t>1973</t>
  </si>
  <si>
    <t>1972</t>
  </si>
  <si>
    <t>1971</t>
  </si>
  <si>
    <t>1970</t>
  </si>
  <si>
    <t>1969</t>
  </si>
  <si>
    <t>1968</t>
  </si>
  <si>
    <t>1967</t>
  </si>
  <si>
    <t>1966</t>
  </si>
  <si>
    <t>1965</t>
  </si>
  <si>
    <t>1964</t>
  </si>
  <si>
    <t>1963</t>
  </si>
  <si>
    <t>1962</t>
  </si>
  <si>
    <t>1961</t>
  </si>
  <si>
    <t>1960</t>
  </si>
  <si>
    <t>1959</t>
  </si>
  <si>
    <t>1958</t>
  </si>
  <si>
    <t>1957</t>
  </si>
  <si>
    <t>1956</t>
  </si>
  <si>
    <t>1955</t>
  </si>
  <si>
    <t>1954</t>
  </si>
  <si>
    <t>1953</t>
  </si>
  <si>
    <t>2023</t>
  </si>
  <si>
    <t xml:space="preserve">1 - Dados baseados no critério de estimativa de reservas da SPE, que foi implantado de 1998 em diante.
2 - Para os anos anteriores a 1998 foi elaborada uma regra de conversão, respeitando a classificação de reservas utilizadas anteriormente pela Petrobras. O código anterior dava mais ênfase ao aspecto volumétrico (certeza na existência dos volumes) que no aspecto econômico (certeza na economicidade da reserva), apresentando um maior detalhamento na classificação dos volumes das reservas provadas.
3 - Os valores apresentados pela Petrobras referem-se apenas aos seus interesses nas concessões, ou seja, o volume de reserva correspondente ao percentual de participação, firmado em contrato, com os demais sócios em uma determinada concessão de produção.
4 - A partir de 2015, com a mudança do regulamento da ANP, inclui-se os volumes de óleo e gás sintético de Xisto nos volumes de Reserva Nacional.
</t>
  </si>
  <si>
    <t xml:space="preserve">1 - Data based on the SPE (Society of Petroleum Engineers) criterion for estimating reserves, wich was implemented from 1998 onwards.
2 - "For years prior to 1998, a conversion rule was used, in line with the reserves classification method formerly adopted by Petrobras. The code used previously placed greater emphasis on volume (the certainty of the existence of volumes) rather than economic (certainty of the economic viability of the reserve) aspects, with greater detail in the classification of volume of proven reserves.
3 - The values shown by Petrobras relate only to its interest in the concessions, that is the volume of the reserves corresponding to the percentage participation contractually established together with the other partners in a given production concession.
4 - From 2015, with the change of regulation of ANP, includes the volumes of oil and gas Shale in synthetic volumes of national reserve.
</t>
  </si>
  <si>
    <t>2024</t>
  </si>
  <si>
    <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</si>
</sst>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_-;\-* #,##0_-;_-* &quot;-&quot;??_-;_-@_-"/>
  </numFmts>
  <fonts count="9" x14ac:knownFonts="1">
    <font>
      <sz val="10"/>
      <color rgb="FF000000"/>
      <name val="Arial"/>
    </font>
    <font>
      <b/>
      <sz val="9"/>
      <color rgb="FFFFFFFF"/>
      <name val="Calibri"/>
      <family val="2"/>
    </font>
    <font>
      <sz val="9"/>
      <color rgb="FF000000"/>
      <name val="Calibri"/>
      <family val="2"/>
    </font>
    <font>
      <b/>
      <sz val="9"/>
      <color rgb="FF000000"/>
      <name val="Calibri"/>
      <family val="2"/>
    </font>
    <font>
      <sz val="11"/>
      <color rgb="FF000000"/>
      <name val="Calibri"/>
      <family val="2"/>
    </font>
    <font>
      <sz val="8"/>
      <name val="Arial"/>
      <family val="2"/>
    </font>
    <font>
      <sz val="10"/>
      <color rgb="FF000000"/>
      <name val="Arial"/>
      <family val="2"/>
    </font>
    <font>
      <sz val="9"/>
      <name val="Calibri"/>
      <family val="2"/>
    </font>
    <font>
      <sz val="10"/>
      <color rgb="FF000000"/>
      <name val="Arial"/>
      <family val="2"/>
    </font>
  </fonts>
  <fills count="4">
    <fill>
      <patternFill patternType="none"/>
    </fill>
    <fill>
      <patternFill patternType="gray125"/>
    </fill>
    <fill>
      <patternFill patternType="solid">
        <fgColor rgb="FF376295"/>
        <bgColor rgb="FF376295"/>
      </patternFill>
    </fill>
    <fill>
      <patternFill patternType="solid">
        <fgColor rgb="FFFFFFFF"/>
        <bgColor rgb="FFFFFFFF"/>
      </patternFill>
    </fill>
  </fills>
  <borders count="2">
    <border>
      <left/>
      <right/>
      <top/>
      <bottom/>
      <diagonal/>
    </border>
    <border>
      <left style="thin">
        <color rgb="FFCCCCCC"/>
      </left>
      <right style="thin">
        <color rgb="FFCCCCCC"/>
      </right>
      <top style="thin">
        <color rgb="FFCCCCCC"/>
      </top>
      <bottom style="thin">
        <color rgb="FFCCCCCC"/>
      </bottom>
      <diagonal/>
    </border>
  </borders>
  <cellStyleXfs count="2">
    <xf numFmtId="0" fontId="0" fillId="0" borderId="0"/>
    <xf numFmtId="43" fontId="8" fillId="0" borderId="0" applyFont="0" applyFill="0" applyBorder="0" applyAlignment="0" applyProtection="0"/>
  </cellStyleXfs>
  <cellXfs count="19">
    <xf numFmtId="0" fontId="0" fillId="0" borderId="0" xfId="0"/>
    <xf numFmtId="49" fontId="1" fillId="2" borderId="1" xfId="0" applyNumberFormat="1" applyFont="1" applyFill="1" applyBorder="1" applyAlignment="1">
      <alignment horizontal="left" vertical="center"/>
    </xf>
    <xf numFmtId="49" fontId="1" fillId="2" borderId="1" xfId="0" applyNumberFormat="1" applyFont="1" applyFill="1" applyBorder="1" applyAlignment="1">
      <alignment horizontal="right" vertical="center"/>
    </xf>
    <xf numFmtId="49" fontId="2" fillId="3" borderId="1" xfId="0" applyNumberFormat="1" applyFont="1" applyFill="1" applyBorder="1" applyAlignment="1">
      <alignment horizontal="left"/>
    </xf>
    <xf numFmtId="49" fontId="2" fillId="3" borderId="0" xfId="0" applyNumberFormat="1" applyFont="1" applyFill="1" applyAlignment="1">
      <alignment horizontal="left"/>
    </xf>
    <xf numFmtId="49" fontId="2" fillId="3" borderId="1" xfId="0" applyNumberFormat="1" applyFont="1" applyFill="1" applyBorder="1" applyAlignment="1">
      <alignment horizontal="right"/>
    </xf>
    <xf numFmtId="49" fontId="3" fillId="3" borderId="0" xfId="0" applyNumberFormat="1" applyFont="1" applyFill="1" applyAlignment="1">
      <alignment horizontal="right"/>
    </xf>
    <xf numFmtId="49" fontId="4" fillId="0" borderId="0" xfId="0" applyNumberFormat="1" applyFont="1"/>
    <xf numFmtId="49" fontId="2" fillId="3" borderId="0" xfId="0" applyNumberFormat="1" applyFont="1" applyFill="1" applyAlignment="1">
      <alignment horizontal="right"/>
    </xf>
    <xf numFmtId="49" fontId="0" fillId="0" borderId="0" xfId="0" applyNumberFormat="1"/>
    <xf numFmtId="4" fontId="2" fillId="3" borderId="1" xfId="0" applyNumberFormat="1" applyFont="1" applyFill="1" applyBorder="1" applyAlignment="1">
      <alignment horizontal="right"/>
    </xf>
    <xf numFmtId="49" fontId="2" fillId="3" borderId="0" xfId="0" applyNumberFormat="1" applyFont="1" applyFill="1" applyAlignment="1">
      <alignment horizontal="left" wrapText="1"/>
    </xf>
    <xf numFmtId="49" fontId="6" fillId="0" borderId="0" xfId="0" applyNumberFormat="1" applyFont="1"/>
    <xf numFmtId="164" fontId="7" fillId="0" borderId="1" xfId="0" applyNumberFormat="1" applyFont="1" applyBorder="1" applyAlignment="1">
      <alignment horizontal="right"/>
    </xf>
    <xf numFmtId="164" fontId="2" fillId="3" borderId="1" xfId="0" applyNumberFormat="1" applyFont="1" applyFill="1" applyBorder="1" applyAlignment="1">
      <alignment horizontal="right"/>
    </xf>
    <xf numFmtId="0" fontId="1" fillId="2" borderId="1" xfId="0" applyFont="1" applyFill="1" applyBorder="1" applyAlignment="1">
      <alignment horizontal="right" vertical="center"/>
    </xf>
    <xf numFmtId="0" fontId="2" fillId="3" borderId="1" xfId="0" applyFont="1" applyFill="1" applyBorder="1" applyAlignment="1">
      <alignment horizontal="right"/>
    </xf>
    <xf numFmtId="165" fontId="2" fillId="3" borderId="1" xfId="1" applyNumberFormat="1" applyFont="1" applyFill="1" applyBorder="1" applyAlignment="1">
      <alignment horizontal="right"/>
    </xf>
    <xf numFmtId="4" fontId="7" fillId="0" borderId="1" xfId="0" applyNumberFormat="1" applyFont="1" applyBorder="1" applyAlignment="1">
      <alignment horizontal="right"/>
    </xf>
  </cellXfs>
  <cellStyles count="2">
    <cellStyle name="Normal" xfId="0" builtinId="0"/>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BV18"/>
  <sheetViews>
    <sheetView tabSelected="1" zoomScale="150" zoomScaleNormal="150" workbookViewId="0">
      <selection activeCell="B9" sqref="B9"/>
    </sheetView>
  </sheetViews>
  <sheetFormatPr defaultColWidth="14.44140625" defaultRowHeight="15.75" customHeight="1" x14ac:dyDescent="0.25"/>
  <cols>
    <col min="1" max="1" width="73.5546875" bestFit="1" customWidth="1"/>
    <col min="2" max="74" width="9.77734375" customWidth="1"/>
  </cols>
  <sheetData>
    <row r="1" spans="1:74" ht="19.5" customHeight="1" x14ac:dyDescent="0.25">
      <c r="A1" s="1" t="s">
        <v>0</v>
      </c>
      <c r="B1" s="1" t="s">
        <v>91</v>
      </c>
      <c r="C1" s="1" t="s">
        <v>90</v>
      </c>
      <c r="D1" s="1" t="s">
        <v>87</v>
      </c>
      <c r="E1" s="1" t="s">
        <v>39</v>
      </c>
      <c r="F1" s="2" t="s">
        <v>36</v>
      </c>
      <c r="G1" s="2" t="s">
        <v>35</v>
      </c>
      <c r="H1" s="2" t="s">
        <v>34</v>
      </c>
      <c r="I1" s="15">
        <v>2018</v>
      </c>
      <c r="J1" s="2" t="s">
        <v>3</v>
      </c>
      <c r="K1" s="2" t="s">
        <v>4</v>
      </c>
      <c r="L1" s="2" t="s">
        <v>5</v>
      </c>
      <c r="M1" s="2" t="s">
        <v>6</v>
      </c>
      <c r="N1" s="2" t="s">
        <v>7</v>
      </c>
      <c r="O1" s="2" t="s">
        <v>8</v>
      </c>
      <c r="P1" s="2" t="s">
        <v>9</v>
      </c>
      <c r="Q1" s="2" t="s">
        <v>10</v>
      </c>
      <c r="R1" s="2" t="s">
        <v>11</v>
      </c>
      <c r="S1" s="2" t="s">
        <v>12</v>
      </c>
      <c r="T1" s="2" t="s">
        <v>13</v>
      </c>
      <c r="U1" s="2" t="s">
        <v>14</v>
      </c>
      <c r="V1" s="2" t="s">
        <v>15</v>
      </c>
      <c r="W1" s="2" t="s">
        <v>16</v>
      </c>
      <c r="X1" s="2" t="s">
        <v>17</v>
      </c>
      <c r="Y1" s="2" t="s">
        <v>18</v>
      </c>
      <c r="Z1" s="2" t="s">
        <v>19</v>
      </c>
      <c r="AA1" s="2" t="s">
        <v>20</v>
      </c>
      <c r="AB1" s="2">
        <v>1999</v>
      </c>
      <c r="AC1" s="2">
        <v>1998</v>
      </c>
      <c r="AD1" s="2">
        <v>1997</v>
      </c>
      <c r="AE1" s="2">
        <v>1996</v>
      </c>
      <c r="AF1" s="2">
        <v>1995</v>
      </c>
      <c r="AG1" s="2">
        <v>1994</v>
      </c>
      <c r="AH1" s="2">
        <v>1993</v>
      </c>
      <c r="AI1" s="2">
        <v>1992</v>
      </c>
      <c r="AJ1" s="2">
        <v>1991</v>
      </c>
      <c r="AK1" s="2">
        <v>1990</v>
      </c>
      <c r="AL1" s="2">
        <v>1989</v>
      </c>
      <c r="AM1" s="2">
        <v>1988</v>
      </c>
      <c r="AN1" s="2">
        <v>1987</v>
      </c>
      <c r="AO1" s="2">
        <v>1986</v>
      </c>
      <c r="AP1" s="2">
        <v>1985</v>
      </c>
      <c r="AQ1" s="2">
        <v>1984</v>
      </c>
      <c r="AR1" s="2">
        <v>1983</v>
      </c>
      <c r="AS1" s="2">
        <v>1982</v>
      </c>
      <c r="AT1" s="2">
        <v>1981</v>
      </c>
      <c r="AU1" s="2">
        <v>1980</v>
      </c>
      <c r="AV1" s="2">
        <v>1979</v>
      </c>
      <c r="AW1" s="2">
        <v>1978</v>
      </c>
      <c r="AX1" s="2">
        <v>1977</v>
      </c>
      <c r="AY1" s="2">
        <v>1976</v>
      </c>
      <c r="AZ1" s="2">
        <v>1975</v>
      </c>
      <c r="BA1" s="2">
        <v>1974</v>
      </c>
      <c r="BB1" s="2">
        <v>1973</v>
      </c>
      <c r="BC1" s="2">
        <v>1972</v>
      </c>
      <c r="BD1" s="2">
        <v>1971</v>
      </c>
      <c r="BE1" s="2">
        <v>1970</v>
      </c>
      <c r="BF1" s="2">
        <v>1969</v>
      </c>
      <c r="BG1" s="2">
        <v>1968</v>
      </c>
      <c r="BH1" s="2">
        <v>1967</v>
      </c>
      <c r="BI1" s="2">
        <v>1966</v>
      </c>
      <c r="BJ1" s="2">
        <v>1965</v>
      </c>
      <c r="BK1" s="2">
        <v>1964</v>
      </c>
      <c r="BL1" s="2">
        <v>1963</v>
      </c>
      <c r="BM1" s="2">
        <v>1962</v>
      </c>
      <c r="BN1" s="2">
        <v>1961</v>
      </c>
      <c r="BO1" s="2">
        <v>1960</v>
      </c>
      <c r="BP1" s="2">
        <v>1959</v>
      </c>
      <c r="BQ1" s="2">
        <v>1958</v>
      </c>
      <c r="BR1" s="2">
        <v>1957</v>
      </c>
      <c r="BS1" s="2">
        <v>1956</v>
      </c>
      <c r="BT1" s="2">
        <v>1955</v>
      </c>
      <c r="BU1" s="2">
        <v>1954</v>
      </c>
      <c r="BV1" s="2">
        <v>1953</v>
      </c>
    </row>
    <row r="2" spans="1:74" ht="13.2" x14ac:dyDescent="0.25">
      <c r="A2" s="3" t="s">
        <v>21</v>
      </c>
      <c r="B2" s="13">
        <v>10175.77</v>
      </c>
      <c r="C2" s="13">
        <v>9672.6299999999992</v>
      </c>
      <c r="D2" s="13">
        <v>9204.18</v>
      </c>
      <c r="E2" s="13">
        <v>9013.7900000000009</v>
      </c>
      <c r="F2" s="14">
        <v>8607.9599999999991</v>
      </c>
      <c r="G2" s="14">
        <v>7872.49</v>
      </c>
      <c r="H2" s="14">
        <v>9389.7000000000007</v>
      </c>
      <c r="I2" s="10">
        <v>10058.4</v>
      </c>
      <c r="J2" s="10">
        <v>10321.5</v>
      </c>
      <c r="K2" s="10">
        <v>10336.4</v>
      </c>
      <c r="L2" s="10">
        <v>10670.4</v>
      </c>
      <c r="M2" s="10">
        <v>13636.3</v>
      </c>
      <c r="N2" s="10">
        <v>13458.2</v>
      </c>
      <c r="O2" s="10">
        <v>13219.3</v>
      </c>
      <c r="P2" s="10">
        <v>13154.2</v>
      </c>
      <c r="Q2" s="10">
        <v>12841.3</v>
      </c>
      <c r="R2" s="10">
        <v>11985.7</v>
      </c>
      <c r="S2" s="10">
        <v>11899.6</v>
      </c>
      <c r="T2" s="10">
        <v>11722.5</v>
      </c>
      <c r="U2" s="10">
        <v>11591.5</v>
      </c>
      <c r="V2" s="10">
        <v>11302.6</v>
      </c>
      <c r="W2" s="10">
        <v>10977.2</v>
      </c>
      <c r="X2" s="10">
        <v>10535.5</v>
      </c>
      <c r="Y2" s="10">
        <v>9509.7999999999993</v>
      </c>
      <c r="Z2" s="10">
        <v>8275.2000000000007</v>
      </c>
      <c r="AA2" s="10">
        <v>8240</v>
      </c>
      <c r="AB2" s="10">
        <v>8041.4</v>
      </c>
      <c r="AC2" s="10">
        <v>7265.8</v>
      </c>
      <c r="AD2" s="10">
        <v>7021.5</v>
      </c>
      <c r="AE2" s="10">
        <v>6595.7</v>
      </c>
      <c r="AF2" s="10">
        <v>6126.9</v>
      </c>
      <c r="AG2" s="10">
        <v>5281.8</v>
      </c>
      <c r="AH2" s="10">
        <v>4886.8</v>
      </c>
      <c r="AI2" s="10">
        <v>4891.8999999999996</v>
      </c>
      <c r="AJ2" s="10">
        <v>4750.8</v>
      </c>
      <c r="AK2" s="10">
        <v>4451.1000000000004</v>
      </c>
      <c r="AL2" s="10">
        <v>4777.8</v>
      </c>
      <c r="AM2" s="10">
        <v>4816.2</v>
      </c>
      <c r="AN2" s="10">
        <v>3013.2</v>
      </c>
      <c r="AO2" s="10">
        <v>2904.6</v>
      </c>
      <c r="AP2" s="10">
        <v>2655.4</v>
      </c>
      <c r="AQ2" s="10">
        <v>2379.5</v>
      </c>
      <c r="AR2" s="10">
        <v>2128.3000000000002</v>
      </c>
      <c r="AS2" s="10">
        <v>1855.2</v>
      </c>
      <c r="AT2" s="10">
        <v>1600</v>
      </c>
      <c r="AU2" s="10">
        <v>1364.6</v>
      </c>
      <c r="AV2" s="10">
        <v>1283.8</v>
      </c>
      <c r="AW2" s="10">
        <v>1158</v>
      </c>
      <c r="AX2" s="10">
        <v>1147.7</v>
      </c>
      <c r="AY2" s="16">
        <v>904.9</v>
      </c>
      <c r="AZ2" s="16">
        <v>788.4</v>
      </c>
      <c r="BA2" s="16">
        <v>773.8</v>
      </c>
      <c r="BB2" s="16">
        <v>792.2</v>
      </c>
      <c r="BC2" s="16">
        <v>822.8</v>
      </c>
      <c r="BD2" s="16">
        <v>879.8</v>
      </c>
      <c r="BE2" s="16">
        <v>882.1</v>
      </c>
      <c r="BF2" s="16">
        <v>923.8</v>
      </c>
      <c r="BG2" s="16">
        <v>871.6</v>
      </c>
      <c r="BH2" s="16">
        <v>815.3</v>
      </c>
      <c r="BI2" s="16">
        <v>713.4</v>
      </c>
      <c r="BJ2" s="16">
        <v>676.3</v>
      </c>
      <c r="BK2" s="16">
        <v>677.4</v>
      </c>
      <c r="BL2" s="16">
        <v>618.9</v>
      </c>
      <c r="BM2" s="16">
        <v>627.9</v>
      </c>
      <c r="BN2" s="16">
        <v>563.1</v>
      </c>
      <c r="BO2" s="16">
        <v>583.20000000000005</v>
      </c>
      <c r="BP2" s="16">
        <v>506.5</v>
      </c>
      <c r="BQ2" s="16">
        <v>443.8</v>
      </c>
      <c r="BR2" s="16">
        <v>409.4</v>
      </c>
      <c r="BS2" s="16">
        <v>311.39999999999998</v>
      </c>
      <c r="BT2" s="16">
        <v>173.6</v>
      </c>
      <c r="BU2" s="16">
        <v>173.6</v>
      </c>
      <c r="BV2" s="16">
        <v>11.7</v>
      </c>
    </row>
    <row r="3" spans="1:74" ht="13.2" x14ac:dyDescent="0.25">
      <c r="A3" s="3" t="s">
        <v>23</v>
      </c>
      <c r="B3" s="13">
        <v>10326.09</v>
      </c>
      <c r="C3" s="13">
        <v>9778.4699999999993</v>
      </c>
      <c r="D3" s="13">
        <v>9311.6</v>
      </c>
      <c r="E3" s="13">
        <v>9029.7999999999993</v>
      </c>
      <c r="F3" s="14">
        <v>8624.81</v>
      </c>
      <c r="G3" s="14">
        <v>7889.82</v>
      </c>
      <c r="H3" s="14">
        <v>9412.06</v>
      </c>
      <c r="I3" s="10">
        <v>10085.4</v>
      </c>
      <c r="J3" s="10">
        <v>10352.4</v>
      </c>
      <c r="K3" s="10">
        <v>10369.9</v>
      </c>
      <c r="L3" s="10">
        <v>10704.9</v>
      </c>
      <c r="M3" s="10">
        <v>13686.2</v>
      </c>
      <c r="N3" s="10">
        <v>13511.9</v>
      </c>
      <c r="O3" s="10">
        <v>13283.8</v>
      </c>
      <c r="P3" s="10">
        <v>13217.9</v>
      </c>
      <c r="Q3" s="10">
        <v>12909.3</v>
      </c>
      <c r="R3" s="10">
        <v>12056.5</v>
      </c>
      <c r="S3" s="10">
        <v>11969.3</v>
      </c>
      <c r="T3" s="10">
        <v>11801.7</v>
      </c>
      <c r="U3" s="10">
        <v>11671.1</v>
      </c>
      <c r="V3" s="10">
        <v>11364.8</v>
      </c>
      <c r="W3" s="10">
        <v>11053.5</v>
      </c>
      <c r="X3" s="10">
        <v>10612.8</v>
      </c>
      <c r="Y3" s="10">
        <v>9556.7999999999993</v>
      </c>
      <c r="Z3" s="10">
        <v>8321.7000000000007</v>
      </c>
      <c r="AA3" s="10">
        <v>8288.7000000000007</v>
      </c>
      <c r="AB3" s="10">
        <v>8081.4</v>
      </c>
      <c r="AC3" s="10">
        <v>7357.5</v>
      </c>
      <c r="AD3" s="10">
        <v>7106.2</v>
      </c>
      <c r="AE3" s="10">
        <v>6680.9</v>
      </c>
      <c r="AF3" s="10">
        <v>6223.2</v>
      </c>
      <c r="AG3" s="10">
        <v>5374.6</v>
      </c>
      <c r="AH3" s="10">
        <v>4982.3</v>
      </c>
      <c r="AI3" s="10">
        <v>4965.8999999999996</v>
      </c>
      <c r="AJ3" s="10">
        <v>4818.5</v>
      </c>
      <c r="AK3" s="10">
        <v>4513.2</v>
      </c>
      <c r="AL3" s="10">
        <v>4836.1000000000004</v>
      </c>
      <c r="AM3" s="10">
        <v>4848.3999999999996</v>
      </c>
      <c r="AN3" s="10">
        <v>3013.2</v>
      </c>
      <c r="AO3" s="10">
        <v>2904.6</v>
      </c>
      <c r="AP3" s="10">
        <v>2655.4</v>
      </c>
      <c r="AQ3" s="10">
        <v>2379.5</v>
      </c>
      <c r="AR3" s="10">
        <v>2128.3000000000002</v>
      </c>
      <c r="AS3" s="10">
        <v>1855.2</v>
      </c>
      <c r="AT3" s="10">
        <v>1600</v>
      </c>
      <c r="AU3" s="10">
        <v>1364.6</v>
      </c>
      <c r="AV3" s="10">
        <v>1283.8</v>
      </c>
      <c r="AW3" s="10">
        <v>1158</v>
      </c>
      <c r="AX3" s="10">
        <v>1147.7</v>
      </c>
      <c r="AY3" s="16">
        <v>904.9</v>
      </c>
      <c r="AZ3" s="16">
        <v>788.4</v>
      </c>
      <c r="BA3" s="16">
        <v>773.8</v>
      </c>
      <c r="BB3" s="16">
        <v>792.2</v>
      </c>
      <c r="BC3" s="16">
        <v>822.8</v>
      </c>
      <c r="BD3" s="16">
        <v>879.8</v>
      </c>
      <c r="BE3" s="16">
        <v>882.1</v>
      </c>
      <c r="BF3" s="16">
        <v>923.8</v>
      </c>
      <c r="BG3" s="16">
        <v>871.6</v>
      </c>
      <c r="BH3" s="16">
        <v>815.3</v>
      </c>
      <c r="BI3" s="16">
        <v>713.4</v>
      </c>
      <c r="BJ3" s="16">
        <v>676.3</v>
      </c>
      <c r="BK3" s="16">
        <v>677.4</v>
      </c>
      <c r="BL3" s="16">
        <v>618.9</v>
      </c>
      <c r="BM3" s="16">
        <v>627.9</v>
      </c>
      <c r="BN3" s="16">
        <v>583.20000000000005</v>
      </c>
      <c r="BO3" s="16">
        <v>563.1</v>
      </c>
      <c r="BP3" s="16">
        <v>506.5</v>
      </c>
      <c r="BQ3" s="16">
        <v>443.8</v>
      </c>
      <c r="BR3" s="16">
        <v>409.4</v>
      </c>
      <c r="BS3" s="16">
        <v>311.39999999999998</v>
      </c>
      <c r="BT3" s="16">
        <v>254.7</v>
      </c>
      <c r="BU3" s="16">
        <v>173.6</v>
      </c>
      <c r="BV3" s="16">
        <v>11.7</v>
      </c>
    </row>
    <row r="4" spans="1:74" ht="13.2" x14ac:dyDescent="0.25">
      <c r="A4" s="3" t="s">
        <v>24</v>
      </c>
      <c r="B4" s="13">
        <v>1641.72</v>
      </c>
      <c r="C4" s="13">
        <v>1554.66</v>
      </c>
      <c r="D4" s="13">
        <v>1480.43</v>
      </c>
      <c r="E4" s="13">
        <v>1435.63</v>
      </c>
      <c r="F4" s="14">
        <v>1371.24</v>
      </c>
      <c r="G4" s="14">
        <v>1254.3399999999999</v>
      </c>
      <c r="H4" s="14">
        <v>1496.35</v>
      </c>
      <c r="I4" s="10">
        <v>1603.4</v>
      </c>
      <c r="J4" s="10">
        <v>1674.6</v>
      </c>
      <c r="K4" s="10">
        <v>1648.6</v>
      </c>
      <c r="L4" s="10">
        <v>1701.9</v>
      </c>
      <c r="M4" s="10">
        <v>2175.9</v>
      </c>
      <c r="N4" s="10">
        <v>2148.1999999999998</v>
      </c>
      <c r="O4" s="10">
        <v>2111.9</v>
      </c>
      <c r="P4" s="10">
        <v>2101.4</v>
      </c>
      <c r="Q4" s="10">
        <v>2052.3000000000002</v>
      </c>
      <c r="R4" s="10">
        <v>1916.8</v>
      </c>
      <c r="S4" s="10">
        <v>1902.9</v>
      </c>
      <c r="T4" s="10">
        <v>1876.3</v>
      </c>
      <c r="U4" s="10">
        <v>1855.5</v>
      </c>
      <c r="V4" s="10">
        <v>1806.8</v>
      </c>
      <c r="W4" s="10">
        <v>1757.3</v>
      </c>
      <c r="X4" s="10">
        <v>1687.3</v>
      </c>
      <c r="Y4" s="10">
        <v>1519.4</v>
      </c>
      <c r="Z4" s="10">
        <v>1323</v>
      </c>
      <c r="AA4" s="10">
        <v>1317.8</v>
      </c>
      <c r="AB4" s="10">
        <v>1284.8</v>
      </c>
      <c r="AC4" s="10">
        <v>1169.7</v>
      </c>
      <c r="AD4" s="10">
        <v>1129.8</v>
      </c>
      <c r="AE4" s="10">
        <v>1062.0999999999999</v>
      </c>
      <c r="AF4" s="16">
        <v>989.4</v>
      </c>
      <c r="AG4" s="16">
        <v>854.5</v>
      </c>
      <c r="AH4" s="16">
        <v>792.1</v>
      </c>
      <c r="AI4" s="16">
        <v>789.5</v>
      </c>
      <c r="AJ4" s="16">
        <v>766.1</v>
      </c>
      <c r="AK4" s="16">
        <v>717.5</v>
      </c>
      <c r="AL4" s="16">
        <v>768.9</v>
      </c>
      <c r="AM4" s="16">
        <v>770.8</v>
      </c>
      <c r="AN4" s="16">
        <v>479.1</v>
      </c>
      <c r="AO4" s="16">
        <v>461.8</v>
      </c>
      <c r="AP4" s="16">
        <v>422.2</v>
      </c>
      <c r="AQ4" s="16">
        <v>378.3</v>
      </c>
      <c r="AR4" s="16">
        <v>338.4</v>
      </c>
      <c r="AS4" s="14">
        <v>295</v>
      </c>
      <c r="AT4" s="16">
        <v>254.4</v>
      </c>
      <c r="AU4" s="16">
        <v>216.9</v>
      </c>
      <c r="AV4" s="16">
        <v>204.1</v>
      </c>
      <c r="AW4" s="16">
        <v>184.1</v>
      </c>
      <c r="AX4" s="16">
        <v>182.5</v>
      </c>
      <c r="AY4" s="16">
        <v>143.9</v>
      </c>
      <c r="AZ4" s="16">
        <v>125.3</v>
      </c>
      <c r="BA4" s="14">
        <v>123</v>
      </c>
      <c r="BB4" s="16">
        <v>125.9</v>
      </c>
      <c r="BC4" s="16">
        <v>130.80000000000001</v>
      </c>
      <c r="BD4" s="16">
        <v>139.9</v>
      </c>
      <c r="BE4" s="16">
        <v>140.19999999999999</v>
      </c>
      <c r="BF4" s="16">
        <v>146.9</v>
      </c>
      <c r="BG4" s="16">
        <v>138.6</v>
      </c>
      <c r="BH4" s="16">
        <v>129.6</v>
      </c>
      <c r="BI4" s="16">
        <v>113.4</v>
      </c>
      <c r="BJ4" s="16">
        <v>107.5</v>
      </c>
      <c r="BK4" s="16">
        <v>107.7</v>
      </c>
      <c r="BL4" s="16">
        <v>98.4</v>
      </c>
      <c r="BM4" s="16">
        <v>99.8</v>
      </c>
      <c r="BN4" s="16">
        <v>92.7</v>
      </c>
      <c r="BO4" s="16">
        <v>89.5</v>
      </c>
      <c r="BP4" s="16">
        <v>80.5</v>
      </c>
      <c r="BQ4" s="16">
        <v>70.599999999999994</v>
      </c>
      <c r="BR4" s="16">
        <v>65.099999999999994</v>
      </c>
      <c r="BS4" s="16">
        <v>49.5</v>
      </c>
      <c r="BT4" s="16">
        <v>40.5</v>
      </c>
      <c r="BU4" s="16">
        <v>27.6</v>
      </c>
      <c r="BV4" s="16">
        <v>1.9</v>
      </c>
    </row>
    <row r="5" spans="1:74" ht="13.2" x14ac:dyDescent="0.25">
      <c r="A5" s="3" t="s">
        <v>25</v>
      </c>
      <c r="B5" s="13">
        <v>2084.4</v>
      </c>
      <c r="C5" s="13">
        <v>1839.73</v>
      </c>
      <c r="D5" s="13">
        <v>1755.13</v>
      </c>
      <c r="E5" s="13">
        <v>1578.18</v>
      </c>
      <c r="F5" s="14">
        <v>1615.83</v>
      </c>
      <c r="G5" s="14">
        <v>1482.83</v>
      </c>
      <c r="H5" s="14">
        <v>1714.33</v>
      </c>
      <c r="I5" s="10">
        <v>1737.2</v>
      </c>
      <c r="J5" s="10">
        <v>1842.9</v>
      </c>
      <c r="K5" s="10">
        <v>1925</v>
      </c>
      <c r="L5" s="10">
        <v>2186.5</v>
      </c>
      <c r="M5" s="10">
        <v>2496.5</v>
      </c>
      <c r="N5" s="10">
        <v>2461.1999999999998</v>
      </c>
      <c r="O5" s="10">
        <v>2445.1999999999998</v>
      </c>
      <c r="P5" s="10">
        <v>2487.8000000000002</v>
      </c>
      <c r="Q5" s="10">
        <v>2373.6</v>
      </c>
      <c r="R5" s="10">
        <v>2112.5</v>
      </c>
      <c r="S5" s="10">
        <v>2123.6</v>
      </c>
      <c r="T5" s="10">
        <v>2117.9</v>
      </c>
      <c r="U5" s="10">
        <v>2082.1999999999998</v>
      </c>
      <c r="V5" s="10">
        <v>1867.8</v>
      </c>
      <c r="W5" s="10">
        <v>1969.1</v>
      </c>
      <c r="X5" s="10">
        <v>1988.8</v>
      </c>
      <c r="Y5" s="10">
        <v>1451.8</v>
      </c>
      <c r="Z5" s="10">
        <v>1348.5</v>
      </c>
      <c r="AA5" s="10">
        <v>1359</v>
      </c>
      <c r="AB5" s="10">
        <v>1438.5</v>
      </c>
      <c r="AC5" s="10">
        <v>1421.2</v>
      </c>
      <c r="AD5" s="10">
        <v>1431.9</v>
      </c>
      <c r="AE5" s="10">
        <v>1406.2</v>
      </c>
      <c r="AF5" s="10">
        <v>1308.0999999999999</v>
      </c>
      <c r="AG5" s="10">
        <v>1250.2</v>
      </c>
      <c r="AH5" s="10">
        <v>1201.8</v>
      </c>
      <c r="AI5" s="10">
        <v>1211</v>
      </c>
      <c r="AJ5" s="10">
        <v>1141.8</v>
      </c>
      <c r="AK5" s="10">
        <v>1082</v>
      </c>
      <c r="AL5" s="10">
        <v>1148.8</v>
      </c>
      <c r="AM5" s="10">
        <v>1111.9000000000001</v>
      </c>
      <c r="AN5" s="16">
        <v>774.6</v>
      </c>
      <c r="AO5" s="16">
        <v>723.5</v>
      </c>
      <c r="AP5" s="16">
        <v>694.3</v>
      </c>
      <c r="AQ5" s="14">
        <v>623</v>
      </c>
      <c r="AR5" s="16">
        <v>603.79999999999995</v>
      </c>
      <c r="AS5" s="16">
        <v>505.4</v>
      </c>
      <c r="AT5" s="14">
        <v>420</v>
      </c>
      <c r="AU5" s="16">
        <v>353.6</v>
      </c>
      <c r="AV5" s="14">
        <v>316</v>
      </c>
      <c r="AW5" s="16">
        <v>312.7</v>
      </c>
      <c r="AX5" s="16">
        <v>283.39999999999998</v>
      </c>
      <c r="AY5" s="16">
        <v>243.3</v>
      </c>
      <c r="AZ5" s="16">
        <v>189.6</v>
      </c>
      <c r="BA5" s="16">
        <v>181.5</v>
      </c>
      <c r="BB5" s="16">
        <v>176.3</v>
      </c>
      <c r="BC5" s="16">
        <v>176.7</v>
      </c>
      <c r="BD5" s="16">
        <v>183.1</v>
      </c>
      <c r="BE5" s="16">
        <v>181.7</v>
      </c>
      <c r="BF5" s="16">
        <v>179.2</v>
      </c>
      <c r="BG5" s="16">
        <v>184.8</v>
      </c>
      <c r="BH5" s="16">
        <v>165.5</v>
      </c>
      <c r="BI5" s="16">
        <v>168.4</v>
      </c>
      <c r="BJ5" s="16">
        <v>142.80000000000001</v>
      </c>
      <c r="BK5" s="16">
        <v>109.9</v>
      </c>
      <c r="BL5" s="16">
        <v>85.4</v>
      </c>
      <c r="BM5" s="14">
        <v>86</v>
      </c>
      <c r="BN5" s="16">
        <v>124.1</v>
      </c>
      <c r="BO5" s="14">
        <v>114</v>
      </c>
      <c r="BP5" s="14" t="s">
        <v>26</v>
      </c>
      <c r="BQ5" s="16">
        <v>95.5</v>
      </c>
      <c r="BR5" s="16">
        <v>67.7</v>
      </c>
      <c r="BS5" s="16">
        <v>62.5</v>
      </c>
      <c r="BT5" s="14" t="s">
        <v>26</v>
      </c>
      <c r="BU5" s="14" t="s">
        <v>26</v>
      </c>
      <c r="BV5" s="16">
        <v>5.0999999999999996</v>
      </c>
    </row>
    <row r="6" spans="1:74" ht="13.2" x14ac:dyDescent="0.25">
      <c r="A6" s="3" t="s">
        <v>27</v>
      </c>
      <c r="B6" s="13">
        <v>331393.08</v>
      </c>
      <c r="C6" s="13">
        <v>292493.65000000002</v>
      </c>
      <c r="D6" s="13">
        <v>279044.11</v>
      </c>
      <c r="E6" s="13">
        <v>250910.27</v>
      </c>
      <c r="F6" s="14">
        <v>256897.49</v>
      </c>
      <c r="G6" s="14">
        <v>235743.81</v>
      </c>
      <c r="H6" s="14">
        <v>272548.95</v>
      </c>
      <c r="I6" s="10">
        <v>276184.40000000002</v>
      </c>
      <c r="J6" s="10">
        <v>292984.2</v>
      </c>
      <c r="K6" s="10">
        <v>306048.8</v>
      </c>
      <c r="L6" s="10">
        <v>347607.4</v>
      </c>
      <c r="M6" s="10">
        <v>396894.9</v>
      </c>
      <c r="N6" s="10">
        <v>391285.6</v>
      </c>
      <c r="O6" s="10">
        <v>388746.3</v>
      </c>
      <c r="P6" s="10">
        <v>395520.7</v>
      </c>
      <c r="Q6" s="10">
        <v>377365.3</v>
      </c>
      <c r="R6" s="10">
        <v>335843</v>
      </c>
      <c r="S6" s="10">
        <v>337619.9</v>
      </c>
      <c r="T6" s="10">
        <v>336714.8</v>
      </c>
      <c r="U6" s="10">
        <v>331026.59999999998</v>
      </c>
      <c r="V6" s="10">
        <v>296941.3</v>
      </c>
      <c r="W6" s="10">
        <v>313051.8</v>
      </c>
      <c r="X6" s="10">
        <v>316182.59999999998</v>
      </c>
      <c r="Y6" s="10">
        <v>230811.9</v>
      </c>
      <c r="Z6" s="10">
        <v>214390.5</v>
      </c>
      <c r="AA6" s="10">
        <v>216051.6</v>
      </c>
      <c r="AB6" s="10">
        <v>228691.5</v>
      </c>
      <c r="AC6" s="10">
        <v>225943.8</v>
      </c>
      <c r="AD6" s="10">
        <v>227650</v>
      </c>
      <c r="AE6" s="10">
        <v>223561.7</v>
      </c>
      <c r="AF6" s="10">
        <v>207963.7</v>
      </c>
      <c r="AG6" s="10">
        <v>198760.8</v>
      </c>
      <c r="AH6" s="10">
        <v>191071</v>
      </c>
      <c r="AI6" s="10">
        <v>192534.1</v>
      </c>
      <c r="AJ6" s="10">
        <v>181522.6</v>
      </c>
      <c r="AK6" s="10">
        <v>172018.6</v>
      </c>
      <c r="AL6" s="10">
        <v>182643.4</v>
      </c>
      <c r="AM6" s="10">
        <v>176768.9</v>
      </c>
      <c r="AN6" s="10">
        <v>123153.5</v>
      </c>
      <c r="AO6" s="10">
        <v>115029.3</v>
      </c>
      <c r="AP6" s="10">
        <v>110374.7</v>
      </c>
      <c r="AQ6" s="10">
        <v>99047.8</v>
      </c>
      <c r="AR6" s="10">
        <v>95992.9</v>
      </c>
      <c r="AS6" s="10">
        <v>80348.7</v>
      </c>
      <c r="AT6" s="10">
        <v>66770.100000000006</v>
      </c>
      <c r="AU6" s="10">
        <v>56210.400000000001</v>
      </c>
      <c r="AV6" s="10">
        <v>50243</v>
      </c>
      <c r="AW6" s="10">
        <v>49715.8</v>
      </c>
      <c r="AX6" s="10">
        <v>45060.9</v>
      </c>
      <c r="AY6" s="10">
        <v>38683.1</v>
      </c>
      <c r="AZ6" s="10">
        <v>30140.2</v>
      </c>
      <c r="BA6" s="10">
        <v>28854.5</v>
      </c>
      <c r="BB6" s="10">
        <v>28035.5</v>
      </c>
      <c r="BC6" s="10">
        <v>28092.7</v>
      </c>
      <c r="BD6" s="10">
        <v>29117.599999999999</v>
      </c>
      <c r="BE6" s="10">
        <v>28888.3</v>
      </c>
      <c r="BF6" s="10">
        <v>28484.9</v>
      </c>
      <c r="BG6" s="10">
        <v>29386.3</v>
      </c>
      <c r="BH6" s="10">
        <v>26305</v>
      </c>
      <c r="BI6" s="10">
        <v>26770.9</v>
      </c>
      <c r="BJ6" s="10">
        <v>22709.1</v>
      </c>
      <c r="BK6" s="10">
        <v>17475.8</v>
      </c>
      <c r="BL6" s="10">
        <v>13578.3</v>
      </c>
      <c r="BM6" s="10">
        <v>13671.7</v>
      </c>
      <c r="BN6" s="10">
        <v>19722.400000000001</v>
      </c>
      <c r="BO6" s="10">
        <v>18129.2</v>
      </c>
      <c r="BP6" s="14" t="s">
        <v>26</v>
      </c>
      <c r="BQ6" s="14">
        <v>15183</v>
      </c>
      <c r="BR6" s="14">
        <v>10762</v>
      </c>
      <c r="BS6" s="14">
        <v>9933</v>
      </c>
      <c r="BT6" s="14" t="s">
        <v>26</v>
      </c>
      <c r="BU6" s="14" t="s">
        <v>26</v>
      </c>
      <c r="BV6" s="16">
        <v>808.6</v>
      </c>
    </row>
    <row r="7" spans="1:74" ht="13.2" x14ac:dyDescent="0.25">
      <c r="A7" s="3" t="s">
        <v>28</v>
      </c>
      <c r="B7" s="18">
        <v>12410.49</v>
      </c>
      <c r="C7" s="13">
        <v>11618.2</v>
      </c>
      <c r="D7" s="13">
        <v>11066.73</v>
      </c>
      <c r="E7" s="13">
        <v>10607.98</v>
      </c>
      <c r="F7" s="14">
        <v>10240.64</v>
      </c>
      <c r="G7" s="14">
        <v>9372.64</v>
      </c>
      <c r="H7" s="14">
        <v>11126.39</v>
      </c>
      <c r="I7" s="10">
        <v>11822.6</v>
      </c>
      <c r="J7" s="10">
        <v>12195.3</v>
      </c>
      <c r="K7" s="10">
        <v>12295</v>
      </c>
      <c r="L7" s="10">
        <v>12891.4</v>
      </c>
      <c r="M7" s="10">
        <v>16182.6</v>
      </c>
      <c r="N7" s="10">
        <v>15973.1</v>
      </c>
      <c r="O7" s="10">
        <v>15729</v>
      </c>
      <c r="P7" s="10">
        <v>15705.7</v>
      </c>
      <c r="Q7" s="10">
        <v>15282.9</v>
      </c>
      <c r="R7" s="10">
        <v>14168.9</v>
      </c>
      <c r="S7" s="10">
        <v>14092.9</v>
      </c>
      <c r="T7" s="10">
        <v>13919.7</v>
      </c>
      <c r="U7" s="10">
        <v>13753.3</v>
      </c>
      <c r="V7" s="10">
        <v>13232.5</v>
      </c>
      <c r="W7" s="10">
        <v>13022.5</v>
      </c>
      <c r="X7" s="10">
        <v>12601.6</v>
      </c>
      <c r="Y7" s="10">
        <v>11008.5</v>
      </c>
      <c r="Z7" s="10">
        <v>9670.2000000000007</v>
      </c>
      <c r="AA7" s="10">
        <v>9647.7000000000007</v>
      </c>
      <c r="AB7" s="10">
        <v>9519.7999999999993</v>
      </c>
      <c r="AC7" s="10">
        <v>8778.7000000000007</v>
      </c>
      <c r="AD7" s="10">
        <v>8538.1</v>
      </c>
      <c r="AE7" s="10">
        <v>8087.1</v>
      </c>
      <c r="AF7" s="10">
        <v>7531.3</v>
      </c>
      <c r="AG7" s="10">
        <v>6624.8</v>
      </c>
      <c r="AH7" s="10">
        <v>6184.1</v>
      </c>
      <c r="AI7" s="10">
        <v>6176.9</v>
      </c>
      <c r="AJ7" s="10">
        <v>5960.3</v>
      </c>
      <c r="AK7" s="10">
        <v>5595.2</v>
      </c>
      <c r="AL7" s="10">
        <v>5984.9</v>
      </c>
      <c r="AM7" s="10">
        <v>5960.3</v>
      </c>
      <c r="AN7" s="10">
        <v>3787.9</v>
      </c>
      <c r="AO7" s="10">
        <v>3628.1</v>
      </c>
      <c r="AP7" s="10">
        <v>3349.7</v>
      </c>
      <c r="AQ7" s="10">
        <v>3002.5</v>
      </c>
      <c r="AR7" s="10">
        <v>2732</v>
      </c>
      <c r="AS7" s="10">
        <v>2360.6</v>
      </c>
      <c r="AT7" s="10">
        <v>2020</v>
      </c>
      <c r="AU7" s="10">
        <v>1718.1</v>
      </c>
      <c r="AV7" s="10">
        <v>1599.8</v>
      </c>
      <c r="AW7" s="10">
        <v>1470.8</v>
      </c>
      <c r="AX7" s="10">
        <v>1431.1</v>
      </c>
      <c r="AY7" s="10">
        <v>1148.2</v>
      </c>
      <c r="AZ7" s="14">
        <v>978</v>
      </c>
      <c r="BA7" s="16">
        <v>955.3</v>
      </c>
      <c r="BB7" s="16">
        <v>968.6</v>
      </c>
      <c r="BC7" s="16">
        <v>999.5</v>
      </c>
      <c r="BD7" s="10">
        <v>1063</v>
      </c>
      <c r="BE7" s="10">
        <v>1063.8</v>
      </c>
      <c r="BF7" s="10">
        <v>1103</v>
      </c>
      <c r="BG7" s="10">
        <v>1056.5</v>
      </c>
      <c r="BH7" s="16">
        <v>980.8</v>
      </c>
      <c r="BI7" s="16">
        <v>881.8</v>
      </c>
      <c r="BJ7" s="16">
        <v>819.1</v>
      </c>
      <c r="BK7" s="16">
        <v>787.3</v>
      </c>
      <c r="BL7" s="16">
        <v>704.3</v>
      </c>
      <c r="BM7" s="16">
        <v>713.9</v>
      </c>
      <c r="BN7" s="16">
        <v>707.3</v>
      </c>
      <c r="BO7" s="16">
        <v>677.1</v>
      </c>
      <c r="BP7" s="16">
        <v>506.5</v>
      </c>
      <c r="BQ7" s="16">
        <v>539.29999999999995</v>
      </c>
      <c r="BR7" s="16">
        <v>477.1</v>
      </c>
      <c r="BS7" s="16">
        <v>373.9</v>
      </c>
      <c r="BT7" s="16">
        <v>254.7</v>
      </c>
      <c r="BU7" s="16">
        <v>173.6</v>
      </c>
      <c r="BV7" s="16">
        <v>16.8</v>
      </c>
    </row>
    <row r="8" spans="1:74" ht="13.2" x14ac:dyDescent="0.25">
      <c r="A8" s="3" t="s">
        <v>37</v>
      </c>
      <c r="B8" s="18">
        <v>1973.11</v>
      </c>
      <c r="C8" s="13">
        <v>1847.15</v>
      </c>
      <c r="D8" s="13">
        <v>1759.47</v>
      </c>
      <c r="E8" s="13">
        <v>1686.54</v>
      </c>
      <c r="F8" s="14">
        <v>1628.13</v>
      </c>
      <c r="G8" s="14">
        <v>1490.09</v>
      </c>
      <c r="H8" s="14">
        <v>1768.9</v>
      </c>
      <c r="I8" s="10">
        <v>1879.6</v>
      </c>
      <c r="J8" s="10">
        <v>1938.8</v>
      </c>
      <c r="K8" s="10">
        <v>1954.7</v>
      </c>
      <c r="L8" s="10">
        <v>2049.5</v>
      </c>
      <c r="M8" s="10">
        <v>2572.8000000000002</v>
      </c>
      <c r="N8" s="10">
        <v>2539.4</v>
      </c>
      <c r="O8" s="10">
        <v>2500.6</v>
      </c>
      <c r="P8" s="10">
        <v>2496.9</v>
      </c>
      <c r="Q8" s="10">
        <v>2429.6999999999998</v>
      </c>
      <c r="R8" s="10">
        <v>2252.6</v>
      </c>
      <c r="S8" s="10">
        <v>2240.5</v>
      </c>
      <c r="T8" s="10">
        <v>2213</v>
      </c>
      <c r="U8" s="10">
        <v>2186.5</v>
      </c>
      <c r="V8" s="10">
        <v>2103.6999999999998</v>
      </c>
      <c r="W8" s="10">
        <v>2070.4</v>
      </c>
      <c r="X8" s="10">
        <v>2003.4</v>
      </c>
      <c r="Y8" s="10">
        <v>1750.2</v>
      </c>
      <c r="Z8" s="10">
        <v>1537.4</v>
      </c>
      <c r="AA8" s="10">
        <v>1533.8</v>
      </c>
      <c r="AB8" s="10">
        <v>1513.5</v>
      </c>
      <c r="AC8" s="10">
        <v>1395.7</v>
      </c>
      <c r="AD8" s="10">
        <v>1357.4</v>
      </c>
      <c r="AE8" s="10">
        <v>1285.7</v>
      </c>
      <c r="AF8" s="10">
        <v>1197.3</v>
      </c>
      <c r="AG8" s="10">
        <v>1053.2</v>
      </c>
      <c r="AH8" s="16">
        <v>983.2</v>
      </c>
      <c r="AI8" s="14">
        <v>982</v>
      </c>
      <c r="AJ8" s="16">
        <v>947.6</v>
      </c>
      <c r="AK8" s="16">
        <v>889.5</v>
      </c>
      <c r="AL8" s="16">
        <v>951.5</v>
      </c>
      <c r="AM8" s="16">
        <v>947.6</v>
      </c>
      <c r="AN8" s="16">
        <v>602.20000000000005</v>
      </c>
      <c r="AO8" s="16">
        <v>576.79999999999995</v>
      </c>
      <c r="AP8" s="16">
        <v>532.5</v>
      </c>
      <c r="AQ8" s="16">
        <v>477.3</v>
      </c>
      <c r="AR8" s="16">
        <v>434.3</v>
      </c>
      <c r="AS8" s="16">
        <v>375.3</v>
      </c>
      <c r="AT8" s="16">
        <v>321.10000000000002</v>
      </c>
      <c r="AU8" s="16">
        <v>273.2</v>
      </c>
      <c r="AV8" s="16">
        <v>254.3</v>
      </c>
      <c r="AW8" s="16">
        <v>233.8</v>
      </c>
      <c r="AX8" s="16">
        <v>227.5</v>
      </c>
      <c r="AY8" s="16">
        <v>182.5</v>
      </c>
      <c r="AZ8" s="16">
        <v>155.5</v>
      </c>
      <c r="BA8" s="16">
        <v>151.9</v>
      </c>
      <c r="BB8" s="14">
        <v>154</v>
      </c>
      <c r="BC8" s="16">
        <v>158.9</v>
      </c>
      <c r="BD8" s="14">
        <v>169</v>
      </c>
      <c r="BE8" s="16">
        <v>169.1</v>
      </c>
      <c r="BF8" s="16">
        <v>175.4</v>
      </c>
      <c r="BG8" s="14">
        <v>168</v>
      </c>
      <c r="BH8" s="16">
        <v>155.9</v>
      </c>
      <c r="BI8" s="16">
        <v>140.19999999999999</v>
      </c>
      <c r="BJ8" s="16">
        <v>130.19999999999999</v>
      </c>
      <c r="BK8" s="16">
        <v>125.2</v>
      </c>
      <c r="BL8" s="14">
        <v>112</v>
      </c>
      <c r="BM8" s="16">
        <v>113.5</v>
      </c>
      <c r="BN8" s="16">
        <v>112.4</v>
      </c>
      <c r="BO8" s="16">
        <v>107.6</v>
      </c>
      <c r="BP8" s="16">
        <v>80.5</v>
      </c>
      <c r="BQ8" s="16">
        <v>85.7</v>
      </c>
      <c r="BR8" s="16">
        <v>75.8</v>
      </c>
      <c r="BS8" s="16">
        <v>59.4</v>
      </c>
      <c r="BT8" s="16">
        <v>40.5</v>
      </c>
      <c r="BU8" s="16">
        <v>27.6</v>
      </c>
      <c r="BV8" s="16">
        <v>2.7</v>
      </c>
    </row>
    <row r="9" spans="1:74" ht="13.2" x14ac:dyDescent="0.25">
      <c r="A9" s="4"/>
      <c r="B9" s="4"/>
      <c r="C9" s="4"/>
      <c r="D9" s="4"/>
      <c r="E9" s="4"/>
      <c r="F9" s="4"/>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row>
    <row r="10" spans="1:74" ht="132" x14ac:dyDescent="0.25">
      <c r="A10" s="11" t="s">
        <v>88</v>
      </c>
      <c r="B10" s="11"/>
      <c r="C10" s="11"/>
      <c r="D10" s="11"/>
      <c r="E10" s="11"/>
      <c r="F10" s="4"/>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row>
    <row r="12" spans="1:74" ht="15.75" customHeight="1" x14ac:dyDescent="0.25">
      <c r="E12" s="12"/>
      <c r="F12" s="12"/>
      <c r="G12" s="12"/>
      <c r="H12" s="12"/>
      <c r="I12" s="9"/>
    </row>
    <row r="13" spans="1:74" ht="15.75" customHeight="1" x14ac:dyDescent="0.25">
      <c r="E13" s="12"/>
      <c r="F13" s="12"/>
      <c r="G13" s="10"/>
      <c r="H13" s="10"/>
    </row>
    <row r="14" spans="1:74" ht="15.75" customHeight="1" x14ac:dyDescent="0.25">
      <c r="E14" s="12"/>
      <c r="G14" s="10"/>
      <c r="H14" s="10"/>
    </row>
    <row r="15" spans="1:74" ht="15.75" customHeight="1" x14ac:dyDescent="0.25">
      <c r="F15" s="12"/>
      <c r="G15" s="10"/>
      <c r="H15" s="10"/>
    </row>
    <row r="16" spans="1:74" ht="15.75" customHeight="1" x14ac:dyDescent="0.25">
      <c r="G16" s="10"/>
      <c r="H16" s="10"/>
    </row>
    <row r="17" spans="7:8" ht="15.75" customHeight="1" x14ac:dyDescent="0.25">
      <c r="G17" s="10"/>
      <c r="H17" s="10"/>
    </row>
    <row r="18" spans="7:8" ht="15.75" customHeight="1" x14ac:dyDescent="0.25">
      <c r="G18" s="10"/>
      <c r="H18" s="10"/>
    </row>
  </sheetData>
  <phoneticPr fontId="5" type="noConversion"/>
  <pageMargins left="0.511811024" right="0.511811024" top="0.78740157499999996" bottom="0.78740157499999996" header="0.31496062000000002" footer="0.31496062000000002"/>
  <pageSetup paperSize="9" orientation="portrait" r:id="rId1"/>
  <headerFooter>
    <oddFooter>&amp;C&amp;1#&amp;"Arial Black"&amp;11&amp;K737373PÚBLICA</oddFooter>
  </headerFooter>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BV10"/>
  <sheetViews>
    <sheetView zoomScale="150" zoomScaleNormal="150" workbookViewId="0">
      <selection activeCell="C10" sqref="C10"/>
    </sheetView>
  </sheetViews>
  <sheetFormatPr defaultColWidth="14.44140625" defaultRowHeight="15.75" customHeight="1" x14ac:dyDescent="0.25"/>
  <cols>
    <col min="1" max="1" width="76.33203125" bestFit="1" customWidth="1"/>
    <col min="2" max="2" width="8" bestFit="1" customWidth="1"/>
    <col min="3" max="74" width="9.77734375" customWidth="1"/>
  </cols>
  <sheetData>
    <row r="1" spans="1:74" ht="19.5" customHeight="1" x14ac:dyDescent="0.25">
      <c r="A1" s="1" t="s">
        <v>1</v>
      </c>
      <c r="B1" s="1" t="s">
        <v>91</v>
      </c>
      <c r="C1" s="1" t="s">
        <v>90</v>
      </c>
      <c r="D1" s="1" t="s">
        <v>87</v>
      </c>
      <c r="E1" s="1" t="s">
        <v>39</v>
      </c>
      <c r="F1" s="2" t="s">
        <v>36</v>
      </c>
      <c r="G1" s="2" t="s">
        <v>35</v>
      </c>
      <c r="H1" s="2" t="s">
        <v>34</v>
      </c>
      <c r="I1" s="2" t="s">
        <v>2</v>
      </c>
      <c r="J1" s="2" t="s">
        <v>3</v>
      </c>
      <c r="K1" s="2" t="s">
        <v>4</v>
      </c>
      <c r="L1" s="2" t="s">
        <v>5</v>
      </c>
      <c r="M1" s="2" t="s">
        <v>6</v>
      </c>
      <c r="N1" s="2" t="s">
        <v>7</v>
      </c>
      <c r="O1" s="2" t="s">
        <v>8</v>
      </c>
      <c r="P1" s="2" t="s">
        <v>9</v>
      </c>
      <c r="Q1" s="2" t="s">
        <v>10</v>
      </c>
      <c r="R1" s="2" t="s">
        <v>11</v>
      </c>
      <c r="S1" s="2" t="s">
        <v>12</v>
      </c>
      <c r="T1" s="2" t="s">
        <v>13</v>
      </c>
      <c r="U1" s="2" t="s">
        <v>14</v>
      </c>
      <c r="V1" s="2" t="s">
        <v>15</v>
      </c>
      <c r="W1" s="2" t="s">
        <v>16</v>
      </c>
      <c r="X1" s="2" t="s">
        <v>17</v>
      </c>
      <c r="Y1" s="2" t="s">
        <v>18</v>
      </c>
      <c r="Z1" s="2" t="s">
        <v>19</v>
      </c>
      <c r="AA1" s="2" t="s">
        <v>20</v>
      </c>
      <c r="AB1" s="2" t="s">
        <v>40</v>
      </c>
      <c r="AC1" s="2" t="s">
        <v>41</v>
      </c>
      <c r="AD1" s="2" t="s">
        <v>42</v>
      </c>
      <c r="AE1" s="2" t="s">
        <v>43</v>
      </c>
      <c r="AF1" s="2" t="s">
        <v>44</v>
      </c>
      <c r="AG1" s="2" t="s">
        <v>45</v>
      </c>
      <c r="AH1" s="2" t="s">
        <v>46</v>
      </c>
      <c r="AI1" s="2" t="s">
        <v>47</v>
      </c>
      <c r="AJ1" s="2" t="s">
        <v>48</v>
      </c>
      <c r="AK1" s="2" t="s">
        <v>49</v>
      </c>
      <c r="AL1" s="2" t="s">
        <v>50</v>
      </c>
      <c r="AM1" s="2" t="s">
        <v>51</v>
      </c>
      <c r="AN1" s="2" t="s">
        <v>52</v>
      </c>
      <c r="AO1" s="2" t="s">
        <v>53</v>
      </c>
      <c r="AP1" s="2" t="s">
        <v>54</v>
      </c>
      <c r="AQ1" s="2" t="s">
        <v>55</v>
      </c>
      <c r="AR1" s="2" t="s">
        <v>56</v>
      </c>
      <c r="AS1" s="2" t="s">
        <v>57</v>
      </c>
      <c r="AT1" s="2" t="s">
        <v>58</v>
      </c>
      <c r="AU1" s="2" t="s">
        <v>59</v>
      </c>
      <c r="AV1" s="2" t="s">
        <v>60</v>
      </c>
      <c r="AW1" s="2" t="s">
        <v>61</v>
      </c>
      <c r="AX1" s="2" t="s">
        <v>62</v>
      </c>
      <c r="AY1" s="2" t="s">
        <v>63</v>
      </c>
      <c r="AZ1" s="2" t="s">
        <v>64</v>
      </c>
      <c r="BA1" s="2" t="s">
        <v>65</v>
      </c>
      <c r="BB1" s="2" t="s">
        <v>66</v>
      </c>
      <c r="BC1" s="2" t="s">
        <v>67</v>
      </c>
      <c r="BD1" s="2" t="s">
        <v>68</v>
      </c>
      <c r="BE1" s="2" t="s">
        <v>69</v>
      </c>
      <c r="BF1" s="2" t="s">
        <v>70</v>
      </c>
      <c r="BG1" s="2" t="s">
        <v>71</v>
      </c>
      <c r="BH1" s="2" t="s">
        <v>72</v>
      </c>
      <c r="BI1" s="2" t="s">
        <v>73</v>
      </c>
      <c r="BJ1" s="2" t="s">
        <v>74</v>
      </c>
      <c r="BK1" s="2" t="s">
        <v>75</v>
      </c>
      <c r="BL1" s="2" t="s">
        <v>76</v>
      </c>
      <c r="BM1" s="2" t="s">
        <v>77</v>
      </c>
      <c r="BN1" s="2" t="s">
        <v>78</v>
      </c>
      <c r="BO1" s="2" t="s">
        <v>79</v>
      </c>
      <c r="BP1" s="2" t="s">
        <v>80</v>
      </c>
      <c r="BQ1" s="2" t="s">
        <v>81</v>
      </c>
      <c r="BR1" s="2" t="s">
        <v>82</v>
      </c>
      <c r="BS1" s="2" t="s">
        <v>83</v>
      </c>
      <c r="BT1" s="2" t="s">
        <v>84</v>
      </c>
      <c r="BU1" s="2" t="s">
        <v>85</v>
      </c>
      <c r="BV1" s="2" t="s">
        <v>86</v>
      </c>
    </row>
    <row r="2" spans="1:74" ht="13.2" x14ac:dyDescent="0.25">
      <c r="A2" s="3" t="s">
        <v>22</v>
      </c>
      <c r="B2" s="14" t="str">
        <f t="shared" ref="B2:BS3" ca="1" si="0">SUBSTITUTE(SUBSTITUTE(SUBSTITUTE(INDIRECT("PTB!" &amp; CELL("address",B2), TRUE),".","!"),",","."),"!",",")</f>
        <v>10175.77</v>
      </c>
      <c r="C2" s="14" t="str">
        <f t="shared" ca="1" si="0"/>
        <v>9672.63</v>
      </c>
      <c r="D2" s="14" t="str">
        <f t="shared" ca="1" si="0"/>
        <v>9204.18</v>
      </c>
      <c r="E2" s="17" t="str">
        <f t="shared" ref="E2:BS2" ca="1" si="1">SUBSTITUTE(SUBSTITUTE(SUBSTITUTE(INDIRECT("PTB!" &amp; CELL("address",E2), TRUE),".","!"),",","."),"!",",")</f>
        <v>9013.79</v>
      </c>
      <c r="F2" s="10" t="str">
        <f t="shared" ca="1" si="1"/>
        <v>8607.96</v>
      </c>
      <c r="G2" s="5" t="str">
        <f t="shared" ca="1" si="1"/>
        <v>7872.49</v>
      </c>
      <c r="H2" s="5" t="str">
        <f t="shared" ca="1" si="1"/>
        <v>9389.7</v>
      </c>
      <c r="I2" s="5" t="str">
        <f t="shared" ca="1" si="1"/>
        <v>10058.4</v>
      </c>
      <c r="J2" s="5" t="str">
        <f t="shared" ca="1" si="1"/>
        <v>10321.5</v>
      </c>
      <c r="K2" s="5" t="str">
        <f t="shared" ca="1" si="1"/>
        <v>10336.4</v>
      </c>
      <c r="L2" s="5" t="str">
        <f t="shared" ca="1" si="1"/>
        <v>10670.4</v>
      </c>
      <c r="M2" s="5" t="str">
        <f t="shared" ca="1" si="1"/>
        <v>13636.3</v>
      </c>
      <c r="N2" s="5" t="str">
        <f t="shared" ca="1" si="1"/>
        <v>13458.2</v>
      </c>
      <c r="O2" s="5" t="str">
        <f t="shared" ca="1" si="1"/>
        <v>13219.3</v>
      </c>
      <c r="P2" s="5" t="str">
        <f t="shared" ca="1" si="1"/>
        <v>13154.2</v>
      </c>
      <c r="Q2" s="5" t="str">
        <f t="shared" ca="1" si="1"/>
        <v>12841.3</v>
      </c>
      <c r="R2" s="5" t="str">
        <f t="shared" ca="1" si="1"/>
        <v>11985.7</v>
      </c>
      <c r="S2" s="5" t="str">
        <f t="shared" ca="1" si="1"/>
        <v>11899.6</v>
      </c>
      <c r="T2" s="5" t="str">
        <f t="shared" ca="1" si="1"/>
        <v>11722.5</v>
      </c>
      <c r="U2" s="5" t="str">
        <f t="shared" ca="1" si="1"/>
        <v>11591.5</v>
      </c>
      <c r="V2" s="5" t="str">
        <f t="shared" ca="1" si="1"/>
        <v>11302.6</v>
      </c>
      <c r="W2" s="5" t="str">
        <f t="shared" ca="1" si="1"/>
        <v>10977.2</v>
      </c>
      <c r="X2" s="5" t="str">
        <f t="shared" ca="1" si="1"/>
        <v>10535.5</v>
      </c>
      <c r="Y2" s="5" t="str">
        <f t="shared" ca="1" si="1"/>
        <v>9509.8</v>
      </c>
      <c r="Z2" s="5" t="str">
        <f t="shared" ca="1" si="1"/>
        <v>8275.2</v>
      </c>
      <c r="AA2" s="5" t="str">
        <f t="shared" ca="1" si="1"/>
        <v>8240</v>
      </c>
      <c r="AB2" s="5" t="str">
        <f t="shared" ca="1" si="1"/>
        <v>8041.4</v>
      </c>
      <c r="AC2" s="5" t="str">
        <f t="shared" ca="1" si="1"/>
        <v>7265.8</v>
      </c>
      <c r="AD2" s="5" t="str">
        <f t="shared" ca="1" si="1"/>
        <v>7021.5</v>
      </c>
      <c r="AE2" s="5" t="str">
        <f t="shared" ca="1" si="1"/>
        <v>6595.7</v>
      </c>
      <c r="AF2" s="5" t="str">
        <f t="shared" ca="1" si="1"/>
        <v>6126.9</v>
      </c>
      <c r="AG2" s="5" t="str">
        <f t="shared" ca="1" si="1"/>
        <v>5281.8</v>
      </c>
      <c r="AH2" s="5" t="str">
        <f t="shared" ca="1" si="1"/>
        <v>4886.8</v>
      </c>
      <c r="AI2" s="5" t="str">
        <f t="shared" ca="1" si="1"/>
        <v>4891.9</v>
      </c>
      <c r="AJ2" s="5" t="str">
        <f t="shared" ca="1" si="1"/>
        <v>4750.8</v>
      </c>
      <c r="AK2" s="5" t="str">
        <f t="shared" ca="1" si="1"/>
        <v>4451.1</v>
      </c>
      <c r="AL2" s="5" t="str">
        <f t="shared" ca="1" si="1"/>
        <v>4777.8</v>
      </c>
      <c r="AM2" s="5" t="str">
        <f t="shared" ca="1" si="1"/>
        <v>4816.2</v>
      </c>
      <c r="AN2" s="5" t="str">
        <f t="shared" ca="1" si="1"/>
        <v>3013.2</v>
      </c>
      <c r="AO2" s="5" t="str">
        <f t="shared" ca="1" si="1"/>
        <v>2904.6</v>
      </c>
      <c r="AP2" s="5" t="str">
        <f t="shared" ca="1" si="1"/>
        <v>2655.4</v>
      </c>
      <c r="AQ2" s="5" t="str">
        <f t="shared" ca="1" si="1"/>
        <v>2379.5</v>
      </c>
      <c r="AR2" s="5" t="str">
        <f t="shared" ca="1" si="1"/>
        <v>2128.3</v>
      </c>
      <c r="AS2" s="5" t="str">
        <f t="shared" ca="1" si="1"/>
        <v>1855.2</v>
      </c>
      <c r="AT2" s="5" t="str">
        <f t="shared" ca="1" si="1"/>
        <v>1600</v>
      </c>
      <c r="AU2" s="5" t="str">
        <f t="shared" ca="1" si="1"/>
        <v>1364.6</v>
      </c>
      <c r="AV2" s="5" t="str">
        <f t="shared" ca="1" si="1"/>
        <v>1283.8</v>
      </c>
      <c r="AW2" s="5" t="str">
        <f t="shared" ca="1" si="1"/>
        <v>1158</v>
      </c>
      <c r="AX2" s="5" t="str">
        <f t="shared" ca="1" si="1"/>
        <v>1147.7</v>
      </c>
      <c r="AY2" s="5" t="str">
        <f t="shared" ca="1" si="1"/>
        <v>904.9</v>
      </c>
      <c r="AZ2" s="5" t="str">
        <f t="shared" ca="1" si="1"/>
        <v>788.4</v>
      </c>
      <c r="BA2" s="5" t="str">
        <f t="shared" ca="1" si="1"/>
        <v>773.8</v>
      </c>
      <c r="BB2" s="5" t="str">
        <f t="shared" ca="1" si="1"/>
        <v>792.2</v>
      </c>
      <c r="BC2" s="5" t="str">
        <f t="shared" ca="1" si="1"/>
        <v>822.8</v>
      </c>
      <c r="BD2" s="5" t="str">
        <f t="shared" ca="1" si="1"/>
        <v>879.8</v>
      </c>
      <c r="BE2" s="5" t="str">
        <f t="shared" ca="1" si="1"/>
        <v>882.1</v>
      </c>
      <c r="BF2" s="5" t="str">
        <f t="shared" ca="1" si="1"/>
        <v>923.8</v>
      </c>
      <c r="BG2" s="5" t="str">
        <f t="shared" ca="1" si="1"/>
        <v>871.6</v>
      </c>
      <c r="BH2" s="5" t="str">
        <f t="shared" ca="1" si="1"/>
        <v>815.3</v>
      </c>
      <c r="BI2" s="5" t="str">
        <f t="shared" ca="1" si="1"/>
        <v>713.4</v>
      </c>
      <c r="BJ2" s="5" t="str">
        <f t="shared" ca="1" si="1"/>
        <v>676.3</v>
      </c>
      <c r="BK2" s="5" t="str">
        <f t="shared" ca="1" si="1"/>
        <v>677.4</v>
      </c>
      <c r="BL2" s="5" t="str">
        <f t="shared" ca="1" si="1"/>
        <v>618.9</v>
      </c>
      <c r="BM2" s="5" t="str">
        <f t="shared" ca="1" si="1"/>
        <v>627.9</v>
      </c>
      <c r="BN2" s="5" t="str">
        <f t="shared" ca="1" si="1"/>
        <v>563.1</v>
      </c>
      <c r="BO2" s="5" t="str">
        <f t="shared" ca="1" si="1"/>
        <v>583.2</v>
      </c>
      <c r="BP2" s="5" t="str">
        <f t="shared" ca="1" si="1"/>
        <v>506.5</v>
      </c>
      <c r="BQ2" s="5" t="str">
        <f t="shared" ca="1" si="1"/>
        <v>443.8</v>
      </c>
      <c r="BR2" s="5" t="str">
        <f t="shared" ca="1" si="1"/>
        <v>409.4</v>
      </c>
      <c r="BS2" s="5" t="str">
        <f t="shared" ca="1" si="1"/>
        <v>311.4</v>
      </c>
      <c r="BT2" s="5" t="str">
        <f t="shared" ref="BT2:BV8" ca="1" si="2">SUBSTITUTE(SUBSTITUTE(SUBSTITUTE(INDIRECT("PTB!" &amp; CELL("address",BT2), TRUE),".","!"),",","."),"!",",")</f>
        <v>173.6</v>
      </c>
      <c r="BU2" s="5" t="str">
        <f t="shared" ca="1" si="2"/>
        <v>173.6</v>
      </c>
      <c r="BV2" s="5" t="str">
        <f t="shared" ca="1" si="2"/>
        <v>11.7</v>
      </c>
    </row>
    <row r="3" spans="1:74" ht="13.2" x14ac:dyDescent="0.25">
      <c r="A3" s="3" t="s">
        <v>29</v>
      </c>
      <c r="B3" s="10" t="str">
        <f t="shared" ca="1" si="0"/>
        <v>10326.09</v>
      </c>
      <c r="C3" s="10" t="str">
        <f t="shared" ca="1" si="0"/>
        <v>9778.47</v>
      </c>
      <c r="D3" s="10" t="str">
        <f t="shared" ca="1" si="0"/>
        <v>9311.6</v>
      </c>
      <c r="E3" s="10" t="str">
        <f t="shared" ca="1" si="0"/>
        <v>9029.8</v>
      </c>
      <c r="F3" s="10" t="str">
        <f t="shared" ca="1" si="0"/>
        <v>8624.81</v>
      </c>
      <c r="G3" s="5" t="str">
        <f t="shared" ca="1" si="0"/>
        <v>7889.82</v>
      </c>
      <c r="H3" s="5" t="str">
        <f t="shared" ca="1" si="0"/>
        <v>9412.06</v>
      </c>
      <c r="I3" s="5" t="str">
        <f t="shared" ca="1" si="0"/>
        <v>10085.4</v>
      </c>
      <c r="J3" s="5" t="str">
        <f t="shared" ca="1" si="0"/>
        <v>10352.4</v>
      </c>
      <c r="K3" s="5" t="str">
        <f t="shared" ca="1" si="0"/>
        <v>10369.9</v>
      </c>
      <c r="L3" s="5" t="str">
        <f t="shared" ca="1" si="0"/>
        <v>10704.9</v>
      </c>
      <c r="M3" s="5" t="str">
        <f t="shared" ca="1" si="0"/>
        <v>13686.2</v>
      </c>
      <c r="N3" s="5" t="str">
        <f t="shared" ca="1" si="0"/>
        <v>13511.9</v>
      </c>
      <c r="O3" s="5" t="str">
        <f t="shared" ca="1" si="0"/>
        <v>13283.8</v>
      </c>
      <c r="P3" s="5" t="str">
        <f t="shared" ca="1" si="0"/>
        <v>13217.9</v>
      </c>
      <c r="Q3" s="5" t="str">
        <f t="shared" ca="1" si="0"/>
        <v>12909.3</v>
      </c>
      <c r="R3" s="5" t="str">
        <f t="shared" ca="1" si="0"/>
        <v>12056.5</v>
      </c>
      <c r="S3" s="5" t="str">
        <f t="shared" ca="1" si="0"/>
        <v>11969.3</v>
      </c>
      <c r="T3" s="5" t="str">
        <f t="shared" ca="1" si="0"/>
        <v>11801.7</v>
      </c>
      <c r="U3" s="5" t="str">
        <f t="shared" ca="1" si="0"/>
        <v>11671.1</v>
      </c>
      <c r="V3" s="5" t="str">
        <f t="shared" ca="1" si="0"/>
        <v>11364.8</v>
      </c>
      <c r="W3" s="5" t="str">
        <f t="shared" ca="1" si="0"/>
        <v>11053.5</v>
      </c>
      <c r="X3" s="5" t="str">
        <f t="shared" ca="1" si="0"/>
        <v>10612.8</v>
      </c>
      <c r="Y3" s="5" t="str">
        <f t="shared" ca="1" si="0"/>
        <v>9556.8</v>
      </c>
      <c r="Z3" s="5" t="str">
        <f t="shared" ca="1" si="0"/>
        <v>8321.7</v>
      </c>
      <c r="AA3" s="5" t="str">
        <f t="shared" ca="1" si="0"/>
        <v>8288.7</v>
      </c>
      <c r="AB3" s="5" t="str">
        <f t="shared" ca="1" si="0"/>
        <v>8081.4</v>
      </c>
      <c r="AC3" s="5" t="str">
        <f t="shared" ca="1" si="0"/>
        <v>7357.5</v>
      </c>
      <c r="AD3" s="5" t="str">
        <f t="shared" ca="1" si="0"/>
        <v>7106.2</v>
      </c>
      <c r="AE3" s="5" t="str">
        <f t="shared" ca="1" si="0"/>
        <v>6680.9</v>
      </c>
      <c r="AF3" s="5" t="str">
        <f t="shared" ca="1" si="0"/>
        <v>6223.2</v>
      </c>
      <c r="AG3" s="5" t="str">
        <f t="shared" ca="1" si="0"/>
        <v>5374.6</v>
      </c>
      <c r="AH3" s="5" t="str">
        <f t="shared" ca="1" si="0"/>
        <v>4982.3</v>
      </c>
      <c r="AI3" s="5" t="str">
        <f t="shared" ca="1" si="0"/>
        <v>4965.9</v>
      </c>
      <c r="AJ3" s="5" t="str">
        <f t="shared" ca="1" si="0"/>
        <v>4818.5</v>
      </c>
      <c r="AK3" s="5" t="str">
        <f t="shared" ca="1" si="0"/>
        <v>4513.2</v>
      </c>
      <c r="AL3" s="5" t="str">
        <f t="shared" ca="1" si="0"/>
        <v>4836.1</v>
      </c>
      <c r="AM3" s="5" t="str">
        <f t="shared" ca="1" si="0"/>
        <v>4848.4</v>
      </c>
      <c r="AN3" s="5" t="str">
        <f t="shared" ca="1" si="0"/>
        <v>3013.2</v>
      </c>
      <c r="AO3" s="5" t="str">
        <f t="shared" ca="1" si="0"/>
        <v>2904.6</v>
      </c>
      <c r="AP3" s="5" t="str">
        <f t="shared" ca="1" si="0"/>
        <v>2655.4</v>
      </c>
      <c r="AQ3" s="5" t="str">
        <f t="shared" ca="1" si="0"/>
        <v>2379.5</v>
      </c>
      <c r="AR3" s="5" t="str">
        <f t="shared" ca="1" si="0"/>
        <v>2128.3</v>
      </c>
      <c r="AS3" s="5" t="str">
        <f t="shared" ca="1" si="0"/>
        <v>1855.2</v>
      </c>
      <c r="AT3" s="5" t="str">
        <f t="shared" ca="1" si="0"/>
        <v>1600</v>
      </c>
      <c r="AU3" s="5" t="str">
        <f t="shared" ca="1" si="0"/>
        <v>1364.6</v>
      </c>
      <c r="AV3" s="5" t="str">
        <f t="shared" ca="1" si="0"/>
        <v>1283.8</v>
      </c>
      <c r="AW3" s="5" t="str">
        <f t="shared" ca="1" si="0"/>
        <v>1158</v>
      </c>
      <c r="AX3" s="5" t="str">
        <f t="shared" ca="1" si="0"/>
        <v>1147.7</v>
      </c>
      <c r="AY3" s="5" t="str">
        <f t="shared" ca="1" si="0"/>
        <v>904.9</v>
      </c>
      <c r="AZ3" s="5" t="str">
        <f t="shared" ca="1" si="0"/>
        <v>788.4</v>
      </c>
      <c r="BA3" s="5" t="str">
        <f t="shared" ca="1" si="0"/>
        <v>773.8</v>
      </c>
      <c r="BB3" s="5" t="str">
        <f t="shared" ca="1" si="0"/>
        <v>792.2</v>
      </c>
      <c r="BC3" s="5" t="str">
        <f t="shared" ca="1" si="0"/>
        <v>822.8</v>
      </c>
      <c r="BD3" s="5" t="str">
        <f t="shared" ca="1" si="0"/>
        <v>879.8</v>
      </c>
      <c r="BE3" s="5" t="str">
        <f t="shared" ca="1" si="0"/>
        <v>882.1</v>
      </c>
      <c r="BF3" s="5" t="str">
        <f t="shared" ca="1" si="0"/>
        <v>923.8</v>
      </c>
      <c r="BG3" s="5" t="str">
        <f t="shared" ca="1" si="0"/>
        <v>871.6</v>
      </c>
      <c r="BH3" s="5" t="str">
        <f t="shared" ca="1" si="0"/>
        <v>815.3</v>
      </c>
      <c r="BI3" s="5" t="str">
        <f t="shared" ca="1" si="0"/>
        <v>713.4</v>
      </c>
      <c r="BJ3" s="5" t="str">
        <f t="shared" ca="1" si="0"/>
        <v>676.3</v>
      </c>
      <c r="BK3" s="5" t="str">
        <f t="shared" ca="1" si="0"/>
        <v>677.4</v>
      </c>
      <c r="BL3" s="5" t="str">
        <f t="shared" ca="1" si="0"/>
        <v>618.9</v>
      </c>
      <c r="BM3" s="5" t="str">
        <f t="shared" ca="1" si="0"/>
        <v>627.9</v>
      </c>
      <c r="BN3" s="5" t="str">
        <f t="shared" ca="1" si="0"/>
        <v>583.2</v>
      </c>
      <c r="BO3" s="5" t="str">
        <f t="shared" ca="1" si="0"/>
        <v>563.1</v>
      </c>
      <c r="BP3" s="5" t="str">
        <f t="shared" ca="1" si="0"/>
        <v>506.5</v>
      </c>
      <c r="BQ3" s="5" t="str">
        <f t="shared" ca="1" si="0"/>
        <v>443.8</v>
      </c>
      <c r="BR3" s="5" t="str">
        <f t="shared" ca="1" si="0"/>
        <v>409.4</v>
      </c>
      <c r="BS3" s="5" t="str">
        <f t="shared" ca="1" si="0"/>
        <v>311.4</v>
      </c>
      <c r="BT3" s="5" t="str">
        <f t="shared" ca="1" si="2"/>
        <v>254.7</v>
      </c>
      <c r="BU3" s="5" t="str">
        <f t="shared" ca="1" si="2"/>
        <v>173.6</v>
      </c>
      <c r="BV3" s="5" t="str">
        <f t="shared" ca="1" si="2"/>
        <v>11.7</v>
      </c>
    </row>
    <row r="4" spans="1:74" ht="13.2" x14ac:dyDescent="0.25">
      <c r="A4" s="3" t="s">
        <v>30</v>
      </c>
      <c r="B4" s="10" t="str">
        <f t="shared" ref="B4:BS4" ca="1" si="3">SUBSTITUTE(SUBSTITUTE(SUBSTITUTE(INDIRECT("PTB!" &amp; CELL("address",B4), TRUE),".","!"),",","."),"!",",")</f>
        <v>1641.72</v>
      </c>
      <c r="C4" s="10" t="str">
        <f t="shared" ca="1" si="3"/>
        <v>1554.66</v>
      </c>
      <c r="D4" s="10" t="str">
        <f t="shared" ca="1" si="3"/>
        <v>1480.43</v>
      </c>
      <c r="E4" s="10" t="str">
        <f t="shared" ca="1" si="3"/>
        <v>1435.63</v>
      </c>
      <c r="F4" s="10" t="str">
        <f t="shared" ca="1" si="3"/>
        <v>1371.24</v>
      </c>
      <c r="G4" s="5" t="str">
        <f t="shared" ca="1" si="3"/>
        <v>1254.34</v>
      </c>
      <c r="H4" s="5" t="str">
        <f t="shared" ca="1" si="3"/>
        <v>1496.35</v>
      </c>
      <c r="I4" s="5" t="str">
        <f t="shared" ca="1" si="3"/>
        <v>1603.4</v>
      </c>
      <c r="J4" s="5" t="str">
        <f t="shared" ca="1" si="3"/>
        <v>1674.6</v>
      </c>
      <c r="K4" s="5" t="str">
        <f t="shared" ca="1" si="3"/>
        <v>1648.6</v>
      </c>
      <c r="L4" s="5" t="str">
        <f t="shared" ca="1" si="3"/>
        <v>1701.9</v>
      </c>
      <c r="M4" s="5" t="str">
        <f t="shared" ca="1" si="3"/>
        <v>2175.9</v>
      </c>
      <c r="N4" s="5" t="str">
        <f t="shared" ca="1" si="3"/>
        <v>2148.2</v>
      </c>
      <c r="O4" s="5" t="str">
        <f t="shared" ca="1" si="3"/>
        <v>2111.9</v>
      </c>
      <c r="P4" s="5" t="str">
        <f t="shared" ca="1" si="3"/>
        <v>2101.4</v>
      </c>
      <c r="Q4" s="5" t="str">
        <f t="shared" ca="1" si="3"/>
        <v>2052.3</v>
      </c>
      <c r="R4" s="5" t="str">
        <f t="shared" ca="1" si="3"/>
        <v>1916.8</v>
      </c>
      <c r="S4" s="5" t="str">
        <f t="shared" ca="1" si="3"/>
        <v>1902.9</v>
      </c>
      <c r="T4" s="5" t="str">
        <f t="shared" ca="1" si="3"/>
        <v>1876.3</v>
      </c>
      <c r="U4" s="5" t="str">
        <f t="shared" ca="1" si="3"/>
        <v>1855.5</v>
      </c>
      <c r="V4" s="5" t="str">
        <f t="shared" ca="1" si="3"/>
        <v>1806.8</v>
      </c>
      <c r="W4" s="5" t="str">
        <f t="shared" ca="1" si="3"/>
        <v>1757.3</v>
      </c>
      <c r="X4" s="5" t="str">
        <f t="shared" ca="1" si="3"/>
        <v>1687.3</v>
      </c>
      <c r="Y4" s="5" t="str">
        <f t="shared" ca="1" si="3"/>
        <v>1519.4</v>
      </c>
      <c r="Z4" s="5" t="str">
        <f t="shared" ca="1" si="3"/>
        <v>1323</v>
      </c>
      <c r="AA4" s="5" t="str">
        <f t="shared" ca="1" si="3"/>
        <v>1317.8</v>
      </c>
      <c r="AB4" s="5" t="str">
        <f t="shared" ca="1" si="3"/>
        <v>1284.8</v>
      </c>
      <c r="AC4" s="5" t="str">
        <f t="shared" ca="1" si="3"/>
        <v>1169.7</v>
      </c>
      <c r="AD4" s="5" t="str">
        <f t="shared" ca="1" si="3"/>
        <v>1129.8</v>
      </c>
      <c r="AE4" s="5" t="str">
        <f t="shared" ca="1" si="3"/>
        <v>1062.1</v>
      </c>
      <c r="AF4" s="5" t="str">
        <f t="shared" ca="1" si="3"/>
        <v>989.4</v>
      </c>
      <c r="AG4" s="5" t="str">
        <f t="shared" ca="1" si="3"/>
        <v>854.5</v>
      </c>
      <c r="AH4" s="5" t="str">
        <f t="shared" ca="1" si="3"/>
        <v>792.1</v>
      </c>
      <c r="AI4" s="5" t="str">
        <f t="shared" ca="1" si="3"/>
        <v>789.5</v>
      </c>
      <c r="AJ4" s="5" t="str">
        <f t="shared" ca="1" si="3"/>
        <v>766.1</v>
      </c>
      <c r="AK4" s="5" t="str">
        <f t="shared" ca="1" si="3"/>
        <v>717.5</v>
      </c>
      <c r="AL4" s="5" t="str">
        <f t="shared" ca="1" si="3"/>
        <v>768.9</v>
      </c>
      <c r="AM4" s="5" t="str">
        <f t="shared" ca="1" si="3"/>
        <v>770.8</v>
      </c>
      <c r="AN4" s="5" t="str">
        <f t="shared" ca="1" si="3"/>
        <v>479.1</v>
      </c>
      <c r="AO4" s="5" t="str">
        <f t="shared" ca="1" si="3"/>
        <v>461.8</v>
      </c>
      <c r="AP4" s="5" t="str">
        <f t="shared" ca="1" si="3"/>
        <v>422.2</v>
      </c>
      <c r="AQ4" s="5" t="str">
        <f t="shared" ca="1" si="3"/>
        <v>378.3</v>
      </c>
      <c r="AR4" s="5" t="str">
        <f t="shared" ca="1" si="3"/>
        <v>338.4</v>
      </c>
      <c r="AS4" s="5" t="str">
        <f t="shared" ca="1" si="3"/>
        <v>295</v>
      </c>
      <c r="AT4" s="5" t="str">
        <f t="shared" ca="1" si="3"/>
        <v>254.4</v>
      </c>
      <c r="AU4" s="5" t="str">
        <f t="shared" ca="1" si="3"/>
        <v>216.9</v>
      </c>
      <c r="AV4" s="5" t="str">
        <f t="shared" ca="1" si="3"/>
        <v>204.1</v>
      </c>
      <c r="AW4" s="5" t="str">
        <f t="shared" ca="1" si="3"/>
        <v>184.1</v>
      </c>
      <c r="AX4" s="5" t="str">
        <f t="shared" ca="1" si="3"/>
        <v>182.5</v>
      </c>
      <c r="AY4" s="5" t="str">
        <f t="shared" ca="1" si="3"/>
        <v>143.9</v>
      </c>
      <c r="AZ4" s="5" t="str">
        <f t="shared" ca="1" si="3"/>
        <v>125.3</v>
      </c>
      <c r="BA4" s="5" t="str">
        <f t="shared" ca="1" si="3"/>
        <v>123</v>
      </c>
      <c r="BB4" s="5" t="str">
        <f t="shared" ca="1" si="3"/>
        <v>125.9</v>
      </c>
      <c r="BC4" s="5" t="str">
        <f t="shared" ca="1" si="3"/>
        <v>130.8</v>
      </c>
      <c r="BD4" s="5" t="str">
        <f t="shared" ca="1" si="3"/>
        <v>139.9</v>
      </c>
      <c r="BE4" s="5" t="str">
        <f t="shared" ca="1" si="3"/>
        <v>140.2</v>
      </c>
      <c r="BF4" s="5" t="str">
        <f t="shared" ca="1" si="3"/>
        <v>146.9</v>
      </c>
      <c r="BG4" s="5" t="str">
        <f t="shared" ca="1" si="3"/>
        <v>138.6</v>
      </c>
      <c r="BH4" s="5" t="str">
        <f t="shared" ca="1" si="3"/>
        <v>129.6</v>
      </c>
      <c r="BI4" s="5" t="str">
        <f t="shared" ca="1" si="3"/>
        <v>113.4</v>
      </c>
      <c r="BJ4" s="5" t="str">
        <f t="shared" ca="1" si="3"/>
        <v>107.5</v>
      </c>
      <c r="BK4" s="5" t="str">
        <f t="shared" ca="1" si="3"/>
        <v>107.7</v>
      </c>
      <c r="BL4" s="5" t="str">
        <f t="shared" ca="1" si="3"/>
        <v>98.4</v>
      </c>
      <c r="BM4" s="5" t="str">
        <f t="shared" ca="1" si="3"/>
        <v>99.8</v>
      </c>
      <c r="BN4" s="5" t="str">
        <f t="shared" ca="1" si="3"/>
        <v>92.7</v>
      </c>
      <c r="BO4" s="5" t="str">
        <f t="shared" ca="1" si="3"/>
        <v>89.5</v>
      </c>
      <c r="BP4" s="5" t="str">
        <f t="shared" ca="1" si="3"/>
        <v>80.5</v>
      </c>
      <c r="BQ4" s="5" t="str">
        <f t="shared" ca="1" si="3"/>
        <v>70.6</v>
      </c>
      <c r="BR4" s="5" t="str">
        <f t="shared" ca="1" si="3"/>
        <v>65.1</v>
      </c>
      <c r="BS4" s="5" t="str">
        <f t="shared" ca="1" si="3"/>
        <v>49.5</v>
      </c>
      <c r="BT4" s="5" t="str">
        <f t="shared" ca="1" si="2"/>
        <v>40.5</v>
      </c>
      <c r="BU4" s="5" t="str">
        <f t="shared" ca="1" si="2"/>
        <v>27.6</v>
      </c>
      <c r="BV4" s="5" t="str">
        <f t="shared" ca="1" si="2"/>
        <v>1.9</v>
      </c>
    </row>
    <row r="5" spans="1:74" ht="13.2" x14ac:dyDescent="0.25">
      <c r="A5" s="3" t="s">
        <v>31</v>
      </c>
      <c r="B5" s="10" t="str">
        <f t="shared" ref="B5:BS5" ca="1" si="4">SUBSTITUTE(SUBSTITUTE(SUBSTITUTE(INDIRECT("PTB!" &amp; CELL("address",B5), TRUE),".","!"),",","."),"!",",")</f>
        <v>2084.4</v>
      </c>
      <c r="C5" s="10" t="str">
        <f t="shared" ca="1" si="4"/>
        <v>1839.73</v>
      </c>
      <c r="D5" s="10" t="str">
        <f t="shared" ca="1" si="4"/>
        <v>1755.13</v>
      </c>
      <c r="E5" s="10" t="str">
        <f t="shared" ca="1" si="4"/>
        <v>1578.18</v>
      </c>
      <c r="F5" s="10" t="str">
        <f t="shared" ca="1" si="4"/>
        <v>1615.83</v>
      </c>
      <c r="G5" s="5" t="str">
        <f t="shared" ca="1" si="4"/>
        <v>1482.83</v>
      </c>
      <c r="H5" s="5" t="str">
        <f t="shared" ca="1" si="4"/>
        <v>1714.33</v>
      </c>
      <c r="I5" s="5" t="str">
        <f t="shared" ca="1" si="4"/>
        <v>1737.2</v>
      </c>
      <c r="J5" s="5" t="str">
        <f t="shared" ca="1" si="4"/>
        <v>1842.9</v>
      </c>
      <c r="K5" s="5" t="str">
        <f t="shared" ca="1" si="4"/>
        <v>1925</v>
      </c>
      <c r="L5" s="5" t="str">
        <f t="shared" ca="1" si="4"/>
        <v>2186.5</v>
      </c>
      <c r="M5" s="5" t="str">
        <f t="shared" ca="1" si="4"/>
        <v>2496.5</v>
      </c>
      <c r="N5" s="5" t="str">
        <f t="shared" ca="1" si="4"/>
        <v>2461.2</v>
      </c>
      <c r="O5" s="5" t="str">
        <f t="shared" ca="1" si="4"/>
        <v>2445.2</v>
      </c>
      <c r="P5" s="5" t="str">
        <f t="shared" ca="1" si="4"/>
        <v>2487.8</v>
      </c>
      <c r="Q5" s="5" t="str">
        <f t="shared" ca="1" si="4"/>
        <v>2373.6</v>
      </c>
      <c r="R5" s="5" t="str">
        <f t="shared" ca="1" si="4"/>
        <v>2112.5</v>
      </c>
      <c r="S5" s="5" t="str">
        <f t="shared" ca="1" si="4"/>
        <v>2123.6</v>
      </c>
      <c r="T5" s="5" t="str">
        <f t="shared" ca="1" si="4"/>
        <v>2117.9</v>
      </c>
      <c r="U5" s="5" t="str">
        <f t="shared" ca="1" si="4"/>
        <v>2082.2</v>
      </c>
      <c r="V5" s="5" t="str">
        <f t="shared" ca="1" si="4"/>
        <v>1867.8</v>
      </c>
      <c r="W5" s="5" t="str">
        <f t="shared" ca="1" si="4"/>
        <v>1969.1</v>
      </c>
      <c r="X5" s="5" t="str">
        <f t="shared" ca="1" si="4"/>
        <v>1988.8</v>
      </c>
      <c r="Y5" s="5" t="str">
        <f t="shared" ca="1" si="4"/>
        <v>1451.8</v>
      </c>
      <c r="Z5" s="5" t="str">
        <f t="shared" ca="1" si="4"/>
        <v>1348.5</v>
      </c>
      <c r="AA5" s="5" t="str">
        <f t="shared" ca="1" si="4"/>
        <v>1359</v>
      </c>
      <c r="AB5" s="5" t="str">
        <f t="shared" ca="1" si="4"/>
        <v>1438.5</v>
      </c>
      <c r="AC5" s="5" t="str">
        <f t="shared" ca="1" si="4"/>
        <v>1421.2</v>
      </c>
      <c r="AD5" s="5" t="str">
        <f t="shared" ca="1" si="4"/>
        <v>1431.9</v>
      </c>
      <c r="AE5" s="5" t="str">
        <f t="shared" ca="1" si="4"/>
        <v>1406.2</v>
      </c>
      <c r="AF5" s="5" t="str">
        <f t="shared" ca="1" si="4"/>
        <v>1308.1</v>
      </c>
      <c r="AG5" s="5" t="str">
        <f t="shared" ca="1" si="4"/>
        <v>1250.2</v>
      </c>
      <c r="AH5" s="5" t="str">
        <f t="shared" ca="1" si="4"/>
        <v>1201.8</v>
      </c>
      <c r="AI5" s="5" t="str">
        <f t="shared" ca="1" si="4"/>
        <v>1211</v>
      </c>
      <c r="AJ5" s="5" t="str">
        <f t="shared" ca="1" si="4"/>
        <v>1141.8</v>
      </c>
      <c r="AK5" s="5" t="str">
        <f t="shared" ca="1" si="4"/>
        <v>1082</v>
      </c>
      <c r="AL5" s="5" t="str">
        <f t="shared" ca="1" si="4"/>
        <v>1148.8</v>
      </c>
      <c r="AM5" s="5" t="str">
        <f t="shared" ca="1" si="4"/>
        <v>1111.9</v>
      </c>
      <c r="AN5" s="5" t="str">
        <f t="shared" ca="1" si="4"/>
        <v>774.6</v>
      </c>
      <c r="AO5" s="5" t="str">
        <f t="shared" ca="1" si="4"/>
        <v>723.5</v>
      </c>
      <c r="AP5" s="5" t="str">
        <f t="shared" ca="1" si="4"/>
        <v>694.3</v>
      </c>
      <c r="AQ5" s="5" t="str">
        <f t="shared" ca="1" si="4"/>
        <v>623</v>
      </c>
      <c r="AR5" s="5" t="str">
        <f t="shared" ca="1" si="4"/>
        <v>603.8</v>
      </c>
      <c r="AS5" s="5" t="str">
        <f t="shared" ca="1" si="4"/>
        <v>505.4</v>
      </c>
      <c r="AT5" s="5" t="str">
        <f t="shared" ca="1" si="4"/>
        <v>420</v>
      </c>
      <c r="AU5" s="5" t="str">
        <f t="shared" ca="1" si="4"/>
        <v>353.6</v>
      </c>
      <c r="AV5" s="5" t="str">
        <f t="shared" ca="1" si="4"/>
        <v>316</v>
      </c>
      <c r="AW5" s="5" t="str">
        <f t="shared" ca="1" si="4"/>
        <v>312.7</v>
      </c>
      <c r="AX5" s="5" t="str">
        <f t="shared" ca="1" si="4"/>
        <v>283.4</v>
      </c>
      <c r="AY5" s="5" t="str">
        <f t="shared" ca="1" si="4"/>
        <v>243.3</v>
      </c>
      <c r="AZ5" s="5" t="str">
        <f t="shared" ca="1" si="4"/>
        <v>189.6</v>
      </c>
      <c r="BA5" s="5" t="str">
        <f t="shared" ca="1" si="4"/>
        <v>181.5</v>
      </c>
      <c r="BB5" s="5" t="str">
        <f t="shared" ca="1" si="4"/>
        <v>176.3</v>
      </c>
      <c r="BC5" s="5" t="str">
        <f t="shared" ca="1" si="4"/>
        <v>176.7</v>
      </c>
      <c r="BD5" s="5" t="str">
        <f t="shared" ca="1" si="4"/>
        <v>183.1</v>
      </c>
      <c r="BE5" s="5" t="str">
        <f t="shared" ca="1" si="4"/>
        <v>181.7</v>
      </c>
      <c r="BF5" s="5" t="str">
        <f t="shared" ca="1" si="4"/>
        <v>179.2</v>
      </c>
      <c r="BG5" s="5" t="str">
        <f t="shared" ca="1" si="4"/>
        <v>184.8</v>
      </c>
      <c r="BH5" s="5" t="str">
        <f t="shared" ca="1" si="4"/>
        <v>165.5</v>
      </c>
      <c r="BI5" s="5" t="str">
        <f t="shared" ca="1" si="4"/>
        <v>168.4</v>
      </c>
      <c r="BJ5" s="5" t="str">
        <f t="shared" ca="1" si="4"/>
        <v>142.8</v>
      </c>
      <c r="BK5" s="5" t="str">
        <f t="shared" ca="1" si="4"/>
        <v>109.9</v>
      </c>
      <c r="BL5" s="5" t="str">
        <f t="shared" ca="1" si="4"/>
        <v>85.4</v>
      </c>
      <c r="BM5" s="5" t="str">
        <f t="shared" ca="1" si="4"/>
        <v>86</v>
      </c>
      <c r="BN5" s="5" t="str">
        <f t="shared" ca="1" si="4"/>
        <v>124.1</v>
      </c>
      <c r="BO5" s="5" t="str">
        <f t="shared" ca="1" si="4"/>
        <v>114</v>
      </c>
      <c r="BP5" s="5" t="str">
        <f t="shared" ca="1" si="4"/>
        <v>-</v>
      </c>
      <c r="BQ5" s="5" t="str">
        <f t="shared" ca="1" si="4"/>
        <v>95.5</v>
      </c>
      <c r="BR5" s="5" t="str">
        <f t="shared" ca="1" si="4"/>
        <v>67.7</v>
      </c>
      <c r="BS5" s="5" t="str">
        <f t="shared" ca="1" si="4"/>
        <v>62.5</v>
      </c>
      <c r="BT5" s="5" t="str">
        <f t="shared" ca="1" si="2"/>
        <v>-</v>
      </c>
      <c r="BU5" s="5" t="str">
        <f t="shared" ca="1" si="2"/>
        <v>-</v>
      </c>
      <c r="BV5" s="5" t="str">
        <f t="shared" ca="1" si="2"/>
        <v>5.1</v>
      </c>
    </row>
    <row r="6" spans="1:74" ht="13.2" x14ac:dyDescent="0.25">
      <c r="A6" s="3" t="s">
        <v>32</v>
      </c>
      <c r="B6" s="10" t="str">
        <f t="shared" ref="B6:BS6" ca="1" si="5">SUBSTITUTE(SUBSTITUTE(SUBSTITUTE(INDIRECT("PTB!" &amp; CELL("address",B6), TRUE),".","!"),",","."),"!",",")</f>
        <v>331393.08</v>
      </c>
      <c r="C6" s="10" t="str">
        <f t="shared" ca="1" si="5"/>
        <v>292493.65</v>
      </c>
      <c r="D6" s="10" t="str">
        <f t="shared" ca="1" si="5"/>
        <v>279044.11</v>
      </c>
      <c r="E6" s="10" t="str">
        <f t="shared" ca="1" si="5"/>
        <v>250910.27</v>
      </c>
      <c r="F6" s="10" t="str">
        <f t="shared" ca="1" si="5"/>
        <v>256897.49</v>
      </c>
      <c r="G6" s="5" t="str">
        <f t="shared" ca="1" si="5"/>
        <v>235743.81</v>
      </c>
      <c r="H6" s="5" t="str">
        <f t="shared" ca="1" si="5"/>
        <v>272548.95</v>
      </c>
      <c r="I6" s="5" t="str">
        <f t="shared" ca="1" si="5"/>
        <v>276184.4</v>
      </c>
      <c r="J6" s="5" t="str">
        <f t="shared" ca="1" si="5"/>
        <v>292984.2</v>
      </c>
      <c r="K6" s="5" t="str">
        <f t="shared" ca="1" si="5"/>
        <v>306048.8</v>
      </c>
      <c r="L6" s="5" t="str">
        <f t="shared" ca="1" si="5"/>
        <v>347607.4</v>
      </c>
      <c r="M6" s="5" t="str">
        <f t="shared" ca="1" si="5"/>
        <v>396894.9</v>
      </c>
      <c r="N6" s="5" t="str">
        <f t="shared" ca="1" si="5"/>
        <v>391285.6</v>
      </c>
      <c r="O6" s="5" t="str">
        <f t="shared" ca="1" si="5"/>
        <v>388746.3</v>
      </c>
      <c r="P6" s="5" t="str">
        <f t="shared" ca="1" si="5"/>
        <v>395520.7</v>
      </c>
      <c r="Q6" s="5" t="str">
        <f t="shared" ca="1" si="5"/>
        <v>377365.3</v>
      </c>
      <c r="R6" s="5" t="str">
        <f t="shared" ca="1" si="5"/>
        <v>335843</v>
      </c>
      <c r="S6" s="5" t="str">
        <f t="shared" ca="1" si="5"/>
        <v>337619.9</v>
      </c>
      <c r="T6" s="5" t="str">
        <f t="shared" ca="1" si="5"/>
        <v>336714.8</v>
      </c>
      <c r="U6" s="5" t="str">
        <f t="shared" ca="1" si="5"/>
        <v>331026.6</v>
      </c>
      <c r="V6" s="5" t="str">
        <f t="shared" ca="1" si="5"/>
        <v>296941.3</v>
      </c>
      <c r="W6" s="5" t="str">
        <f t="shared" ca="1" si="5"/>
        <v>313051.8</v>
      </c>
      <c r="X6" s="5" t="str">
        <f t="shared" ca="1" si="5"/>
        <v>316182.6</v>
      </c>
      <c r="Y6" s="5" t="str">
        <f t="shared" ca="1" si="5"/>
        <v>230811.9</v>
      </c>
      <c r="Z6" s="5" t="str">
        <f t="shared" ca="1" si="5"/>
        <v>214390.5</v>
      </c>
      <c r="AA6" s="5" t="str">
        <f t="shared" ca="1" si="5"/>
        <v>216051.6</v>
      </c>
      <c r="AB6" s="5" t="str">
        <f t="shared" ca="1" si="5"/>
        <v>228691.5</v>
      </c>
      <c r="AC6" s="5" t="str">
        <f t="shared" ca="1" si="5"/>
        <v>225943.8</v>
      </c>
      <c r="AD6" s="5" t="str">
        <f t="shared" ca="1" si="5"/>
        <v>227650</v>
      </c>
      <c r="AE6" s="5" t="str">
        <f t="shared" ca="1" si="5"/>
        <v>223561.7</v>
      </c>
      <c r="AF6" s="5" t="str">
        <f t="shared" ca="1" si="5"/>
        <v>207963.7</v>
      </c>
      <c r="AG6" s="5" t="str">
        <f t="shared" ca="1" si="5"/>
        <v>198760.8</v>
      </c>
      <c r="AH6" s="5" t="str">
        <f t="shared" ca="1" si="5"/>
        <v>191071</v>
      </c>
      <c r="AI6" s="5" t="str">
        <f t="shared" ca="1" si="5"/>
        <v>192534.1</v>
      </c>
      <c r="AJ6" s="5" t="str">
        <f t="shared" ca="1" si="5"/>
        <v>181522.6</v>
      </c>
      <c r="AK6" s="5" t="str">
        <f t="shared" ca="1" si="5"/>
        <v>172018.6</v>
      </c>
      <c r="AL6" s="5" t="str">
        <f t="shared" ca="1" si="5"/>
        <v>182643.4</v>
      </c>
      <c r="AM6" s="5" t="str">
        <f t="shared" ca="1" si="5"/>
        <v>176768.9</v>
      </c>
      <c r="AN6" s="5" t="str">
        <f t="shared" ca="1" si="5"/>
        <v>123153.5</v>
      </c>
      <c r="AO6" s="5" t="str">
        <f t="shared" ca="1" si="5"/>
        <v>115029.3</v>
      </c>
      <c r="AP6" s="5" t="str">
        <f t="shared" ca="1" si="5"/>
        <v>110374.7</v>
      </c>
      <c r="AQ6" s="5" t="str">
        <f t="shared" ca="1" si="5"/>
        <v>99047.8</v>
      </c>
      <c r="AR6" s="5" t="str">
        <f t="shared" ca="1" si="5"/>
        <v>95992.9</v>
      </c>
      <c r="AS6" s="5" t="str">
        <f t="shared" ca="1" si="5"/>
        <v>80348.7</v>
      </c>
      <c r="AT6" s="5" t="str">
        <f t="shared" ca="1" si="5"/>
        <v>66770.1</v>
      </c>
      <c r="AU6" s="5" t="str">
        <f t="shared" ca="1" si="5"/>
        <v>56210.4</v>
      </c>
      <c r="AV6" s="5" t="str">
        <f t="shared" ca="1" si="5"/>
        <v>50243</v>
      </c>
      <c r="AW6" s="5" t="str">
        <f t="shared" ca="1" si="5"/>
        <v>49715.8</v>
      </c>
      <c r="AX6" s="5" t="str">
        <f t="shared" ca="1" si="5"/>
        <v>45060.9</v>
      </c>
      <c r="AY6" s="5" t="str">
        <f t="shared" ca="1" si="5"/>
        <v>38683.1</v>
      </c>
      <c r="AZ6" s="5" t="str">
        <f t="shared" ca="1" si="5"/>
        <v>30140.2</v>
      </c>
      <c r="BA6" s="5" t="str">
        <f t="shared" ca="1" si="5"/>
        <v>28854.5</v>
      </c>
      <c r="BB6" s="5" t="str">
        <f t="shared" ca="1" si="5"/>
        <v>28035.5</v>
      </c>
      <c r="BC6" s="5" t="str">
        <f t="shared" ca="1" si="5"/>
        <v>28092.7</v>
      </c>
      <c r="BD6" s="5" t="str">
        <f t="shared" ca="1" si="5"/>
        <v>29117.6</v>
      </c>
      <c r="BE6" s="5" t="str">
        <f t="shared" ca="1" si="5"/>
        <v>28888.3</v>
      </c>
      <c r="BF6" s="5" t="str">
        <f t="shared" ca="1" si="5"/>
        <v>28484.9</v>
      </c>
      <c r="BG6" s="5" t="str">
        <f t="shared" ca="1" si="5"/>
        <v>29386.3</v>
      </c>
      <c r="BH6" s="5" t="str">
        <f t="shared" ca="1" si="5"/>
        <v>26305</v>
      </c>
      <c r="BI6" s="5" t="str">
        <f t="shared" ca="1" si="5"/>
        <v>26770.9</v>
      </c>
      <c r="BJ6" s="5" t="str">
        <f t="shared" ca="1" si="5"/>
        <v>22709.1</v>
      </c>
      <c r="BK6" s="5" t="str">
        <f t="shared" ca="1" si="5"/>
        <v>17475.8</v>
      </c>
      <c r="BL6" s="5" t="str">
        <f t="shared" ca="1" si="5"/>
        <v>13578.3</v>
      </c>
      <c r="BM6" s="5" t="str">
        <f t="shared" ca="1" si="5"/>
        <v>13671.7</v>
      </c>
      <c r="BN6" s="5" t="str">
        <f t="shared" ca="1" si="5"/>
        <v>19722.4</v>
      </c>
      <c r="BO6" s="5" t="str">
        <f t="shared" ca="1" si="5"/>
        <v>18129.2</v>
      </c>
      <c r="BP6" s="5" t="str">
        <f t="shared" ca="1" si="5"/>
        <v>-</v>
      </c>
      <c r="BQ6" s="5" t="str">
        <f t="shared" ca="1" si="5"/>
        <v>15183</v>
      </c>
      <c r="BR6" s="5" t="str">
        <f t="shared" ca="1" si="5"/>
        <v>10762</v>
      </c>
      <c r="BS6" s="5" t="str">
        <f t="shared" ca="1" si="5"/>
        <v>9933</v>
      </c>
      <c r="BT6" s="5" t="str">
        <f t="shared" ca="1" si="2"/>
        <v>-</v>
      </c>
      <c r="BU6" s="5" t="str">
        <f t="shared" ca="1" si="2"/>
        <v>-</v>
      </c>
      <c r="BV6" s="5" t="str">
        <f t="shared" ca="1" si="2"/>
        <v>808.6</v>
      </c>
    </row>
    <row r="7" spans="1:74" ht="13.2" x14ac:dyDescent="0.25">
      <c r="A7" s="3" t="s">
        <v>33</v>
      </c>
      <c r="B7" s="10" t="str">
        <f t="shared" ref="B7:BS7" ca="1" si="6">SUBSTITUTE(SUBSTITUTE(SUBSTITUTE(INDIRECT("PTB!" &amp; CELL("address",B7), TRUE),".","!"),",","."),"!",",")</f>
        <v>12410.49</v>
      </c>
      <c r="C7" s="10" t="str">
        <f t="shared" ca="1" si="6"/>
        <v>11618.2</v>
      </c>
      <c r="D7" s="10" t="str">
        <f t="shared" ca="1" si="6"/>
        <v>11066.73</v>
      </c>
      <c r="E7" s="10" t="str">
        <f t="shared" ca="1" si="6"/>
        <v>10607.98</v>
      </c>
      <c r="F7" s="10" t="str">
        <f t="shared" ca="1" si="6"/>
        <v>10240.64</v>
      </c>
      <c r="G7" s="5" t="str">
        <f t="shared" ca="1" si="6"/>
        <v>9372.64</v>
      </c>
      <c r="H7" s="5" t="str">
        <f t="shared" ca="1" si="6"/>
        <v>11126.39</v>
      </c>
      <c r="I7" s="5" t="str">
        <f t="shared" ca="1" si="6"/>
        <v>11822.6</v>
      </c>
      <c r="J7" s="5" t="str">
        <f t="shared" ca="1" si="6"/>
        <v>12195.3</v>
      </c>
      <c r="K7" s="5" t="str">
        <f t="shared" ca="1" si="6"/>
        <v>12295</v>
      </c>
      <c r="L7" s="5" t="str">
        <f t="shared" ca="1" si="6"/>
        <v>12891.4</v>
      </c>
      <c r="M7" s="5" t="str">
        <f t="shared" ca="1" si="6"/>
        <v>16182.6</v>
      </c>
      <c r="N7" s="5" t="str">
        <f t="shared" ca="1" si="6"/>
        <v>15973.1</v>
      </c>
      <c r="O7" s="5" t="str">
        <f t="shared" ca="1" si="6"/>
        <v>15729</v>
      </c>
      <c r="P7" s="5" t="str">
        <f t="shared" ca="1" si="6"/>
        <v>15705.7</v>
      </c>
      <c r="Q7" s="5" t="str">
        <f t="shared" ca="1" si="6"/>
        <v>15282.9</v>
      </c>
      <c r="R7" s="5" t="str">
        <f t="shared" ca="1" si="6"/>
        <v>14168.9</v>
      </c>
      <c r="S7" s="5" t="str">
        <f t="shared" ca="1" si="6"/>
        <v>14092.9</v>
      </c>
      <c r="T7" s="5" t="str">
        <f t="shared" ca="1" si="6"/>
        <v>13919.7</v>
      </c>
      <c r="U7" s="5" t="str">
        <f t="shared" ca="1" si="6"/>
        <v>13753.3</v>
      </c>
      <c r="V7" s="5" t="str">
        <f t="shared" ca="1" si="6"/>
        <v>13232.5</v>
      </c>
      <c r="W7" s="5" t="str">
        <f t="shared" ca="1" si="6"/>
        <v>13022.5</v>
      </c>
      <c r="X7" s="5" t="str">
        <f t="shared" ca="1" si="6"/>
        <v>12601.6</v>
      </c>
      <c r="Y7" s="5" t="str">
        <f t="shared" ca="1" si="6"/>
        <v>11008.5</v>
      </c>
      <c r="Z7" s="5" t="str">
        <f t="shared" ca="1" si="6"/>
        <v>9670.2</v>
      </c>
      <c r="AA7" s="5" t="str">
        <f t="shared" ca="1" si="6"/>
        <v>9647.7</v>
      </c>
      <c r="AB7" s="5" t="str">
        <f t="shared" ca="1" si="6"/>
        <v>9519.8</v>
      </c>
      <c r="AC7" s="5" t="str">
        <f t="shared" ca="1" si="6"/>
        <v>8778.7</v>
      </c>
      <c r="AD7" s="5" t="str">
        <f t="shared" ca="1" si="6"/>
        <v>8538.1</v>
      </c>
      <c r="AE7" s="5" t="str">
        <f t="shared" ca="1" si="6"/>
        <v>8087.1</v>
      </c>
      <c r="AF7" s="5" t="str">
        <f t="shared" ca="1" si="6"/>
        <v>7531.3</v>
      </c>
      <c r="AG7" s="5" t="str">
        <f t="shared" ca="1" si="6"/>
        <v>6624.8</v>
      </c>
      <c r="AH7" s="5" t="str">
        <f t="shared" ca="1" si="6"/>
        <v>6184.1</v>
      </c>
      <c r="AI7" s="5" t="str">
        <f t="shared" ca="1" si="6"/>
        <v>6176.9</v>
      </c>
      <c r="AJ7" s="5" t="str">
        <f t="shared" ca="1" si="6"/>
        <v>5960.3</v>
      </c>
      <c r="AK7" s="5" t="str">
        <f t="shared" ca="1" si="6"/>
        <v>5595.2</v>
      </c>
      <c r="AL7" s="5" t="str">
        <f t="shared" ca="1" si="6"/>
        <v>5984.9</v>
      </c>
      <c r="AM7" s="5" t="str">
        <f t="shared" ca="1" si="6"/>
        <v>5960.3</v>
      </c>
      <c r="AN7" s="5" t="str">
        <f t="shared" ca="1" si="6"/>
        <v>3787.9</v>
      </c>
      <c r="AO7" s="5" t="str">
        <f t="shared" ca="1" si="6"/>
        <v>3628.1</v>
      </c>
      <c r="AP7" s="5" t="str">
        <f t="shared" ca="1" si="6"/>
        <v>3349.7</v>
      </c>
      <c r="AQ7" s="5" t="str">
        <f t="shared" ca="1" si="6"/>
        <v>3002.5</v>
      </c>
      <c r="AR7" s="5" t="str">
        <f t="shared" ca="1" si="6"/>
        <v>2732</v>
      </c>
      <c r="AS7" s="5" t="str">
        <f t="shared" ca="1" si="6"/>
        <v>2360.6</v>
      </c>
      <c r="AT7" s="5" t="str">
        <f t="shared" ca="1" si="6"/>
        <v>2020</v>
      </c>
      <c r="AU7" s="5" t="str">
        <f t="shared" ca="1" si="6"/>
        <v>1718.1</v>
      </c>
      <c r="AV7" s="5" t="str">
        <f t="shared" ca="1" si="6"/>
        <v>1599.8</v>
      </c>
      <c r="AW7" s="5" t="str">
        <f t="shared" ca="1" si="6"/>
        <v>1470.8</v>
      </c>
      <c r="AX7" s="5" t="str">
        <f t="shared" ca="1" si="6"/>
        <v>1431.1</v>
      </c>
      <c r="AY7" s="5" t="str">
        <f t="shared" ca="1" si="6"/>
        <v>1148.2</v>
      </c>
      <c r="AZ7" s="5" t="str">
        <f t="shared" ca="1" si="6"/>
        <v>978</v>
      </c>
      <c r="BA7" s="5" t="str">
        <f t="shared" ca="1" si="6"/>
        <v>955.3</v>
      </c>
      <c r="BB7" s="5" t="str">
        <f t="shared" ca="1" si="6"/>
        <v>968.6</v>
      </c>
      <c r="BC7" s="5" t="str">
        <f t="shared" ca="1" si="6"/>
        <v>999.5</v>
      </c>
      <c r="BD7" s="5" t="str">
        <f t="shared" ca="1" si="6"/>
        <v>1063</v>
      </c>
      <c r="BE7" s="5" t="str">
        <f t="shared" ca="1" si="6"/>
        <v>1063.8</v>
      </c>
      <c r="BF7" s="5" t="str">
        <f t="shared" ca="1" si="6"/>
        <v>1103</v>
      </c>
      <c r="BG7" s="5" t="str">
        <f t="shared" ca="1" si="6"/>
        <v>1056.5</v>
      </c>
      <c r="BH7" s="5" t="str">
        <f t="shared" ca="1" si="6"/>
        <v>980.8</v>
      </c>
      <c r="BI7" s="5" t="str">
        <f t="shared" ca="1" si="6"/>
        <v>881.8</v>
      </c>
      <c r="BJ7" s="5" t="str">
        <f t="shared" ca="1" si="6"/>
        <v>819.1</v>
      </c>
      <c r="BK7" s="5" t="str">
        <f t="shared" ca="1" si="6"/>
        <v>787.3</v>
      </c>
      <c r="BL7" s="5" t="str">
        <f t="shared" ca="1" si="6"/>
        <v>704.3</v>
      </c>
      <c r="BM7" s="5" t="str">
        <f t="shared" ca="1" si="6"/>
        <v>713.9</v>
      </c>
      <c r="BN7" s="5" t="str">
        <f t="shared" ca="1" si="6"/>
        <v>707.3</v>
      </c>
      <c r="BO7" s="5" t="str">
        <f t="shared" ca="1" si="6"/>
        <v>677.1</v>
      </c>
      <c r="BP7" s="5" t="str">
        <f t="shared" ca="1" si="6"/>
        <v>506.5</v>
      </c>
      <c r="BQ7" s="5" t="str">
        <f t="shared" ca="1" si="6"/>
        <v>539.3</v>
      </c>
      <c r="BR7" s="5" t="str">
        <f t="shared" ca="1" si="6"/>
        <v>477.1</v>
      </c>
      <c r="BS7" s="5" t="str">
        <f t="shared" ca="1" si="6"/>
        <v>373.9</v>
      </c>
      <c r="BT7" s="5" t="str">
        <f t="shared" ca="1" si="2"/>
        <v>254.7</v>
      </c>
      <c r="BU7" s="5" t="str">
        <f t="shared" ca="1" si="2"/>
        <v>173.6</v>
      </c>
      <c r="BV7" s="5" t="str">
        <f t="shared" ca="1" si="2"/>
        <v>16.8</v>
      </c>
    </row>
    <row r="8" spans="1:74" ht="13.2" x14ac:dyDescent="0.25">
      <c r="A8" s="3" t="s">
        <v>38</v>
      </c>
      <c r="B8" s="10" t="str">
        <f t="shared" ref="B8:BS8" ca="1" si="7">SUBSTITUTE(SUBSTITUTE(SUBSTITUTE(INDIRECT("PTB!" &amp; CELL("address",B8), TRUE),".","!"),",","."),"!",",")</f>
        <v>1973.11</v>
      </c>
      <c r="C8" s="10" t="str">
        <f t="shared" ca="1" si="7"/>
        <v>1847.15</v>
      </c>
      <c r="D8" s="10" t="str">
        <f t="shared" ca="1" si="7"/>
        <v>1759.47</v>
      </c>
      <c r="E8" s="10" t="str">
        <f t="shared" ca="1" si="7"/>
        <v>1686.54</v>
      </c>
      <c r="F8" s="10" t="str">
        <f t="shared" ca="1" si="7"/>
        <v>1628.13</v>
      </c>
      <c r="G8" s="5" t="str">
        <f t="shared" ca="1" si="7"/>
        <v>1490.09</v>
      </c>
      <c r="H8" s="5" t="str">
        <f t="shared" ca="1" si="7"/>
        <v>1768.9</v>
      </c>
      <c r="I8" s="5" t="str">
        <f t="shared" ca="1" si="7"/>
        <v>1879.6</v>
      </c>
      <c r="J8" s="5" t="str">
        <f t="shared" ca="1" si="7"/>
        <v>1938.8</v>
      </c>
      <c r="K8" s="5" t="str">
        <f t="shared" ca="1" si="7"/>
        <v>1954.7</v>
      </c>
      <c r="L8" s="5" t="str">
        <f t="shared" ca="1" si="7"/>
        <v>2049.5</v>
      </c>
      <c r="M8" s="5" t="str">
        <f t="shared" ca="1" si="7"/>
        <v>2572.8</v>
      </c>
      <c r="N8" s="5" t="str">
        <f t="shared" ca="1" si="7"/>
        <v>2539.4</v>
      </c>
      <c r="O8" s="5" t="str">
        <f t="shared" ca="1" si="7"/>
        <v>2500.6</v>
      </c>
      <c r="P8" s="5" t="str">
        <f t="shared" ca="1" si="7"/>
        <v>2496.9</v>
      </c>
      <c r="Q8" s="5" t="str">
        <f t="shared" ca="1" si="7"/>
        <v>2429.7</v>
      </c>
      <c r="R8" s="5" t="str">
        <f t="shared" ca="1" si="7"/>
        <v>2252.6</v>
      </c>
      <c r="S8" s="5" t="str">
        <f t="shared" ca="1" si="7"/>
        <v>2240.5</v>
      </c>
      <c r="T8" s="5" t="str">
        <f t="shared" ca="1" si="7"/>
        <v>2213</v>
      </c>
      <c r="U8" s="5" t="str">
        <f t="shared" ca="1" si="7"/>
        <v>2186.5</v>
      </c>
      <c r="V8" s="5" t="str">
        <f t="shared" ca="1" si="7"/>
        <v>2103.7</v>
      </c>
      <c r="W8" s="5" t="str">
        <f t="shared" ca="1" si="7"/>
        <v>2070.4</v>
      </c>
      <c r="X8" s="5" t="str">
        <f t="shared" ca="1" si="7"/>
        <v>2003.4</v>
      </c>
      <c r="Y8" s="5" t="str">
        <f t="shared" ca="1" si="7"/>
        <v>1750.2</v>
      </c>
      <c r="Z8" s="5" t="str">
        <f t="shared" ca="1" si="7"/>
        <v>1537.4</v>
      </c>
      <c r="AA8" s="5" t="str">
        <f t="shared" ca="1" si="7"/>
        <v>1533.8</v>
      </c>
      <c r="AB8" s="5" t="str">
        <f t="shared" ca="1" si="7"/>
        <v>1513.5</v>
      </c>
      <c r="AC8" s="5" t="str">
        <f t="shared" ca="1" si="7"/>
        <v>1395.7</v>
      </c>
      <c r="AD8" s="5" t="str">
        <f t="shared" ca="1" si="7"/>
        <v>1357.4</v>
      </c>
      <c r="AE8" s="5" t="str">
        <f t="shared" ca="1" si="7"/>
        <v>1285.7</v>
      </c>
      <c r="AF8" s="5" t="str">
        <f t="shared" ca="1" si="7"/>
        <v>1197.3</v>
      </c>
      <c r="AG8" s="5" t="str">
        <f t="shared" ca="1" si="7"/>
        <v>1053.2</v>
      </c>
      <c r="AH8" s="5" t="str">
        <f t="shared" ca="1" si="7"/>
        <v>983.2</v>
      </c>
      <c r="AI8" s="5" t="str">
        <f t="shared" ca="1" si="7"/>
        <v>982</v>
      </c>
      <c r="AJ8" s="5" t="str">
        <f t="shared" ca="1" si="7"/>
        <v>947.6</v>
      </c>
      <c r="AK8" s="5" t="str">
        <f t="shared" ca="1" si="7"/>
        <v>889.5</v>
      </c>
      <c r="AL8" s="5" t="str">
        <f t="shared" ca="1" si="7"/>
        <v>951.5</v>
      </c>
      <c r="AM8" s="5" t="str">
        <f t="shared" ca="1" si="7"/>
        <v>947.6</v>
      </c>
      <c r="AN8" s="5" t="str">
        <f t="shared" ca="1" si="7"/>
        <v>602.2</v>
      </c>
      <c r="AO8" s="5" t="str">
        <f t="shared" ca="1" si="7"/>
        <v>576.8</v>
      </c>
      <c r="AP8" s="5" t="str">
        <f t="shared" ca="1" si="7"/>
        <v>532.5</v>
      </c>
      <c r="AQ8" s="5" t="str">
        <f t="shared" ca="1" si="7"/>
        <v>477.3</v>
      </c>
      <c r="AR8" s="5" t="str">
        <f t="shared" ca="1" si="7"/>
        <v>434.3</v>
      </c>
      <c r="AS8" s="5" t="str">
        <f t="shared" ca="1" si="7"/>
        <v>375.3</v>
      </c>
      <c r="AT8" s="5" t="str">
        <f t="shared" ca="1" si="7"/>
        <v>321.1</v>
      </c>
      <c r="AU8" s="5" t="str">
        <f t="shared" ca="1" si="7"/>
        <v>273.2</v>
      </c>
      <c r="AV8" s="5" t="str">
        <f t="shared" ca="1" si="7"/>
        <v>254.3</v>
      </c>
      <c r="AW8" s="5" t="str">
        <f t="shared" ca="1" si="7"/>
        <v>233.8</v>
      </c>
      <c r="AX8" s="5" t="str">
        <f t="shared" ca="1" si="7"/>
        <v>227.5</v>
      </c>
      <c r="AY8" s="5" t="str">
        <f t="shared" ca="1" si="7"/>
        <v>182.5</v>
      </c>
      <c r="AZ8" s="5" t="str">
        <f t="shared" ca="1" si="7"/>
        <v>155.5</v>
      </c>
      <c r="BA8" s="5" t="str">
        <f t="shared" ca="1" si="7"/>
        <v>151.9</v>
      </c>
      <c r="BB8" s="5" t="str">
        <f t="shared" ca="1" si="7"/>
        <v>154</v>
      </c>
      <c r="BC8" s="5" t="str">
        <f t="shared" ca="1" si="7"/>
        <v>158.9</v>
      </c>
      <c r="BD8" s="5" t="str">
        <f t="shared" ca="1" si="7"/>
        <v>169</v>
      </c>
      <c r="BE8" s="5" t="str">
        <f t="shared" ca="1" si="7"/>
        <v>169.1</v>
      </c>
      <c r="BF8" s="5" t="str">
        <f t="shared" ca="1" si="7"/>
        <v>175.4</v>
      </c>
      <c r="BG8" s="5" t="str">
        <f t="shared" ca="1" si="7"/>
        <v>168</v>
      </c>
      <c r="BH8" s="5" t="str">
        <f t="shared" ca="1" si="7"/>
        <v>155.9</v>
      </c>
      <c r="BI8" s="5" t="str">
        <f t="shared" ca="1" si="7"/>
        <v>140.2</v>
      </c>
      <c r="BJ8" s="5" t="str">
        <f t="shared" ca="1" si="7"/>
        <v>130.2</v>
      </c>
      <c r="BK8" s="5" t="str">
        <f t="shared" ca="1" si="7"/>
        <v>125.2</v>
      </c>
      <c r="BL8" s="5" t="str">
        <f t="shared" ca="1" si="7"/>
        <v>112</v>
      </c>
      <c r="BM8" s="5" t="str">
        <f t="shared" ca="1" si="7"/>
        <v>113.5</v>
      </c>
      <c r="BN8" s="5" t="str">
        <f t="shared" ca="1" si="7"/>
        <v>112.4</v>
      </c>
      <c r="BO8" s="5" t="str">
        <f t="shared" ca="1" si="7"/>
        <v>107.6</v>
      </c>
      <c r="BP8" s="5" t="str">
        <f t="shared" ca="1" si="7"/>
        <v>80.5</v>
      </c>
      <c r="BQ8" s="5" t="str">
        <f t="shared" ca="1" si="7"/>
        <v>85.7</v>
      </c>
      <c r="BR8" s="5" t="str">
        <f t="shared" ca="1" si="7"/>
        <v>75.8</v>
      </c>
      <c r="BS8" s="5" t="str">
        <f t="shared" ca="1" si="7"/>
        <v>59.4</v>
      </c>
      <c r="BT8" s="5" t="str">
        <f t="shared" ca="1" si="2"/>
        <v>40.5</v>
      </c>
      <c r="BU8" s="5" t="str">
        <f t="shared" ca="1" si="2"/>
        <v>27.6</v>
      </c>
      <c r="BV8" s="5" t="str">
        <f t="shared" ca="1" si="2"/>
        <v>2.7</v>
      </c>
    </row>
    <row r="9" spans="1:74" ht="14.4" x14ac:dyDescent="0.3">
      <c r="A9" s="7"/>
      <c r="B9" s="7"/>
      <c r="C9" s="7"/>
      <c r="D9" s="7"/>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row>
    <row r="10" spans="1:74" ht="144" x14ac:dyDescent="0.25">
      <c r="A10" s="11" t="s">
        <v>89</v>
      </c>
      <c r="B10" s="4"/>
      <c r="C10" s="4"/>
      <c r="D10" s="4"/>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row>
  </sheetData>
  <phoneticPr fontId="5" type="noConversion"/>
  <pageMargins left="0.511811024" right="0.511811024" top="0.78740157499999996" bottom="0.78740157499999996" header="0.31496062000000002" footer="0.31496062000000002"/>
  <pageSetup paperSize="9" orientation="portrait" r:id="rId1"/>
  <headerFooter>
    <oddFooter>&amp;C&amp;1#&amp;"Arial Black"&amp;11&amp;K737373PÚBLICA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6723279E5FF7F478BC49C5A5EC524FF" ma:contentTypeVersion="20" ma:contentTypeDescription="Crie um novo documento." ma:contentTypeScope="" ma:versionID="5398e54e1f26600681d6b651532b9570">
  <xsd:schema xmlns:xsd="http://www.w3.org/2001/XMLSchema" xmlns:xs="http://www.w3.org/2001/XMLSchema" xmlns:p="http://schemas.microsoft.com/office/2006/metadata/properties" xmlns:ns2="82367f22-9416-4eef-9986-27bf12f42d60" xmlns:ns3="de5350ea-39fb-43f4-8997-bca1ea5aa4f3" targetNamespace="http://schemas.microsoft.com/office/2006/metadata/properties" ma:root="true" ma:fieldsID="81d27a316ed22fa63cbddc455a2d5422" ns2:_="" ns3:_="">
    <xsd:import namespace="82367f22-9416-4eef-9986-27bf12f42d60"/>
    <xsd:import namespace="de5350ea-39fb-43f4-8997-bca1ea5aa4f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367f22-9416-4eef-9986-27bf12f42d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Marcações de imagem" ma:readOnly="false" ma:fieldId="{5cf76f15-5ced-4ddc-b409-7134ff3c332f}" ma:taxonomyMulti="true" ma:sspId="d566a8fd-94ed-4d49-8999-3a54f140f05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_Flow_SignoffStatus" ma:index="26" nillable="true" ma:displayName="Status de liberação" ma:internalName="_x0024_Resources_x003a_core_x002c_Signoff_Status">
      <xsd:simpleType>
        <xsd:restriction base="dms:Text"/>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e5350ea-39fb-43f4-8997-bca1ea5aa4f3"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3b567a57-8eba-44b6-91e1-7c8b97d853fc}" ma:internalName="TaxCatchAll" ma:showField="CatchAllData" ma:web="de5350ea-39fb-43f4-8997-bca1ea5aa4f3">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e5350ea-39fb-43f4-8997-bca1ea5aa4f3" xsi:nil="true"/>
    <lcf76f155ced4ddcb4097134ff3c332f xmlns="82367f22-9416-4eef-9986-27bf12f42d60">
      <Terms xmlns="http://schemas.microsoft.com/office/infopath/2007/PartnerControls"/>
    </lcf76f155ced4ddcb4097134ff3c332f>
    <_Flow_SignoffStatus xmlns="82367f22-9416-4eef-9986-27bf12f42d6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0751410-9386-475A-93D8-852ABE495D70}"/>
</file>

<file path=customXml/itemProps2.xml><?xml version="1.0" encoding="utf-8"?>
<ds:datastoreItem xmlns:ds="http://schemas.openxmlformats.org/officeDocument/2006/customXml" ds:itemID="{37A87C74-E3D7-4C30-9D35-66916F51626E}">
  <ds:schemaRefs>
    <ds:schemaRef ds:uri="http://schemas.microsoft.com/office/2006/metadata/properties"/>
    <ds:schemaRef ds:uri="http://schemas.microsoft.com/office/infopath/2007/PartnerControls"/>
    <ds:schemaRef ds:uri="de5350ea-39fb-43f4-8997-bca1ea5aa4f3"/>
    <ds:schemaRef ds:uri="82367f22-9416-4eef-9986-27bf12f42d60"/>
  </ds:schemaRefs>
</ds:datastoreItem>
</file>

<file path=customXml/itemProps3.xml><?xml version="1.0" encoding="utf-8"?>
<ds:datastoreItem xmlns:ds="http://schemas.openxmlformats.org/officeDocument/2006/customXml" ds:itemID="{DA2239EA-4148-4B82-88C2-04776C74DCE6}">
  <ds:schemaRefs>
    <ds:schemaRef ds:uri="http://schemas.microsoft.com/sharepoint/v3/contenttype/forms"/>
  </ds:schemaRefs>
</ds:datastoreItem>
</file>

<file path=docMetadata/LabelInfo.xml><?xml version="1.0" encoding="utf-8"?>
<clbl:labelList xmlns:clbl="http://schemas.microsoft.com/office/2020/mipLabelMetadata">
  <clbl:label id="{140b9f7d-8e3a-482f-9702-4b7ffc40985a}" enabled="1" method="Privileged" siteId="{5b6f6241-9a57-4be4-8e50-1dfa72e79a57}"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PTB</vt:lpstr>
      <vt:lpstr>ENU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Gustavo Echenique Silveira</dc:creator>
  <cp:lastModifiedBy>Gustavo Echenique Silveira</cp:lastModifiedBy>
  <dcterms:created xsi:type="dcterms:W3CDTF">2025-01-30T13:12:42Z</dcterms:created>
  <dcterms:modified xsi:type="dcterms:W3CDTF">2026-01-21T12:49:58Z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40b9f7d-8e3a-482f-9702-4b7ffc40985a_Enabled">
    <vt:lpwstr>true</vt:lpwstr>
  </property>
  <property fmtid="{D5CDD505-2E9C-101B-9397-08002B2CF9AE}" pid="3" name="MSIP_Label_140b9f7d-8e3a-482f-9702-4b7ffc40985a_SetDate">
    <vt:lpwstr>2022-02-04T17:06:24Z</vt:lpwstr>
  </property>
  <property fmtid="{D5CDD505-2E9C-101B-9397-08002B2CF9AE}" pid="4" name="MSIP_Label_140b9f7d-8e3a-482f-9702-4b7ffc40985a_Method">
    <vt:lpwstr>Privileged</vt:lpwstr>
  </property>
  <property fmtid="{D5CDD505-2E9C-101B-9397-08002B2CF9AE}" pid="5" name="MSIP_Label_140b9f7d-8e3a-482f-9702-4b7ffc40985a_Name">
    <vt:lpwstr>Pública</vt:lpwstr>
  </property>
  <property fmtid="{D5CDD505-2E9C-101B-9397-08002B2CF9AE}" pid="6" name="MSIP_Label_140b9f7d-8e3a-482f-9702-4b7ffc40985a_SiteId">
    <vt:lpwstr>5b6f6241-9a57-4be4-8e50-1dfa72e79a57</vt:lpwstr>
  </property>
  <property fmtid="{D5CDD505-2E9C-101B-9397-08002B2CF9AE}" pid="7" name="MSIP_Label_140b9f7d-8e3a-482f-9702-4b7ffc40985a_ActionId">
    <vt:lpwstr>cf8d5975-54e2-4aa7-bdc2-193361aeecd4</vt:lpwstr>
  </property>
  <property fmtid="{D5CDD505-2E9C-101B-9397-08002B2CF9AE}" pid="8" name="MSIP_Label_140b9f7d-8e3a-482f-9702-4b7ffc40985a_ContentBits">
    <vt:lpwstr>2</vt:lpwstr>
  </property>
  <property fmtid="{D5CDD505-2E9C-101B-9397-08002B2CF9AE}" pid="9" name="MediaServiceImageTags">
    <vt:lpwstr/>
  </property>
  <property fmtid="{D5CDD505-2E9C-101B-9397-08002B2CF9AE}" pid="10" name="ContentTypeId">
    <vt:lpwstr>0x010100F6723279E5FF7F478BC49C5A5EC524FF</vt:lpwstr>
  </property>
</Properties>
</file>