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autoCompressPictures="0" defaultThemeVersion="202300"/>
  <mc:AlternateContent xmlns:mc="http://schemas.openxmlformats.org/markup-compatibility/2006">
    <mc:Choice Requires="x15">
      <x15ac:absPath xmlns:x15ac="http://schemas.microsoft.com/office/spreadsheetml/2010/11/ac" url="https://fsagrbr-my.sharepoint.com/personal/ri_fs_agr_br/Documents/RELAÇÃO COM INVESTIDORES/8. Divulgação de resultados/2026.4T/"/>
    </mc:Choice>
  </mc:AlternateContent>
  <xr:revisionPtr revIDLastSave="0" documentId="8_{BE1A9412-1F09-4A6B-BBEE-9A14E63631B8}" xr6:coauthVersionLast="47" xr6:coauthVersionMax="47" xr10:uidLastSave="{00000000-0000-0000-0000-000000000000}"/>
  <bookViews>
    <workbookView xWindow="-28920" yWindow="-120" windowWidth="29040" windowHeight="15720" tabRatio="802" xr2:uid="{00000000-000D-0000-FFFF-FFFF00000000}"/>
  </bookViews>
  <sheets>
    <sheet name="Resultados " sheetId="9" r:id="rId1"/>
    <sheet name="Balanço Patrimonial" sheetId="2" r:id="rId2"/>
    <sheet name="Demonstração dos Resultados" sheetId="3" r:id="rId3"/>
    <sheet name="Demonstração do Fluxo de Caixa" sheetId="4" r:id="rId4"/>
    <sheet name="Fluxo da Dívida Líquida" sheetId="5" r:id="rId5"/>
    <sheet name="Endividamento" sheetId="6" r:id="rId6"/>
    <sheet name="Dados Operacionais" sheetId="7" r:id="rId7"/>
    <sheet name="Capex" sheetId="8" r:id="rId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 i="4" l="1"/>
  <c r="AI5" i="4"/>
</calcChain>
</file>

<file path=xl/sharedStrings.xml><?xml version="1.0" encoding="utf-8"?>
<sst xmlns="http://schemas.openxmlformats.org/spreadsheetml/2006/main" count="643" uniqueCount="409">
  <si>
    <t xml:space="preserve"> </t>
  </si>
  <si>
    <t>A FS Indústria de Biocombustíveis Ltda. ("FS Ltda") e and FS I Indústria de Etanol S.A. 
(“FS S.A.”) (combinadas como ”Empresa”, ou “FS”) anunciam seus resultados consolidados</t>
  </si>
  <si>
    <t>Balanço Patrimonial</t>
  </si>
  <si>
    <t>FY18</t>
  </si>
  <si>
    <t>FY19</t>
  </si>
  <si>
    <t>FY20</t>
  </si>
  <si>
    <t>1T21</t>
  </si>
  <si>
    <t>2T21</t>
  </si>
  <si>
    <t>3T21</t>
  </si>
  <si>
    <t>FY21</t>
  </si>
  <si>
    <t>1T22</t>
  </si>
  <si>
    <t>2T22</t>
  </si>
  <si>
    <t>3T22</t>
  </si>
  <si>
    <t>FY22</t>
  </si>
  <si>
    <t>1T23</t>
  </si>
  <si>
    <t>2T23</t>
  </si>
  <si>
    <t>3T23</t>
  </si>
  <si>
    <t>FY23</t>
  </si>
  <si>
    <t>1T24</t>
  </si>
  <si>
    <t>2T24</t>
  </si>
  <si>
    <t>3T24</t>
  </si>
  <si>
    <t>FY24</t>
  </si>
  <si>
    <t>1T25</t>
  </si>
  <si>
    <t>2T25</t>
  </si>
  <si>
    <t>3T25</t>
  </si>
  <si>
    <t>FY25</t>
  </si>
  <si>
    <t>1T26</t>
  </si>
  <si>
    <t>2T26</t>
  </si>
  <si>
    <t>3T26</t>
  </si>
  <si>
    <t>4T26</t>
  </si>
  <si>
    <t>(em milhares de R$)</t>
  </si>
  <si>
    <t>Caixa e equivalentes de caixa</t>
  </si>
  <si>
    <t>Aplicações financeiras</t>
  </si>
  <si>
    <t xml:space="preserve">Caixa restrito </t>
  </si>
  <si>
    <t>Clientes e outros recebíveis</t>
  </si>
  <si>
    <t>Estoques</t>
  </si>
  <si>
    <t xml:space="preserve">Adiantamentos a fornecedores </t>
  </si>
  <si>
    <t>Imposto de renda e contribuição social a recuperar</t>
  </si>
  <si>
    <t>Impostos a recuperar</t>
  </si>
  <si>
    <t>Despesas antecipadas</t>
  </si>
  <si>
    <t>Ativo biológico</t>
  </si>
  <si>
    <t xml:space="preserve">Instrumentos financeiros derivativos </t>
  </si>
  <si>
    <t>Outros créditos</t>
  </si>
  <si>
    <t>Ativo circulante</t>
  </si>
  <si>
    <t>Caixa restrito - longo prazo</t>
  </si>
  <si>
    <t>Instrumentos financeiros derivativos</t>
  </si>
  <si>
    <t>Ativo fiscal diferido</t>
  </si>
  <si>
    <t>Emprésimo com partes relacionadas</t>
  </si>
  <si>
    <t>Depósitos judiciais</t>
  </si>
  <si>
    <t>Total do realizável ao longo prazo</t>
  </si>
  <si>
    <t>Investimentos</t>
  </si>
  <si>
    <t>Imobilizado</t>
  </si>
  <si>
    <t>Intangível</t>
  </si>
  <si>
    <t>Ativo não circulante</t>
  </si>
  <si>
    <t>Ativo</t>
  </si>
  <si>
    <t>Fornecedores</t>
  </si>
  <si>
    <t>Empréstimos</t>
  </si>
  <si>
    <t>Adiantamentos de clientes</t>
  </si>
  <si>
    <t>Obrigações com arrendamento</t>
  </si>
  <si>
    <t>Imposto de renda e contribuição social a recolher</t>
  </si>
  <si>
    <t>Impostos e contribuições a recolher</t>
  </si>
  <si>
    <t>Ordenados e salários a pagar</t>
  </si>
  <si>
    <t>Dividendos a pagar</t>
  </si>
  <si>
    <t>Conta corrente com partes relacionadas</t>
  </si>
  <si>
    <t>Outros passivos</t>
  </si>
  <si>
    <t>Passivo circulante</t>
  </si>
  <si>
    <t>Empréstimo de partes relacionadas</t>
  </si>
  <si>
    <t>Passivo fiscal diferido</t>
  </si>
  <si>
    <t>Provisão para contingências</t>
  </si>
  <si>
    <t>Passivo não circulante</t>
  </si>
  <si>
    <t>Capital social</t>
  </si>
  <si>
    <t>Investimento líquido do controlador</t>
  </si>
  <si>
    <t>Reserva de capital</t>
  </si>
  <si>
    <t>Reserva de incentivo fiscal</t>
  </si>
  <si>
    <t>Ganhos acumulados / (perdas)</t>
  </si>
  <si>
    <t>Lucro ou perda e outro rendimento abrangente</t>
  </si>
  <si>
    <t>Outros resultados abrangentes</t>
  </si>
  <si>
    <t>Patrimônio líquido</t>
  </si>
  <si>
    <t>Passivo + Patrimônio líquido</t>
  </si>
  <si>
    <t>Demonstração dos Resultados</t>
  </si>
  <si>
    <t>4T21</t>
  </si>
  <si>
    <t>4T22</t>
  </si>
  <si>
    <t>4T23</t>
  </si>
  <si>
    <t>4T24</t>
  </si>
  <si>
    <t>4T25</t>
  </si>
  <si>
    <t>Receita operacional líquida</t>
  </si>
  <si>
    <t>Custo do produto vendido</t>
  </si>
  <si>
    <t>Lucro bruto</t>
  </si>
  <si>
    <t>margem bruta</t>
  </si>
  <si>
    <t xml:space="preserve"> Despesas com vendas</t>
  </si>
  <si>
    <t>Perdas de crédito esperadas</t>
  </si>
  <si>
    <t xml:space="preserve"> Despesas administrativas e gerais </t>
  </si>
  <si>
    <t>Outras receitas (despesas) liquidas</t>
  </si>
  <si>
    <t>Despesas operacionais</t>
  </si>
  <si>
    <t>Resultado antes das receitas (despesas) financeiras líquidas e impostos</t>
  </si>
  <si>
    <t>Receitas financeiras</t>
  </si>
  <si>
    <t>Despesas financeiras</t>
  </si>
  <si>
    <t>Variação cambial líquida</t>
  </si>
  <si>
    <t>Receitas (despesas) financeiras liquidas</t>
  </si>
  <si>
    <t>Resultado do exercício antes do impostos</t>
  </si>
  <si>
    <t>Imposto de renda e contribuição social corrente</t>
  </si>
  <si>
    <t>Imposto de renda e contribuição social diferidos</t>
  </si>
  <si>
    <t>Incentivos fiscais de Imposto de renda</t>
  </si>
  <si>
    <t>Resultado do exercício</t>
  </si>
  <si>
    <t>margem líquida</t>
  </si>
  <si>
    <t>EBIT</t>
  </si>
  <si>
    <t>margem ebit</t>
  </si>
  <si>
    <t>EBITDA</t>
  </si>
  <si>
    <t>margem ebitda</t>
  </si>
  <si>
    <t>Demonstração do Fluxo de Caixa</t>
  </si>
  <si>
    <t>6M21</t>
  </si>
  <si>
    <t>9M21</t>
  </si>
  <si>
    <t>6M22</t>
  </si>
  <si>
    <t>9M22</t>
  </si>
  <si>
    <t>6M23</t>
  </si>
  <si>
    <t>9M23</t>
  </si>
  <si>
    <t>6M24</t>
  </si>
  <si>
    <t>9M24</t>
  </si>
  <si>
    <t>6M25</t>
  </si>
  <si>
    <t>9M25</t>
  </si>
  <si>
    <t>6M26</t>
  </si>
  <si>
    <t>9M26</t>
  </si>
  <si>
    <t>FY26</t>
  </si>
  <si>
    <t>FY20
vs FY19</t>
  </si>
  <si>
    <t>FY21
vs FY20</t>
  </si>
  <si>
    <t>FY22
vs FY21</t>
  </si>
  <si>
    <t>FY23
vs FY22</t>
  </si>
  <si>
    <t>FY24
vs FY23</t>
  </si>
  <si>
    <t>FY25
vs FY24</t>
  </si>
  <si>
    <t>FY26
vs FY25</t>
  </si>
  <si>
    <t>Ajuste para:</t>
  </si>
  <si>
    <t xml:space="preserve">Depreciação e amortização </t>
  </si>
  <si>
    <t>Rendimento de aplicações financeiras e caixa restrito</t>
  </si>
  <si>
    <t>Imposto de renda e contribuições sociais correntes e diferidos</t>
  </si>
  <si>
    <t>Variação cambial</t>
  </si>
  <si>
    <t>Ajuste a valor justo de derivativos</t>
  </si>
  <si>
    <t>Ajuste a valor justo de ativo biológico</t>
  </si>
  <si>
    <t>Ajuste a valor presente</t>
  </si>
  <si>
    <t>Provisão de juros e amortização do custo de transação</t>
  </si>
  <si>
    <t>Juros com empréstimos concedidos a partes relacionadas</t>
  </si>
  <si>
    <t>Ajuste a valor justo de CBIOs</t>
  </si>
  <si>
    <t>Provisão para perdas de crédito esperadas</t>
  </si>
  <si>
    <t>Resultado na venda de ativos</t>
  </si>
  <si>
    <t>Variações em capital de giro:</t>
  </si>
  <si>
    <t xml:space="preserve">Clientes e outros recebíveis </t>
  </si>
  <si>
    <t xml:space="preserve">Estoques </t>
  </si>
  <si>
    <t xml:space="preserve">Impostos a recuperar </t>
  </si>
  <si>
    <t xml:space="preserve">Adiantamento de clientes </t>
  </si>
  <si>
    <t xml:space="preserve">Ordenados e salários a pagar </t>
  </si>
  <si>
    <t xml:space="preserve">Impostos e contribuições a recolher </t>
  </si>
  <si>
    <t xml:space="preserve">Outras contas a pagar </t>
  </si>
  <si>
    <t>Juros sobre empréstimos e financiamentos</t>
  </si>
  <si>
    <t>Juros sobre fornecedores e demais obrigações financeiras</t>
  </si>
  <si>
    <t>Recebimento de juros de empréstimos concedidos</t>
  </si>
  <si>
    <t>Juros resgatados de aplicação financeiras e caixa restrito</t>
  </si>
  <si>
    <t>Juros pagos sobre obrigações com arrendamento</t>
  </si>
  <si>
    <t>Ressarcimento de impostos e contribuições</t>
  </si>
  <si>
    <t>Imposto de renda e contribuição social pagos</t>
  </si>
  <si>
    <t>Fluxo de caixa líquido (ultilizado nas) provenientes das atividade operacionais</t>
  </si>
  <si>
    <t xml:space="preserve">Fluxo de caixa das atividades de investimentos </t>
  </si>
  <si>
    <t>Aquisições de ativo imobilizado e intangível</t>
  </si>
  <si>
    <t>Recebimentos pela venda de ativo biológico</t>
  </si>
  <si>
    <t>Juros e encargos pagos sobre empréstimos capitalizados</t>
  </si>
  <si>
    <t>Aquisição de intangível</t>
  </si>
  <si>
    <t>Empréstimos com partes relacionadas</t>
  </si>
  <si>
    <t>Recebimento de empréstimos com partes relacionadas</t>
  </si>
  <si>
    <t>Aplicações financeiros e caixa restrito</t>
  </si>
  <si>
    <t>Resgate financeiros e caixa restrito</t>
  </si>
  <si>
    <t>Caixa restrito</t>
  </si>
  <si>
    <t xml:space="preserve">Ativos biológicos </t>
  </si>
  <si>
    <t xml:space="preserve">Investimentos em controladas </t>
  </si>
  <si>
    <t xml:space="preserve">Fluxo de caixa gerado nas atividades de investimentos (b) </t>
  </si>
  <si>
    <t>Fluxo de caixa das atividades de financiamentos</t>
  </si>
  <si>
    <t>Empréstimos captados, líquido dos custos de transação</t>
  </si>
  <si>
    <t>Pagamento de empréstimos (principal)</t>
  </si>
  <si>
    <t>Diferenças cambiais sobre conversão de empréstimos estrangeiros</t>
  </si>
  <si>
    <t>Lucros distribuídos</t>
  </si>
  <si>
    <t>Pagamento de obrigações com arrendamento (principal)</t>
  </si>
  <si>
    <t>Aumento do capital</t>
  </si>
  <si>
    <t xml:space="preserve">Instrumentos financeiros derivativos pagos </t>
  </si>
  <si>
    <t>Custo de empréstimos (custos de transação e prêmios)</t>
  </si>
  <si>
    <t xml:space="preserve">Fluxo de caixa proveniente das atividades de financiamentos (c) </t>
  </si>
  <si>
    <t>Efeito de variação cambial sobre caixa e equivalentes de caixa (d)</t>
  </si>
  <si>
    <t xml:space="preserve">Aumento em caixa e equivalentes de caixa (d) = (a) + (b) + (c) </t>
  </si>
  <si>
    <t xml:space="preserve">Caixa e equivalentes de caixa no início do período </t>
  </si>
  <si>
    <t xml:space="preserve">Caixa e equivalentes de caixa no final do período </t>
  </si>
  <si>
    <t>Variações em capital de giro</t>
  </si>
  <si>
    <t>FS Indústria de Biocombustíveis Ltda (“FS Ltda") and FS I Indústria de Etanol S.A. (“FS S.A.”) 
(combined as "Company" or "FS") announce their consolidated results.</t>
  </si>
  <si>
    <t>Fluxo da Dívida Líquida</t>
  </si>
  <si>
    <t>1T21 ¹</t>
  </si>
  <si>
    <t>2T21 ¹</t>
  </si>
  <si>
    <t>3T21 ¹</t>
  </si>
  <si>
    <t>4T21 ¹</t>
  </si>
  <si>
    <t>1T21 LTM¹</t>
  </si>
  <si>
    <t>2T21 LTM¹</t>
  </si>
  <si>
    <t>3T21 LTM¹</t>
  </si>
  <si>
    <t>1T22 LTM</t>
  </si>
  <si>
    <t>2T22 LTM</t>
  </si>
  <si>
    <t>3T22 LTM</t>
  </si>
  <si>
    <t>1T23 LTM</t>
  </si>
  <si>
    <t>2T23 LTM</t>
  </si>
  <si>
    <t>3T23 LTM</t>
  </si>
  <si>
    <t>1T24 LTM</t>
  </si>
  <si>
    <t>2T24 LTM</t>
  </si>
  <si>
    <t>3T24 LTM</t>
  </si>
  <si>
    <t>1T25 LTM</t>
  </si>
  <si>
    <t>2T25 LTM</t>
  </si>
  <si>
    <t>3T25 LTM</t>
  </si>
  <si>
    <t xml:space="preserve">FY25 </t>
  </si>
  <si>
    <t>1T26 LTM</t>
  </si>
  <si>
    <t>2T26 LTM</t>
  </si>
  <si>
    <t>3T26 LTM</t>
  </si>
  <si>
    <t>Dívida Líquida (início do período)</t>
  </si>
  <si>
    <t>Capital de Giro</t>
  </si>
  <si>
    <t>Fluxo de caixa gerado pelas ativ. operacionais</t>
  </si>
  <si>
    <t>Capex (caixa)</t>
  </si>
  <si>
    <t>Juros Líquidos</t>
  </si>
  <si>
    <t>Impacto de Variação Cambial, Derivativos e Outros</t>
  </si>
  <si>
    <t>Dividendos pagos</t>
  </si>
  <si>
    <t>Dívida Líquida (final do período) (a)</t>
  </si>
  <si>
    <t>Variação na Dívida Líquida</t>
  </si>
  <si>
    <t>Estoque de alta liquidez - RMI (d) = (b) + (c)</t>
  </si>
  <si>
    <t>Dívida Líq. Aj. pelos estoques de alta liquidez (e) = (a) - (d)</t>
  </si>
  <si>
    <t>Endividamento</t>
  </si>
  <si>
    <t>12M18</t>
  </si>
  <si>
    <t>12M19</t>
  </si>
  <si>
    <t>12M20</t>
  </si>
  <si>
    <t>Senior Secured Green Notes (Bond) e CPRF 1,2,3,4</t>
  </si>
  <si>
    <t>Projeto de financiamento</t>
  </si>
  <si>
    <t>Certificado de recebíveis do agronegócio (CRA) e imobiliários (CRI)</t>
  </si>
  <si>
    <t>Outras linhas de capital de giro 5</t>
  </si>
  <si>
    <t>Dívida bruta</t>
  </si>
  <si>
    <t>Caixa total 4,6,7</t>
  </si>
  <si>
    <t>Dívida líquida</t>
  </si>
  <si>
    <t>EBITDA (LTM)</t>
  </si>
  <si>
    <t>Dívida líquida / EBITDA (LTM)</t>
  </si>
  <si>
    <t>Estoque de alta liquidez - RMI</t>
  </si>
  <si>
    <t xml:space="preserve">Dívida líquida ajustada pelos estoques </t>
  </si>
  <si>
    <t>Dívida líquida ajustada / EBITDA (LTM)</t>
  </si>
  <si>
    <t>Perfil do endividamento</t>
  </si>
  <si>
    <t xml:space="preserve"> Dívida de curto prazo</t>
  </si>
  <si>
    <t xml:space="preserve"> Dívida de longo prazo</t>
  </si>
  <si>
    <t>Curto prazo (%)</t>
  </si>
  <si>
    <t>Longo prazo (%)</t>
  </si>
  <si>
    <t>Dívida de capital de giro</t>
  </si>
  <si>
    <t>Projeto de financiamento (%)</t>
  </si>
  <si>
    <t>Dívida de capital de giro (%)</t>
  </si>
  <si>
    <t>Moeda estrangeira</t>
  </si>
  <si>
    <t>Moeda nacional</t>
  </si>
  <si>
    <t>Moeda estrangeira (%)</t>
  </si>
  <si>
    <t>Moeda nacional (%)</t>
  </si>
  <si>
    <t>¹ Emissão de US$ 680,0 milhões em Senior Secured Green Notes com vencimento em 2025 ("FS Green Bond 2025") emitido pela subsidiária FS Luxembourg s.à.r.l., ("FS Lux"). Sem saldo em aberto.</t>
  </si>
  <si>
    <t>³ Emissão de US$ 594,2 milhões de CPRF (Cédula de Produtor Rural Financeira) pela FS, referente ao Bond emitido. Sem saldo em aberto.</t>
  </si>
  <si>
    <t>⁴ Aquisição de direitos sobre TRS (Total Return Swap) de US$ 594,2 milhões - O TRS é um instrumento financeiro contratado entre a FS Lux e uma instituição financeira que reflete os prazos e fluxos de caixa da CPRF emitida pela FS. O valor do TRS é deduzido integralmente da Dívida Bruta com o objetivo de eliminar a duplicidade da dívida ocasionada pela emissão local da CPRF.  Sem saldo em aberto.</t>
  </si>
  <si>
    <t>⁵ Emissão de R$ 1,5 bilhão de CPRF (Cédula de Produtor Rural Financeira) pela FS, referente operação de back-to-back para transferência de ativos da FS LTDA para FS S.A.</t>
  </si>
  <si>
    <t xml:space="preserve">⁶ Inclui aplicação financeira de R$ 1,5 bilhão entre FS LTDA e instituições finaceiras que reflete prazos e fluxos de caixa da CPRF emitida pela FS para suportar a transação back-to-back pela transferência de ativos para FS S.A. </t>
  </si>
  <si>
    <t>⁷ Inclui caixa e equivalentes de caixa, aplicações financeiras e caixa restrito (curto e longo prazo).</t>
  </si>
  <si>
    <t>Dados Operacionais</t>
  </si>
  <si>
    <t>12M21¹</t>
  </si>
  <si>
    <t>12M22</t>
  </si>
  <si>
    <t>12M23</t>
  </si>
  <si>
    <t>12M24</t>
  </si>
  <si>
    <t>Produção</t>
  </si>
  <si>
    <t>Milho moído (tons)</t>
  </si>
  <si>
    <t>Biomassa processada (m3)</t>
  </si>
  <si>
    <t>Anidro Total produzido (m³)</t>
  </si>
  <si>
    <t>Etanol produzido (m³)</t>
  </si>
  <si>
    <t>Rendimento (Ltr/ton)</t>
  </si>
  <si>
    <t>Anidro Produzido (m³)</t>
  </si>
  <si>
    <t>Hidratado Produzido (m³)</t>
  </si>
  <si>
    <t>% volume anidro produzido</t>
  </si>
  <si>
    <t>DDGs produzidos (tons)</t>
  </si>
  <si>
    <t>DDG Alta proteina (tons)</t>
  </si>
  <si>
    <t>DDG Alta fibra (tons)</t>
  </si>
  <si>
    <t>Úmido (tons)</t>
  </si>
  <si>
    <t>Óleo de milho produzido (tons)</t>
  </si>
  <si>
    <t>CBIOs emitidas (unidades)</t>
  </si>
  <si>
    <t>Receita por segmento industrial</t>
  </si>
  <si>
    <t>Receita líquida de etanol</t>
  </si>
  <si>
    <t>Anidro</t>
  </si>
  <si>
    <t>Hidratado</t>
  </si>
  <si>
    <t>Receita líquida de nutrição animal</t>
  </si>
  <si>
    <t>Alta proteína</t>
  </si>
  <si>
    <t>Alta fibra</t>
  </si>
  <si>
    <t>Úmido</t>
  </si>
  <si>
    <t>Óleo de milho</t>
  </si>
  <si>
    <t>Energia</t>
  </si>
  <si>
    <t>Vapor</t>
  </si>
  <si>
    <t>Total de receita líquida de atividades industriais</t>
  </si>
  <si>
    <t>Frete sobre vendas de atividades industriais</t>
  </si>
  <si>
    <t>Total da receita líquida do segmento industrial</t>
  </si>
  <si>
    <t>Receita por segmento marketing</t>
  </si>
  <si>
    <t>Milho marketing</t>
  </si>
  <si>
    <t>Etanol marketing</t>
  </si>
  <si>
    <t>Energia marketing</t>
  </si>
  <si>
    <t>Total de receita líquida da atividade de marketing</t>
  </si>
  <si>
    <t>Frete sobre vendas da atividade de marketing</t>
  </si>
  <si>
    <t>Total da receita líquida do segmento marketing</t>
  </si>
  <si>
    <t xml:space="preserve">Receita líquida </t>
  </si>
  <si>
    <t>Nutrição animal + Revenda de milho taxa de cobertura vs custo de produção</t>
  </si>
  <si>
    <t xml:space="preserve">Segmento nutrição animal (a) </t>
  </si>
  <si>
    <t>Resultado com revenda de milho (b)</t>
  </si>
  <si>
    <t>Nutrição animal + Revenda de milho (c = a + b)</t>
  </si>
  <si>
    <t xml:space="preserve">Custo de produção - milho (d) </t>
  </si>
  <si>
    <t>Taxa de cobertura (e) = (c / d) ¹</t>
  </si>
  <si>
    <t>Custo do produto vendido - Industrial</t>
  </si>
  <si>
    <t>Receita líquida do segmento industrial (a)</t>
  </si>
  <si>
    <t xml:space="preserve">Custos variáveis (b) </t>
  </si>
  <si>
    <t xml:space="preserve"> Milho moído</t>
  </si>
  <si>
    <t>Ajuste de inventário</t>
  </si>
  <si>
    <t xml:space="preserve"> Biomassa </t>
  </si>
  <si>
    <t xml:space="preserve"> Químicos e enzimas </t>
  </si>
  <si>
    <t xml:space="preserve">Custos fixos (c) </t>
  </si>
  <si>
    <t xml:space="preserve"> Manutenção </t>
  </si>
  <si>
    <t xml:space="preserve"> Pessoal </t>
  </si>
  <si>
    <t xml:space="preserve"> Depreciação </t>
  </si>
  <si>
    <t xml:space="preserve"> Outros custos operacionais </t>
  </si>
  <si>
    <t xml:space="preserve">Custo do produto industrial vendido (d) = (b) + (c) </t>
  </si>
  <si>
    <t>Lucro bruto do segmento industrial (e) = (a) + (d)</t>
  </si>
  <si>
    <t>Margem bruta do segmento industrial (f) = (e) / (a)</t>
  </si>
  <si>
    <t xml:space="preserve">Custo do milho consumo – em R$ por saca </t>
  </si>
  <si>
    <t xml:space="preserve">Custo da biomassa – em R$ por m³ </t>
  </si>
  <si>
    <t>Custo da mercadoria vendida - Marketing</t>
  </si>
  <si>
    <t>Receita líquida do segmento de marketing (g)</t>
  </si>
  <si>
    <t>Custo da mercadoria vendida (Marketing) (h)</t>
  </si>
  <si>
    <t>Lucro bruto marketing sem MTM (i) = (g) + (h)</t>
  </si>
  <si>
    <t>Margem bruta marketing sem MTM (j) = (i) / (g)</t>
  </si>
  <si>
    <t>Resultados MTM de milho marketing contratado (k)</t>
  </si>
  <si>
    <t>Resultado MTM de energia marketing contratada (l)</t>
  </si>
  <si>
    <t>Lucro bruto (Marketing) (m) = (i) + (k) + (l)</t>
  </si>
  <si>
    <t>Margem bruta (Marketing) (n) = (m) / (g)</t>
  </si>
  <si>
    <t xml:space="preserve">Custo total   </t>
  </si>
  <si>
    <t>Receita líquida por segmento (o) = (a) + (g)</t>
  </si>
  <si>
    <t>Custo do produto industrial vendido (d)</t>
  </si>
  <si>
    <t>Resultado MTM de milho contratado (k)</t>
  </si>
  <si>
    <t>Resultado MTM de energia contratada (l)</t>
  </si>
  <si>
    <t>Custo total  (p) = (d) + (h) + (k) + (l)</t>
  </si>
  <si>
    <t>Lucro bruto (q) = (o) + (p)</t>
  </si>
  <si>
    <t>Margem bruta (r) = (q) / (o)</t>
  </si>
  <si>
    <t>Volumes vendidos</t>
  </si>
  <si>
    <t>Etanol Vendido (m3)</t>
  </si>
  <si>
    <t>Etanol Vendido anidro (m3)</t>
  </si>
  <si>
    <t>Etanol Vendido hidratado (m3)</t>
  </si>
  <si>
    <t>% volume de anidro vendido</t>
  </si>
  <si>
    <t>Nutrição animal</t>
  </si>
  <si>
    <t>DDG Alta proteína (tons)</t>
  </si>
  <si>
    <t>Total DDGs (tons)</t>
  </si>
  <si>
    <t>Óleo de milho (tons)</t>
  </si>
  <si>
    <t>CBIOs (unidades)</t>
  </si>
  <si>
    <t>Cogeração de energia (MWh)</t>
  </si>
  <si>
    <t>Comercialização de energia (MWh)</t>
  </si>
  <si>
    <t>Comercialização de milho (tons)</t>
  </si>
  <si>
    <t>Preços praticados</t>
  </si>
  <si>
    <t>ESALQ Hidratado SP (R$/ltr)</t>
  </si>
  <si>
    <t>Basis (R$/ltr)</t>
  </si>
  <si>
    <t>Etanol Vendido (R$/ltr)</t>
  </si>
  <si>
    <t>Etanol Vendido anidro (R$/ltr)</t>
  </si>
  <si>
    <t>Etanol Vendido hidratado (R$/ltr)</t>
  </si>
  <si>
    <t>DDG Alta proteína (R$/tons)</t>
  </si>
  <si>
    <t>DDG Alta fibra (R$/tons)</t>
  </si>
  <si>
    <t>Úmido (R$/tons)</t>
  </si>
  <si>
    <t>Óleo de milho (R$/tons)</t>
  </si>
  <si>
    <t>CBIOs (R$/unidade)</t>
  </si>
  <si>
    <t>Cogeração de energia (R$/MWh)</t>
  </si>
  <si>
    <t>Custo de consumo do milho (R$ por saca)</t>
  </si>
  <si>
    <t>Custo do consumo da biomassa (R$ por m³)</t>
  </si>
  <si>
    <t>Custo de comercialização do milho (R$/sac)</t>
  </si>
  <si>
    <t>Destaques Financeiros</t>
  </si>
  <si>
    <t>EBITDA (R$/ltr)</t>
  </si>
  <si>
    <t>Capex de manutenção</t>
  </si>
  <si>
    <t>EBITDA menos capex de manutenção</t>
  </si>
  <si>
    <t>EBITDA menos capex de manutenção (R$/ltr)</t>
  </si>
  <si>
    <t>Etanol vendido(R$/ltr) (a)</t>
  </si>
  <si>
    <t xml:space="preserve"> Custo do milho (R$/sac)</t>
  </si>
  <si>
    <t>Taxa de cobertura de nutrição animal (%)</t>
  </si>
  <si>
    <t>Custo de milho ajustado pela nutrição animal (R$/ltr) (b) ²</t>
  </si>
  <si>
    <t>Spread de esmagamento (R$/ltr) (c) = (a-b)</t>
  </si>
  <si>
    <t>Delta: EBITDA vs spread de esmagamento (R$/ltr)</t>
  </si>
  <si>
    <t>Custo de Produção de Etanol de Milho</t>
  </si>
  <si>
    <t>Receita líquida³</t>
  </si>
  <si>
    <t>Etanol³</t>
  </si>
  <si>
    <t>Nutrição Animal e outros segmentos ³,6</t>
  </si>
  <si>
    <t>Receita líquida ex-nutrição animal e outros segmentos 6</t>
  </si>
  <si>
    <t>Custo total líquido (a)</t>
  </si>
  <si>
    <t>Custo de produção vendida ³</t>
  </si>
  <si>
    <t>Despesas comerciais, administrativas e gerais 4</t>
  </si>
  <si>
    <t>Depreciação e amortização 5</t>
  </si>
  <si>
    <t>Rec. Líq. nutri. animal e outros segmentos (b) 6</t>
  </si>
  <si>
    <t>Custos e despesas líq. de nutri. animal e outros (c) = (a + b) 6</t>
  </si>
  <si>
    <t>Investimento em ativo fixo para manutenção (d)</t>
  </si>
  <si>
    <t>Custo de produção de etanol de milho (e) = (c + d)</t>
  </si>
  <si>
    <t xml:space="preserve">EBITDA menos investimento em ativo fixo para manutenção </t>
  </si>
  <si>
    <t>¹ A partir do 1T22, passamos a considerar o segmento de negócio de comercialização de milho e alteramos a fórmula do índice de cobertura de nutrição animal.</t>
  </si>
  <si>
    <t>² 16,67 conversão saca para tonelada.</t>
  </si>
  <si>
    <t>³ Os itens (3) e (5) são divididos pelo etanol vendido, e os itens (4), (b) e (d) são divididos pelo etanol produzido. (6) Outros segmentos incluem: cogeração de energia, comercialização de milho e outros.</t>
  </si>
  <si>
    <t>Capex</t>
  </si>
  <si>
    <t>Ativo imobilizado - início do período (a)</t>
  </si>
  <si>
    <t>Capex¹ do período: (e) = (b) + (c) + (d)</t>
  </si>
  <si>
    <t>Capex para crescimento ² (b)</t>
  </si>
  <si>
    <t>Capex de manutenção ³ (c)</t>
  </si>
  <si>
    <t>Capex ativo biológico (d)</t>
  </si>
  <si>
    <t>Direito de uso (f)</t>
  </si>
  <si>
    <t>Depreciação (g)</t>
  </si>
  <si>
    <t>Venda e baixa de ativos (h)</t>
  </si>
  <si>
    <t>Ativo imobilizado - final do período (i) = (a) + (e) + (f) + (g) + (h)</t>
  </si>
  <si>
    <t>¹ Inclui aquisições, transferências e baixas</t>
  </si>
  <si>
    <t>² Capex de crescimento é calculado como a soma das adições, aquisições, alienações e transferências das seguintes rubricas na nota às demonstrações financeiras intitulada “Imobilizado”: Terreno, Obras em andamento, Adiantamento a fornecedores, Direito de uso, Planta de suporte, construção, máquinas e equipamentos e instalações.</t>
  </si>
  <si>
    <t>³ O Capex de Manutenção é calculado como a soma das adições, aquisições, alienações e transferências das seguintes rubricas na nota às demonstrações financeiras intitulada “Imobilizado”: Edifícios, Máquinas e equipamentos, Móveis e computadores, Veículos, e Instalações.</t>
  </si>
  <si>
    <t xml:space="preserve">² Emissão inicial de um Senior Green Note, no valor de US$ 500,0 milhões com vencimento em 2031 ("FS Green Bond 2031"), emitido pela subsidiária FS Luxembourg s.à.r.l. ("FS Lux"), em janeiro de 2024. Emissão adicional do FS Green Bond 2031 em março de 2025, no montante de US$ 100,0 milhões, também realizada pela mesma subsidiária e sob os mesmos termos, condições e vencimento da emissão original. Saldo do FS Green Bond 2031 em 31 de março de 2026 de US$ 138,8 milhões. Emissão adicional de um novo Senior Green Note, no valor de US$ 500,0 milhões com vencimento em 2033 ("FS Green Bond 2033"), emitido pela subsidiária FS Luxembourg s.à.r.l. ("FS Lux"), em junho de 2025. Saldo do FS Green Bond 2033 em 31 de março de 2026 de US$ 500,0 milhões. Emissão adicional de um novo Senior Green Note, no valor de US$ 500,0 milhões com vencimento em 2036 ("FS Green Bond 2036"), emitido pela subsidiária FS Luxembourg s.à.r.l. ("FS Lux"), em janeiro de 2026. Saldo do FS Green Bond 2036 em 31 de março de 2026 de US$ 500,0 milhões.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</si>
</sst>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d/yyyy"/>
    <numFmt numFmtId="165" formatCode="* #,##0;* \(#,##0\);* &quot;—&quot;;_(@_)"/>
    <numFmt numFmtId="166" formatCode="#0.0_)%;\(#0.0\)%;&quot;-&quot;_)\%;_(@_)"/>
    <numFmt numFmtId="167" formatCode="#,##0;\(#,##0\);&quot;—&quot;;_(@_)"/>
    <numFmt numFmtId="168" formatCode="* #,##0.00;* \(#,##0.00\);* &quot;—&quot;;_(@_)"/>
    <numFmt numFmtId="169" formatCode="* #,##0.0;* &quot;-&quot;#,##0.0;* &quot;—&quot;;_(@_)"/>
    <numFmt numFmtId="170" formatCode="* #,##0;* &quot;-&quot;#,##0;* &quot;—&quot;;_(@_)"/>
    <numFmt numFmtId="171" formatCode="#0.0%;&quot;-&quot;#0.0%;&quot;-&quot;\%;_(@_)"/>
    <numFmt numFmtId="172" formatCode="#0.#######################;&quot;-&quot;#0.#######################;#0.#######################;_(@_)"/>
    <numFmt numFmtId="173" formatCode="* #,##0.000;* \(#,##0.000\);* &quot;—&quot;;_(@_)"/>
    <numFmt numFmtId="174" formatCode="* #,##0.0;* \(#,##0.0\);* &quot;—&quot;;_(@_)"/>
    <numFmt numFmtId="175" formatCode="#,##0;&quot;-&quot;#,##0;&quot;—&quot;;_(@_)"/>
  </numFmts>
  <fonts count="20" x14ac:knownFonts="1">
    <font>
      <sz val="10"/>
      <name val="Arial"/>
    </font>
    <font>
      <sz val="11"/>
      <color theme="1"/>
      <name val="Aptos Narrow"/>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
      <sz val="11"/>
      <color rgb="FF000000"/>
      <name val="Calibri"/>
      <family val="2"/>
    </font>
    <font>
      <sz val="10"/>
      <color rgb="FF000000"/>
      <name val="Arial"/>
      <family val="2"/>
    </font>
    <font>
      <b/>
      <sz val="11"/>
      <color rgb="FF000000"/>
      <name val="Calibri"/>
      <family val="2"/>
    </font>
    <font>
      <b/>
      <sz val="11"/>
      <color rgb="FF000000"/>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8">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top/>
      <bottom style="thin">
        <color rgb="FF006843"/>
      </bottom>
      <diagonal/>
    </border>
    <border>
      <left/>
      <right/>
      <top/>
      <bottom style="thin">
        <color rgb="FF1B7754"/>
      </bottom>
      <diagonal/>
    </border>
    <border>
      <left/>
      <right/>
      <top style="thin">
        <color rgb="FF006843"/>
      </top>
      <bottom/>
      <diagonal/>
    </border>
    <border>
      <left/>
      <right/>
      <top style="thin">
        <color rgb="FF1B7754"/>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08">
    <xf numFmtId="0" fontId="0" fillId="0" borderId="0" xfId="0"/>
    <xf numFmtId="0" fontId="8" fillId="0" borderId="0" xfId="0" applyFont="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5" fontId="11" fillId="0" borderId="0" xfId="0" applyNumberFormat="1" applyFont="1" applyAlignment="1">
      <alignment vertical="center" wrapText="1"/>
    </xf>
    <xf numFmtId="0" fontId="11" fillId="0" borderId="0" xfId="0" applyFont="1" applyAlignment="1">
      <alignment horizontal="left" vertical="center" wrapText="1"/>
    </xf>
    <xf numFmtId="165" fontId="11" fillId="3" borderId="0" xfId="0" applyNumberFormat="1" applyFont="1" applyFill="1" applyAlignment="1">
      <alignment vertical="center" wrapText="1"/>
    </xf>
    <xf numFmtId="0" fontId="12" fillId="0" borderId="0" xfId="0" applyFont="1" applyAlignment="1">
      <alignment horizontal="left" vertical="center" wrapText="1"/>
    </xf>
    <xf numFmtId="165" fontId="12" fillId="0" borderId="0" xfId="0" applyNumberFormat="1" applyFont="1" applyAlignment="1">
      <alignment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5"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0" fontId="11" fillId="3" borderId="0" xfId="0" applyFont="1" applyFill="1" applyAlignment="1">
      <alignment horizontal="left" vertical="center" wrapText="1"/>
    </xf>
    <xf numFmtId="0" fontId="11" fillId="0" borderId="0" xfId="0" applyFont="1" applyAlignment="1">
      <alignment horizontal="right" vertical="center" wrapText="1"/>
    </xf>
    <xf numFmtId="0" fontId="11" fillId="3" borderId="0" xfId="0" applyFont="1" applyFill="1" applyAlignment="1">
      <alignment horizontal="right" vertical="center" wrapText="1"/>
    </xf>
    <xf numFmtId="0" fontId="11" fillId="0" borderId="3" xfId="0" applyFont="1" applyBorder="1" applyAlignment="1">
      <alignment horizontal="left" vertical="center" wrapText="1"/>
    </xf>
    <xf numFmtId="0" fontId="13" fillId="0" borderId="3" xfId="0" applyFont="1" applyBorder="1" applyAlignment="1">
      <alignment horizontal="right" wrapText="1"/>
    </xf>
    <xf numFmtId="0" fontId="2" fillId="0" borderId="3" xfId="0" applyFont="1" applyBorder="1" applyAlignment="1">
      <alignment wrapText="1"/>
    </xf>
    <xf numFmtId="0" fontId="2" fillId="0" borderId="3" xfId="0" applyFont="1" applyBorder="1" applyAlignment="1">
      <alignment horizontal="right" wrapText="1"/>
    </xf>
    <xf numFmtId="165" fontId="12" fillId="0" borderId="0" xfId="0" applyNumberFormat="1" applyFont="1" applyAlignment="1">
      <alignment wrapText="1"/>
    </xf>
    <xf numFmtId="0" fontId="14" fillId="0" borderId="0" xfId="0" applyFont="1" applyAlignment="1">
      <alignment horizontal="right" vertical="center" wrapText="1"/>
    </xf>
    <xf numFmtId="166" fontId="14" fillId="0" borderId="0" xfId="0" applyNumberFormat="1" applyFont="1" applyAlignment="1">
      <alignment horizontal="right" wrapText="1"/>
    </xf>
    <xf numFmtId="0" fontId="11" fillId="0" borderId="0" xfId="0" applyFont="1" applyAlignment="1">
      <alignment horizontal="left" vertical="center" wrapText="1" indent="2"/>
    </xf>
    <xf numFmtId="166" fontId="14" fillId="0" borderId="0" xfId="0" applyNumberFormat="1" applyFont="1" applyAlignment="1">
      <alignment horizontal="right" vertical="center" wrapText="1"/>
    </xf>
    <xf numFmtId="0" fontId="11" fillId="3" borderId="0" xfId="0" applyFont="1" applyFill="1" applyAlignment="1">
      <alignment horizontal="right" wrapText="1"/>
    </xf>
    <xf numFmtId="0" fontId="12" fillId="0" borderId="0" xfId="0" applyFont="1" applyAlignment="1">
      <alignment horizontal="right" vertical="center" wrapText="1"/>
    </xf>
    <xf numFmtId="167" fontId="11" fillId="0" borderId="0" xfId="0" applyNumberFormat="1" applyFont="1" applyAlignment="1">
      <alignment horizontal="center" vertical="center" wrapText="1"/>
    </xf>
    <xf numFmtId="165" fontId="11" fillId="0" borderId="0" xfId="0" applyNumberFormat="1" applyFont="1" applyAlignment="1">
      <alignment vertical="center" wrapText="1" indent="2"/>
    </xf>
    <xf numFmtId="0" fontId="11" fillId="0" borderId="1" xfId="0" applyFont="1" applyBorder="1" applyAlignment="1">
      <alignment horizontal="left" vertical="center" wrapText="1"/>
    </xf>
    <xf numFmtId="165" fontId="11" fillId="0" borderId="1" xfId="0" applyNumberFormat="1" applyFont="1" applyBorder="1" applyAlignment="1">
      <alignment vertical="center" wrapText="1"/>
    </xf>
    <xf numFmtId="165" fontId="11" fillId="0" borderId="1" xfId="0" applyNumberFormat="1" applyFont="1" applyBorder="1" applyAlignment="1">
      <alignment vertical="center" wrapText="1" indent="2"/>
    </xf>
    <xf numFmtId="165" fontId="11" fillId="0" borderId="3" xfId="0" applyNumberFormat="1" applyFont="1" applyBorder="1" applyAlignment="1">
      <alignment vertical="center" wrapText="1"/>
    </xf>
    <xf numFmtId="0" fontId="12" fillId="0" borderId="3" xfId="0" applyFont="1" applyBorder="1" applyAlignment="1">
      <alignment horizontal="right" vertical="center" wrapText="1"/>
    </xf>
    <xf numFmtId="0" fontId="11" fillId="0" borderId="3" xfId="0" applyFont="1" applyBorder="1" applyAlignment="1">
      <alignment horizontal="justify" vertical="center" wrapText="1"/>
    </xf>
    <xf numFmtId="0" fontId="11" fillId="0" borderId="4" xfId="0" applyFont="1" applyBorder="1" applyAlignment="1">
      <alignment horizontal="left" vertical="center" wrapText="1"/>
    </xf>
    <xf numFmtId="165" fontId="11" fillId="0" borderId="5" xfId="0" applyNumberFormat="1" applyFont="1" applyBorder="1" applyAlignment="1">
      <alignment vertical="center" wrapText="1"/>
    </xf>
    <xf numFmtId="0" fontId="12" fillId="0" borderId="6" xfId="0" applyFont="1" applyBorder="1" applyAlignment="1">
      <alignment horizontal="left" vertical="center" wrapText="1"/>
    </xf>
    <xf numFmtId="165" fontId="12" fillId="0" borderId="7" xfId="0" applyNumberFormat="1" applyFont="1" applyBorder="1" applyAlignment="1">
      <alignment vertical="center" wrapText="1"/>
    </xf>
    <xf numFmtId="0" fontId="12" fillId="0" borderId="4" xfId="0" applyFont="1" applyBorder="1" applyAlignment="1">
      <alignment horizontal="left" vertical="center" wrapText="1"/>
    </xf>
    <xf numFmtId="165" fontId="12" fillId="0" borderId="5" xfId="0" applyNumberFormat="1"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horizontal="left" vertical="center" wrapText="1"/>
    </xf>
    <xf numFmtId="0" fontId="7" fillId="0" borderId="6" xfId="0" applyFont="1" applyBorder="1" applyAlignment="1">
      <alignment wrapText="1"/>
    </xf>
    <xf numFmtId="0" fontId="7" fillId="0" borderId="7" xfId="0" applyFont="1" applyBorder="1" applyAlignment="1">
      <alignment wrapText="1"/>
    </xf>
    <xf numFmtId="0" fontId="12" fillId="0" borderId="0" xfId="0" applyFont="1" applyAlignment="1">
      <alignment vertical="center" wrapText="1"/>
    </xf>
    <xf numFmtId="168" fontId="12" fillId="0" borderId="0" xfId="0" applyNumberFormat="1" applyFont="1" applyAlignment="1">
      <alignment vertical="center" wrapText="1"/>
    </xf>
    <xf numFmtId="168" fontId="12" fillId="3" borderId="0" xfId="0" applyNumberFormat="1" applyFont="1" applyFill="1" applyAlignment="1">
      <alignment vertical="center"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5" fontId="11" fillId="0" borderId="3" xfId="0" applyNumberFormat="1" applyFont="1" applyBorder="1" applyAlignment="1">
      <alignment vertical="center" wrapText="1" indent="2"/>
    </xf>
    <xf numFmtId="0" fontId="11" fillId="0" borderId="0" xfId="0" applyFont="1" applyAlignment="1">
      <alignment horizontal="left" wrapText="1" indent="2"/>
    </xf>
    <xf numFmtId="169" fontId="11" fillId="0" borderId="0" xfId="0" applyNumberFormat="1" applyFont="1" applyAlignment="1">
      <alignment vertical="center" wrapText="1"/>
    </xf>
    <xf numFmtId="165" fontId="11" fillId="0" borderId="0" xfId="0" applyNumberFormat="1" applyFont="1" applyAlignment="1">
      <alignment wrapText="1" indent="2"/>
    </xf>
    <xf numFmtId="170" fontId="11" fillId="0" borderId="0" xfId="0" applyNumberFormat="1" applyFont="1" applyAlignment="1">
      <alignment vertical="center" wrapText="1"/>
    </xf>
    <xf numFmtId="0" fontId="14" fillId="3" borderId="0" xfId="0" applyFont="1" applyFill="1" applyAlignment="1">
      <alignment horizontal="right" vertical="center" wrapText="1"/>
    </xf>
    <xf numFmtId="0" fontId="13" fillId="0" borderId="0" xfId="0" applyFont="1" applyAlignment="1">
      <alignment horizontal="right" wrapText="1"/>
    </xf>
    <xf numFmtId="170" fontId="11" fillId="0" borderId="3" xfId="0" applyNumberFormat="1" applyFont="1" applyBorder="1" applyAlignment="1">
      <alignment vertical="center" wrapText="1"/>
    </xf>
    <xf numFmtId="171" fontId="14" fillId="0" borderId="0" xfId="0" applyNumberFormat="1" applyFont="1" applyAlignment="1">
      <alignment horizontal="right" vertical="center" wrapText="1"/>
    </xf>
    <xf numFmtId="0" fontId="15" fillId="0" borderId="1" xfId="0" applyFont="1" applyBorder="1" applyAlignment="1">
      <alignment horizontal="right" vertical="center" wrapText="1"/>
    </xf>
    <xf numFmtId="0" fontId="12" fillId="0" borderId="3" xfId="0" applyFont="1" applyBorder="1" applyAlignment="1">
      <alignment horizontal="left" vertical="center" wrapText="1"/>
    </xf>
    <xf numFmtId="165" fontId="12" fillId="0" borderId="3" xfId="0" applyNumberFormat="1" applyFont="1" applyBorder="1" applyAlignment="1">
      <alignment vertical="center" wrapText="1"/>
    </xf>
    <xf numFmtId="0" fontId="11" fillId="0" borderId="3" xfId="0" applyFont="1" applyBorder="1" applyAlignment="1">
      <alignment vertical="center" wrapText="1"/>
    </xf>
    <xf numFmtId="171" fontId="12" fillId="0" borderId="0" xfId="0" applyNumberFormat="1" applyFont="1" applyAlignment="1">
      <alignment horizontal="right" vertical="center" wrapText="1"/>
    </xf>
    <xf numFmtId="0" fontId="14" fillId="0" borderId="0" xfId="0" applyFont="1" applyAlignment="1">
      <alignment horizontal="left" vertical="center" wrapText="1"/>
    </xf>
    <xf numFmtId="172" fontId="12" fillId="0" borderId="0" xfId="0" applyNumberFormat="1" applyFont="1" applyAlignment="1">
      <alignment horizontal="right" vertical="center" wrapText="1"/>
    </xf>
    <xf numFmtId="172" fontId="12" fillId="3" borderId="0" xfId="0" applyNumberFormat="1" applyFont="1" applyFill="1" applyAlignment="1">
      <alignment horizontal="right" vertical="center" wrapText="1"/>
    </xf>
    <xf numFmtId="0" fontId="11" fillId="0" borderId="0" xfId="0" applyFont="1" applyAlignment="1">
      <alignment horizontal="left" vertical="center" wrapText="1" indent="1"/>
    </xf>
    <xf numFmtId="173" fontId="12" fillId="0" borderId="3" xfId="0" applyNumberFormat="1" applyFont="1" applyBorder="1" applyAlignment="1">
      <alignment vertical="center" wrapText="1"/>
    </xf>
    <xf numFmtId="173" fontId="12" fillId="0" borderId="0" xfId="0" applyNumberFormat="1" applyFont="1" applyAlignment="1">
      <alignment vertical="center" wrapText="1"/>
    </xf>
    <xf numFmtId="173" fontId="11" fillId="0" borderId="0" xfId="0" applyNumberFormat="1" applyFont="1" applyAlignment="1">
      <alignment vertical="center" wrapText="1"/>
    </xf>
    <xf numFmtId="174" fontId="11" fillId="0" borderId="0" xfId="0" applyNumberFormat="1" applyFont="1" applyAlignment="1">
      <alignment vertical="center" wrapText="1"/>
    </xf>
    <xf numFmtId="174" fontId="12" fillId="0" borderId="0" xfId="0" applyNumberFormat="1" applyFont="1" applyAlignment="1">
      <alignment vertical="center" wrapText="1"/>
    </xf>
    <xf numFmtId="171" fontId="11" fillId="0" borderId="0" xfId="0" applyNumberFormat="1" applyFont="1" applyAlignment="1">
      <alignment horizontal="right" vertical="center" wrapText="1"/>
    </xf>
    <xf numFmtId="0" fontId="12" fillId="0" borderId="2" xfId="0" applyFont="1" applyBorder="1" applyAlignment="1">
      <alignment vertical="center" wrapText="1"/>
    </xf>
    <xf numFmtId="0" fontId="15" fillId="0" borderId="2" xfId="0" applyFont="1" applyBorder="1" applyAlignment="1">
      <alignment vertical="center" wrapText="1"/>
    </xf>
    <xf numFmtId="0" fontId="10" fillId="2" borderId="1" xfId="0" applyFont="1" applyFill="1" applyBorder="1" applyAlignment="1">
      <alignment horizontal="center" vertical="center" wrapText="1"/>
    </xf>
    <xf numFmtId="0" fontId="15" fillId="0" borderId="3" xfId="0" applyFont="1" applyBorder="1" applyAlignment="1">
      <alignment wrapText="1"/>
    </xf>
    <xf numFmtId="0" fontId="15" fillId="0" borderId="3" xfId="0" applyFont="1" applyBorder="1" applyAlignment="1">
      <alignment horizontal="right" wrapText="1"/>
    </xf>
    <xf numFmtId="0" fontId="1" fillId="0" borderId="0" xfId="6"/>
    <xf numFmtId="0" fontId="11" fillId="0" borderId="0" xfId="0" applyFont="1" applyAlignment="1">
      <alignment vertical="center"/>
    </xf>
    <xf numFmtId="0" fontId="16" fillId="0" borderId="0" xfId="0" applyFont="1" applyAlignment="1">
      <alignment horizontal="right" wrapText="1"/>
    </xf>
    <xf numFmtId="0" fontId="17" fillId="0" borderId="0" xfId="0" applyFont="1" applyAlignment="1">
      <alignment horizontal="right" wrapText="1"/>
    </xf>
    <xf numFmtId="0" fontId="11" fillId="0" borderId="0" xfId="0" applyFont="1" applyAlignment="1">
      <alignment horizontal="center" vertical="center" wrapText="1"/>
    </xf>
    <xf numFmtId="0" fontId="16" fillId="0" borderId="3" xfId="0" applyFont="1" applyBorder="1" applyAlignment="1">
      <alignment horizontal="right" wrapText="1"/>
    </xf>
    <xf numFmtId="0" fontId="17" fillId="0" borderId="3" xfId="0" applyFont="1" applyBorder="1" applyAlignment="1">
      <alignment horizontal="right" wrapText="1"/>
    </xf>
    <xf numFmtId="0" fontId="12" fillId="0" borderId="7" xfId="0" applyFont="1" applyBorder="1" applyAlignment="1">
      <alignment horizontal="right" vertical="center" wrapText="1"/>
    </xf>
    <xf numFmtId="0" fontId="11" fillId="0" borderId="7" xfId="0" applyFont="1" applyBorder="1" applyAlignment="1">
      <alignment horizontal="left" vertical="center" wrapText="1" indent="2"/>
    </xf>
    <xf numFmtId="165" fontId="12" fillId="3" borderId="5" xfId="0" applyNumberFormat="1" applyFont="1" applyFill="1" applyBorder="1" applyAlignment="1">
      <alignment wrapText="1"/>
    </xf>
    <xf numFmtId="165" fontId="11" fillId="3" borderId="5" xfId="0" applyNumberFormat="1" applyFont="1" applyFill="1" applyBorder="1" applyAlignment="1">
      <alignment vertical="center" wrapText="1"/>
    </xf>
    <xf numFmtId="0" fontId="16" fillId="0" borderId="0" xfId="0" applyFont="1" applyAlignment="1">
      <alignment wrapText="1"/>
    </xf>
    <xf numFmtId="0" fontId="11" fillId="0" borderId="7" xfId="0" applyFont="1" applyBorder="1" applyAlignment="1">
      <alignment vertical="center" wrapText="1"/>
    </xf>
    <xf numFmtId="0" fontId="16" fillId="0" borderId="7" xfId="0" applyFont="1" applyBorder="1" applyAlignment="1">
      <alignment wrapText="1"/>
    </xf>
    <xf numFmtId="0" fontId="13" fillId="0" borderId="7"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1" fillId="0" borderId="0" xfId="0" applyFont="1" applyAlignment="1">
      <alignment horizontal="left" vertical="center"/>
    </xf>
    <xf numFmtId="175" fontId="12" fillId="0" borderId="2" xfId="0" applyNumberFormat="1" applyFont="1" applyBorder="1" applyAlignment="1">
      <alignment horizontal="right" vertical="center" wrapText="1"/>
    </xf>
    <xf numFmtId="0" fontId="15" fillId="0" borderId="2" xfId="0" applyFont="1" applyBorder="1" applyAlignment="1">
      <alignment horizontal="right" vertical="center" wrapText="1"/>
    </xf>
    <xf numFmtId="0" fontId="15" fillId="0" borderId="0" xfId="0" applyFont="1" applyAlignment="1">
      <alignment horizontal="right" vertical="center" wrapText="1"/>
    </xf>
    <xf numFmtId="175" fontId="12" fillId="0" borderId="0" xfId="0" applyNumberFormat="1" applyFont="1" applyAlignment="1">
      <alignment horizontal="right" vertical="center" wrapText="1"/>
    </xf>
    <xf numFmtId="0" fontId="8" fillId="0" borderId="0" xfId="0" applyFont="1" applyAlignment="1">
      <alignment horizontal="right" vertical="center" wrapText="1"/>
    </xf>
    <xf numFmtId="0" fontId="0" fillId="0" borderId="0" xfId="0"/>
    <xf numFmtId="164"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164" fontId="9" fillId="2" borderId="1" xfId="0" applyNumberFormat="1" applyFont="1" applyFill="1" applyBorder="1" applyAlignment="1">
      <alignment horizontal="center" vertical="center"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3FDA9F25-F3F3-4CF4-99B4-CEBE0F633BFF}"/>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Demonstra&#231;&#227;o do Fluxo de Caixa'!A1"/><Relationship Id="rId7" Type="http://schemas.openxmlformats.org/officeDocument/2006/relationships/hyperlink" Target="#'Fluxo da D&#237;vida L&#237;quida'!A1"/><Relationship Id="rId2" Type="http://schemas.openxmlformats.org/officeDocument/2006/relationships/hyperlink" Target="#'Demonstra&#231;&#227;o dos Resultados'!A1"/><Relationship Id="rId1" Type="http://schemas.openxmlformats.org/officeDocument/2006/relationships/hyperlink" Target="#'Balan&#231;o Patrimonial'!A1"/><Relationship Id="rId6" Type="http://schemas.openxmlformats.org/officeDocument/2006/relationships/hyperlink" Target="#Capex!A1"/><Relationship Id="rId5" Type="http://schemas.openxmlformats.org/officeDocument/2006/relationships/hyperlink" Target="#Endividamento!A1"/><Relationship Id="rId4" Type="http://schemas.openxmlformats.org/officeDocument/2006/relationships/hyperlink" Target="#'Dados Operacionai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294049</xdr:colOff>
      <xdr:row>1</xdr:row>
      <xdr:rowOff>134042</xdr:rowOff>
    </xdr:from>
    <xdr:to>
      <xdr:col>17</xdr:col>
      <xdr:colOff>330200</xdr:colOff>
      <xdr:row>3</xdr:row>
      <xdr:rowOff>69271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4C992439-4774-4777-BE88-FF74E9B76F66}"/>
            </a:ext>
          </a:extLst>
        </xdr:cNvPr>
        <xdr:cNvSpPr/>
      </xdr:nvSpPr>
      <xdr:spPr>
        <a:xfrm>
          <a:off x="9272949" y="318192"/>
          <a:ext cx="1960201" cy="303529"/>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Balanço patrimonial</a:t>
          </a:r>
        </a:p>
      </xdr:txBody>
    </xdr:sp>
    <xdr:clientData/>
  </xdr:twoCellAnchor>
  <xdr:twoCellAnchor>
    <xdr:from>
      <xdr:col>14</xdr:col>
      <xdr:colOff>297224</xdr:colOff>
      <xdr:row>3</xdr:row>
      <xdr:rowOff>160949</xdr:rowOff>
    </xdr:from>
    <xdr:to>
      <xdr:col>17</xdr:col>
      <xdr:colOff>330371</xdr:colOff>
      <xdr:row>5</xdr:row>
      <xdr:rowOff>97576</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41E88F79-2570-4BFA-AA0A-0E6BF27353B9}"/>
            </a:ext>
          </a:extLst>
        </xdr:cNvPr>
        <xdr:cNvSpPr/>
      </xdr:nvSpPr>
      <xdr:spPr>
        <a:xfrm>
          <a:off x="9276124" y="713399"/>
          <a:ext cx="1957197" cy="30492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Demonstração dos resultados</a:t>
          </a:r>
        </a:p>
      </xdr:txBody>
    </xdr:sp>
    <xdr:clientData/>
  </xdr:twoCellAnchor>
  <xdr:twoCellAnchor>
    <xdr:from>
      <xdr:col>14</xdr:col>
      <xdr:colOff>297224</xdr:colOff>
      <xdr:row>6</xdr:row>
      <xdr:rowOff>18168</xdr:rowOff>
    </xdr:from>
    <xdr:to>
      <xdr:col>17</xdr:col>
      <xdr:colOff>330371</xdr:colOff>
      <xdr:row>7</xdr:row>
      <xdr:rowOff>132595</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F9DDDF18-B8E9-468E-B065-D961CDD1099B}"/>
            </a:ext>
          </a:extLst>
        </xdr:cNvPr>
        <xdr:cNvSpPr/>
      </xdr:nvSpPr>
      <xdr:spPr>
        <a:xfrm>
          <a:off x="9276124" y="1123068"/>
          <a:ext cx="1957197" cy="29857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Demonstração do fluxo de caixa</a:t>
          </a:r>
        </a:p>
      </xdr:txBody>
    </xdr:sp>
    <xdr:clientData/>
  </xdr:twoCellAnchor>
  <xdr:twoCellAnchor>
    <xdr:from>
      <xdr:col>14</xdr:col>
      <xdr:colOff>304551</xdr:colOff>
      <xdr:row>12</xdr:row>
      <xdr:rowOff>124269</xdr:rowOff>
    </xdr:from>
    <xdr:to>
      <xdr:col>17</xdr:col>
      <xdr:colOff>334523</xdr:colOff>
      <xdr:row>14</xdr:row>
      <xdr:rowOff>64071</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37523E44-5D80-4B63-BEC8-439233D2FA69}"/>
            </a:ext>
          </a:extLst>
        </xdr:cNvPr>
        <xdr:cNvSpPr/>
      </xdr:nvSpPr>
      <xdr:spPr>
        <a:xfrm>
          <a:off x="9283451" y="2334069"/>
          <a:ext cx="195402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Dados operacionais</a:t>
          </a:r>
        </a:p>
      </xdr:txBody>
    </xdr:sp>
    <xdr:clientData/>
  </xdr:twoCellAnchor>
  <xdr:twoCellAnchor>
    <xdr:from>
      <xdr:col>14</xdr:col>
      <xdr:colOff>304551</xdr:colOff>
      <xdr:row>10</xdr:row>
      <xdr:rowOff>64638</xdr:rowOff>
    </xdr:from>
    <xdr:to>
      <xdr:col>17</xdr:col>
      <xdr:colOff>334523</xdr:colOff>
      <xdr:row>12</xdr:row>
      <xdr:rowOff>7615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6787778A-4678-4996-90DD-77B8ED3354D8}"/>
            </a:ext>
          </a:extLst>
        </xdr:cNvPr>
        <xdr:cNvSpPr/>
      </xdr:nvSpPr>
      <xdr:spPr>
        <a:xfrm>
          <a:off x="9283451" y="1906138"/>
          <a:ext cx="1954022" cy="31127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Endividamento</a:t>
          </a:r>
        </a:p>
      </xdr:txBody>
    </xdr:sp>
    <xdr:clientData/>
  </xdr:twoCellAnchor>
  <xdr:twoCellAnchor>
    <xdr:from>
      <xdr:col>14</xdr:col>
      <xdr:colOff>297224</xdr:colOff>
      <xdr:row>14</xdr:row>
      <xdr:rowOff>155166</xdr:rowOff>
    </xdr:from>
    <xdr:to>
      <xdr:col>17</xdr:col>
      <xdr:colOff>330371</xdr:colOff>
      <xdr:row>16</xdr:row>
      <xdr:rowOff>94968</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9DA6321A-4877-4626-8813-96150625BC88}"/>
            </a:ext>
          </a:extLst>
        </xdr:cNvPr>
        <xdr:cNvSpPr/>
      </xdr:nvSpPr>
      <xdr:spPr>
        <a:xfrm>
          <a:off x="9276124" y="2733266"/>
          <a:ext cx="1957197" cy="30175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7AED4A52-46AF-49B4-8831-E185CEA2DA0F}"/>
            </a:ext>
          </a:extLst>
        </xdr:cNvPr>
        <xdr:cNvSpPr/>
      </xdr:nvSpPr>
      <xdr:spPr>
        <a:xfrm>
          <a:off x="178374" y="2194750"/>
          <a:ext cx="2366553" cy="7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A FS Indústria de Biocombustíveis Ltda. ("FS Ltda") e and FS I Indústria de Etanol S.A. </a:t>
          </a:r>
        </a:p>
        <a:p>
          <a:pPr algn="l"/>
          <a:r>
            <a:rPr lang="pt-BR" sz="700">
              <a:solidFill>
                <a:schemeClr val="bg1">
                  <a:lumMod val="50000"/>
                </a:schemeClr>
              </a:solidFill>
              <a:latin typeface="Montserrat" panose="00000500000000000000" pitchFamily="2" charset="0"/>
            </a:rPr>
            <a:t>(“FS S.A.”) (combinadas como ”Empresa”, ou “FS”) anunciam seus resultados consolidados</a:t>
          </a:r>
        </a:p>
      </xdr:txBody>
    </xdr:sp>
    <xdr:clientData/>
  </xdr:twoCellAnchor>
  <xdr:twoCellAnchor>
    <xdr:from>
      <xdr:col>14</xdr:col>
      <xdr:colOff>296247</xdr:colOff>
      <xdr:row>8</xdr:row>
      <xdr:rowOff>37888</xdr:rowOff>
    </xdr:from>
    <xdr:to>
      <xdr:col>17</xdr:col>
      <xdr:colOff>326219</xdr:colOff>
      <xdr:row>9</xdr:row>
      <xdr:rowOff>161840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4D8024A9-0502-481E-9556-067B16F32096}"/>
            </a:ext>
          </a:extLst>
        </xdr:cNvPr>
        <xdr:cNvSpPr/>
      </xdr:nvSpPr>
      <xdr:spPr>
        <a:xfrm>
          <a:off x="9275147" y="1511088"/>
          <a:ext cx="195402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Fluxo da dívida líquida</a:t>
          </a:r>
        </a:p>
      </xdr:txBody>
    </xdr:sp>
    <xdr:clientData/>
  </xdr:twoCellAnchor>
  <xdr:oneCellAnchor>
    <xdr:from>
      <xdr:col>0</xdr:col>
      <xdr:colOff>178374</xdr:colOff>
      <xdr:row>2</xdr:row>
      <xdr:rowOff>183249</xdr:rowOff>
    </xdr:from>
    <xdr:ext cx="1913304" cy="1648117"/>
    <xdr:pic>
      <xdr:nvPicPr>
        <xdr:cNvPr id="10" name="Imagem 9">
          <a:extLst>
            <a:ext uri="{FF2B5EF4-FFF2-40B4-BE49-F238E27FC236}">
              <a16:creationId xmlns:a16="http://schemas.microsoft.com/office/drawing/2014/main" id="{4AB01B51-254D-4B4B-B859-4A613296E1C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8374" y="551549"/>
          <a:ext cx="1913304" cy="1648117"/>
        </a:xfrm>
        <a:prstGeom prst="rect">
          <a:avLst/>
        </a:prstGeom>
      </xdr:spPr>
    </xdr:pic>
    <xdr:clientData/>
  </xdr:oneCellAnchor>
  <xdr:twoCellAnchor>
    <xdr:from>
      <xdr:col>0</xdr:col>
      <xdr:colOff>0</xdr:colOff>
      <xdr:row>17</xdr:row>
      <xdr:rowOff>143803</xdr:rowOff>
    </xdr:from>
    <xdr:to>
      <xdr:col>18</xdr:col>
      <xdr:colOff>0</xdr:colOff>
      <xdr:row>18</xdr:row>
      <xdr:rowOff>0</xdr:rowOff>
    </xdr:to>
    <xdr:grpSp>
      <xdr:nvGrpSpPr>
        <xdr:cNvPr id="11" name="Agrupar 10">
          <a:extLst>
            <a:ext uri="{FF2B5EF4-FFF2-40B4-BE49-F238E27FC236}">
              <a16:creationId xmlns:a16="http://schemas.microsoft.com/office/drawing/2014/main" id="{C62EE107-3773-4B1D-B609-7CB712B23AF9}"/>
            </a:ext>
          </a:extLst>
        </xdr:cNvPr>
        <xdr:cNvGrpSpPr/>
      </xdr:nvGrpSpPr>
      <xdr:grpSpPr>
        <a:xfrm>
          <a:off x="0" y="3217203"/>
          <a:ext cx="11468100" cy="40347"/>
          <a:chOff x="0" y="3119766"/>
          <a:chExt cx="7625953" cy="99976"/>
        </a:xfrm>
      </xdr:grpSpPr>
      <xdr:sp macro="" textlink="">
        <xdr:nvSpPr>
          <xdr:cNvPr id="12" name="Paralelogramo 11">
            <a:extLst>
              <a:ext uri="{FF2B5EF4-FFF2-40B4-BE49-F238E27FC236}">
                <a16:creationId xmlns:a16="http://schemas.microsoft.com/office/drawing/2014/main" id="{4621288D-0B17-BCE6-40A2-C727B0C5FCE2}"/>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E15B9388-D041-3084-D917-1156AC9B4AB5}"/>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98824DB2-F375-4C1E-8724-47A46C2321FF}"/>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CA9E42CD-C8FE-F348-852E-EB3C1B3E246B}"/>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102E5D78-99CD-57A6-A3AF-994FDA68B10C}"/>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4287C60C-0530-649F-14F3-66B2A4869CFA}"/>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218678</xdr:colOff>
      <xdr:row>0</xdr:row>
      <xdr:rowOff>83501</xdr:rowOff>
    </xdr:from>
    <xdr:to>
      <xdr:col>13</xdr:col>
      <xdr:colOff>468952</xdr:colOff>
      <xdr:row>13</xdr:row>
      <xdr:rowOff>163875</xdr:rowOff>
    </xdr:to>
    <xdr:grpSp>
      <xdr:nvGrpSpPr>
        <xdr:cNvPr id="18" name="Agrupar 17">
          <a:extLst>
            <a:ext uri="{FF2B5EF4-FFF2-40B4-BE49-F238E27FC236}">
              <a16:creationId xmlns:a16="http://schemas.microsoft.com/office/drawing/2014/main" id="{D3DECB24-5207-4AE6-B059-5D0B9B6BB3D6}"/>
            </a:ext>
          </a:extLst>
        </xdr:cNvPr>
        <xdr:cNvGrpSpPr/>
      </xdr:nvGrpSpPr>
      <xdr:grpSpPr>
        <a:xfrm>
          <a:off x="2774553" y="86676"/>
          <a:ext cx="5987499" cy="2426699"/>
          <a:chOff x="3218404" y="325204"/>
          <a:chExt cx="3609084" cy="2470743"/>
        </a:xfrm>
      </xdr:grpSpPr>
      <xdr:sp macro="" textlink="">
        <xdr:nvSpPr>
          <xdr:cNvPr id="19" name="Retângulo: Cantos Arredondados 18">
            <a:extLst>
              <a:ext uri="{FF2B5EF4-FFF2-40B4-BE49-F238E27FC236}">
                <a16:creationId xmlns:a16="http://schemas.microsoft.com/office/drawing/2014/main" id="{686C875F-CB52-751A-8C10-17E119E3120C}"/>
              </a:ext>
            </a:extLst>
          </xdr:cNvPr>
          <xdr:cNvSpPr/>
        </xdr:nvSpPr>
        <xdr:spPr>
          <a:xfrm>
            <a:off x="3343969" y="325204"/>
            <a:ext cx="3483519" cy="139271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Definição dos períodos</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EB19A9BD-4D62-5A17-96EC-4DEB7E7C9F8D}"/>
              </a:ext>
            </a:extLst>
          </xdr:cNvPr>
          <xdr:cNvSpPr/>
        </xdr:nvSpPr>
        <xdr:spPr>
          <a:xfrm>
            <a:off x="4475082" y="650348"/>
            <a:ext cx="1290841" cy="2145599"/>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1T23: abril a junho de 2022</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2T23: julho a setembro 2022</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3T23: outubro a dezembro de 2022</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4T23: janeiro a março de 2023</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FY23: abril de 2022 a março de 2023</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1T24: abril de 2023 a junho de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2T24: julho a setembro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3T24: outubro</a:t>
            </a: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 dezembro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4T24: janeiro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abril de 2023 a março de 2024</a:t>
            </a:r>
          </a:p>
        </xdr:txBody>
      </xdr:sp>
      <xdr:sp macro="" textlink="">
        <xdr:nvSpPr>
          <xdr:cNvPr id="21" name="Retângulo: Cantos Arredondados 20">
            <a:extLst>
              <a:ext uri="{FF2B5EF4-FFF2-40B4-BE49-F238E27FC236}">
                <a16:creationId xmlns:a16="http://schemas.microsoft.com/office/drawing/2014/main" id="{714E512F-3E7F-14FE-415A-5A5576708B00}"/>
              </a:ext>
            </a:extLst>
          </xdr:cNvPr>
          <xdr:cNvSpPr/>
        </xdr:nvSpPr>
        <xdr:spPr>
          <a:xfrm>
            <a:off x="3218404" y="650348"/>
            <a:ext cx="1237805" cy="2145599"/>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 abril de 2017 a março de 2018</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abril de 2018 a março de 2019</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abril de 2019 a março de 2020</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1T21: abril a junho de 2020</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2T21: julho a setembro de 2020</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3T21: outubro a dezembro de 2020</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4T21: janeiro a março de 2021</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 abril de 2020 a março de 2021</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1T22: abril a junho de 2021</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2T22: julho a setembro de 2021</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3T22: outubro a dezembro de 2021</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4T22: janeiro a março de 2022</a:t>
            </a:r>
          </a:p>
          <a:p>
            <a:pPr marL="0" marR="0" algn="just">
              <a:lnSpc>
                <a:spcPct val="150000"/>
              </a:lnSpc>
              <a:spcBef>
                <a:spcPts val="0"/>
              </a:spcBef>
              <a:spcAft>
                <a:spcPts val="0"/>
              </a:spcAft>
            </a:pPr>
            <a:r>
              <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abril de 2021 a março de 2022</a:t>
            </a:r>
          </a:p>
          <a:p>
            <a:pPr marL="0" marR="0" algn="just">
              <a:lnSpc>
                <a:spcPct val="150000"/>
              </a:lnSpc>
              <a:spcBef>
                <a:spcPts val="0"/>
              </a:spcBef>
              <a:spcAft>
                <a:spcPts val="0"/>
              </a:spcAft>
            </a:pPr>
            <a:endParaRPr lang="en-US"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grpSp>
    <xdr:clientData/>
  </xdr:twoCellAnchor>
  <xdr:twoCellAnchor>
    <xdr:from>
      <xdr:col>4</xdr:col>
      <xdr:colOff>57193</xdr:colOff>
      <xdr:row>3</xdr:row>
      <xdr:rowOff>161046</xdr:rowOff>
    </xdr:from>
    <xdr:to>
      <xdr:col>4</xdr:col>
      <xdr:colOff>93387</xdr:colOff>
      <xdr:row>15</xdr:row>
      <xdr:rowOff>25749</xdr:rowOff>
    </xdr:to>
    <xdr:grpSp>
      <xdr:nvGrpSpPr>
        <xdr:cNvPr id="22" name="Agrupar 21">
          <a:extLst>
            <a:ext uri="{FF2B5EF4-FFF2-40B4-BE49-F238E27FC236}">
              <a16:creationId xmlns:a16="http://schemas.microsoft.com/office/drawing/2014/main" id="{E491B70F-C2C2-44B5-BB79-65711423AD8B}"/>
            </a:ext>
          </a:extLst>
        </xdr:cNvPr>
        <xdr:cNvGrpSpPr/>
      </xdr:nvGrpSpPr>
      <xdr:grpSpPr>
        <a:xfrm rot="5400000">
          <a:off x="1609788" y="1707251"/>
          <a:ext cx="2036403" cy="36194"/>
          <a:chOff x="0" y="3119766"/>
          <a:chExt cx="7625953" cy="99979"/>
        </a:xfrm>
      </xdr:grpSpPr>
      <xdr:sp macro="" textlink="">
        <xdr:nvSpPr>
          <xdr:cNvPr id="23" name="Paralelogramo 22">
            <a:extLst>
              <a:ext uri="{FF2B5EF4-FFF2-40B4-BE49-F238E27FC236}">
                <a16:creationId xmlns:a16="http://schemas.microsoft.com/office/drawing/2014/main" id="{29DA8F27-5CF4-64C0-71AE-258B2C816EE8}"/>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F5105751-30CC-1F5F-C8AC-E025D85197AA}"/>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E420AB65-3C3A-C5D1-A1AF-73C44B4E962D}"/>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Paralelogramo 25">
            <a:extLst>
              <a:ext uri="{FF2B5EF4-FFF2-40B4-BE49-F238E27FC236}">
                <a16:creationId xmlns:a16="http://schemas.microsoft.com/office/drawing/2014/main" id="{64634667-A536-9A0B-B26A-0FAF050E1DA3}"/>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7" name="Retângulo 26">
            <a:extLst>
              <a:ext uri="{FF2B5EF4-FFF2-40B4-BE49-F238E27FC236}">
                <a16:creationId xmlns:a16="http://schemas.microsoft.com/office/drawing/2014/main" id="{9A8CAD6B-BB57-5F31-F5D4-D0047A1A2AF1}"/>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8" name="Retângulo 27">
            <a:extLst>
              <a:ext uri="{FF2B5EF4-FFF2-40B4-BE49-F238E27FC236}">
                <a16:creationId xmlns:a16="http://schemas.microsoft.com/office/drawing/2014/main" id="{3944B68B-5112-8CF8-EE49-4547B2679940}"/>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10</xdr:col>
      <xdr:colOff>525524</xdr:colOff>
      <xdr:row>2</xdr:row>
      <xdr:rowOff>35876</xdr:rowOff>
    </xdr:from>
    <xdr:to>
      <xdr:col>14</xdr:col>
      <xdr:colOff>225425</xdr:colOff>
      <xdr:row>13</xdr:row>
      <xdr:rowOff>162027</xdr:rowOff>
    </xdr:to>
    <xdr:sp macro="" textlink="">
      <xdr:nvSpPr>
        <xdr:cNvPr id="29" name="Retângulo: Cantos Arredondados 28">
          <a:extLst>
            <a:ext uri="{FF2B5EF4-FFF2-40B4-BE49-F238E27FC236}">
              <a16:creationId xmlns:a16="http://schemas.microsoft.com/office/drawing/2014/main" id="{756F792F-EB6A-48B1-9B52-2283D9C6674C}"/>
            </a:ext>
          </a:extLst>
        </xdr:cNvPr>
        <xdr:cNvSpPr/>
      </xdr:nvSpPr>
      <xdr:spPr>
        <a:xfrm>
          <a:off x="6939024" y="404176"/>
          <a:ext cx="2265301" cy="2151801"/>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1T25: abril de 2024 a junho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2T25: julho a setembro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3T25: outubro a dezembro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4T25: janeiro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abril de 2024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1T26: abril de 2025 a junho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2T26: julho de 2025 a setembro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3T26: outubro a dezembro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en-US"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4T26: janeiro a março de 2026</a:t>
          </a:r>
        </a:p>
        <a:p>
          <a:pPr marL="0" marR="0" lvl="0" indent="0" algn="just" defTabSz="914400" eaLnBrk="1" fontAlgn="auto" latinLnBrk="0" hangingPunct="1">
            <a:lnSpc>
              <a:spcPct val="150000"/>
            </a:lnSpc>
            <a:spcBef>
              <a:spcPts val="0"/>
            </a:spcBef>
            <a:spcAft>
              <a:spcPts val="0"/>
            </a:spcAft>
            <a:buClrTx/>
            <a:buSzTx/>
            <a:buFontTx/>
            <a:buNone/>
            <a:tabLst/>
            <a:defRPr/>
          </a:pPr>
          <a:r>
            <a:rPr lang="en-US"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FY26: abril de 2025 a março de 2026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AB47A72C-BCED-435D-8165-B90B33ABD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182969</xdr:rowOff>
    </xdr:to>
    <xdr:pic>
      <xdr:nvPicPr>
        <xdr:cNvPr id="2" name="Imagem 1">
          <a:extLst>
            <a:ext uri="{FF2B5EF4-FFF2-40B4-BE49-F238E27FC236}">
              <a16:creationId xmlns:a16="http://schemas.microsoft.com/office/drawing/2014/main" id="{4311D8BF-87E3-43F4-9EDC-6BE3B533F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79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8D85E101-3E9F-4A2D-B1A5-DB034D648C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0A036B90-3F8D-4EBF-943D-65B9C8EB7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C965E386-0887-4684-8817-35F5AF5EF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D20722E4-B8D6-4A36-BB0C-32DF358AA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830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CB115DEA-268F-4307-8ED9-4B7DB9E3F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835D-DA14-4327-A833-598E889A8C0C}">
  <sheetPr>
    <tabColor rgb="FF1B7754"/>
  </sheetPr>
  <dimension ref="A1:R18"/>
  <sheetViews>
    <sheetView showGridLines="0" tabSelected="1" zoomScaleNormal="100" workbookViewId="0"/>
  </sheetViews>
  <sheetFormatPr defaultColWidth="0" defaultRowHeight="14.5" customHeight="1" zeroHeight="1" x14ac:dyDescent="0.35"/>
  <cols>
    <col min="1" max="17" width="9.1796875" style="81" customWidth="1"/>
    <col min="18" max="18" width="8.81640625" style="81" customWidth="1"/>
    <col min="19" max="20" width="9.1796875" style="81" hidden="1" customWidth="1"/>
    <col min="21" max="16384" width="9.1796875" style="81" hidden="1"/>
  </cols>
  <sheetData>
    <row r="1" spans="1:1" x14ac:dyDescent="0.35">
      <c r="A1" s="81" t="s">
        <v>0</v>
      </c>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ht="14.25" customHeight="1" x14ac:dyDescent="0.35"/>
    <row r="17" ht="14.25" customHeight="1" x14ac:dyDescent="0.35"/>
    <row r="18"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C69"/>
  <sheetViews>
    <sheetView showGridLines="0" workbookViewId="0"/>
  </sheetViews>
  <sheetFormatPr defaultColWidth="11.08984375" defaultRowHeight="12.5" x14ac:dyDescent="0.25"/>
  <cols>
    <col min="1" max="1" width="1.08984375" customWidth="1"/>
    <col min="2" max="2" width="60.453125" customWidth="1"/>
  </cols>
  <sheetData>
    <row r="1" spans="2:29" ht="15.75" customHeight="1" x14ac:dyDescent="0.25"/>
    <row r="2" spans="2:29" ht="15.75" customHeight="1" x14ac:dyDescent="0.25">
      <c r="V2" s="103" t="s">
        <v>1</v>
      </c>
      <c r="W2" s="104"/>
      <c r="X2" s="104"/>
      <c r="Y2" s="104"/>
      <c r="Z2" s="104"/>
      <c r="AA2" s="104"/>
      <c r="AB2" s="104"/>
      <c r="AC2" s="104"/>
    </row>
    <row r="3" spans="2:29" ht="15.75" customHeight="1" x14ac:dyDescent="0.25">
      <c r="V3" s="104"/>
      <c r="W3" s="104"/>
      <c r="X3" s="104"/>
      <c r="Y3" s="104"/>
      <c r="Z3" s="104"/>
      <c r="AA3" s="104"/>
      <c r="AB3" s="104"/>
      <c r="AC3" s="104"/>
    </row>
    <row r="4" spans="2:29" ht="15.75" customHeight="1" x14ac:dyDescent="0.25"/>
    <row r="5" spans="2:29" ht="15.75" customHeight="1" x14ac:dyDescent="0.25">
      <c r="B5" s="2" t="s">
        <v>2</v>
      </c>
      <c r="C5" s="105" t="s">
        <v>3</v>
      </c>
      <c r="D5" s="105" t="s">
        <v>4</v>
      </c>
      <c r="E5" s="105" t="s">
        <v>5</v>
      </c>
      <c r="F5" s="105" t="s">
        <v>6</v>
      </c>
      <c r="G5" s="105" t="s">
        <v>7</v>
      </c>
      <c r="H5" s="105" t="s">
        <v>8</v>
      </c>
      <c r="I5" s="105" t="s">
        <v>9</v>
      </c>
      <c r="J5" s="105" t="s">
        <v>10</v>
      </c>
      <c r="K5" s="105" t="s">
        <v>11</v>
      </c>
      <c r="L5" s="105" t="s">
        <v>12</v>
      </c>
      <c r="M5" s="105" t="s">
        <v>13</v>
      </c>
      <c r="N5" s="105" t="s">
        <v>14</v>
      </c>
      <c r="O5" s="105" t="s">
        <v>15</v>
      </c>
      <c r="P5" s="105" t="s">
        <v>16</v>
      </c>
      <c r="Q5" s="105" t="s">
        <v>17</v>
      </c>
      <c r="R5" s="105" t="s">
        <v>18</v>
      </c>
      <c r="S5" s="105" t="s">
        <v>19</v>
      </c>
      <c r="T5" s="105" t="s">
        <v>20</v>
      </c>
      <c r="U5" s="105" t="s">
        <v>21</v>
      </c>
      <c r="V5" s="105" t="s">
        <v>22</v>
      </c>
      <c r="W5" s="105" t="s">
        <v>23</v>
      </c>
      <c r="X5" s="105" t="s">
        <v>24</v>
      </c>
      <c r="Y5" s="105" t="s">
        <v>25</v>
      </c>
      <c r="Z5" s="105" t="s">
        <v>26</v>
      </c>
      <c r="AA5" s="105" t="s">
        <v>27</v>
      </c>
      <c r="AB5" s="105" t="s">
        <v>28</v>
      </c>
      <c r="AC5" s="105" t="s">
        <v>122</v>
      </c>
    </row>
    <row r="6" spans="2:29" ht="15.75" customHeight="1" x14ac:dyDescent="0.25">
      <c r="B6" s="3" t="s">
        <v>30</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2:29" ht="15.75" customHeight="1" x14ac:dyDescent="0.25">
      <c r="B7" s="4" t="s">
        <v>31</v>
      </c>
      <c r="C7" s="5">
        <v>9521</v>
      </c>
      <c r="D7" s="5">
        <v>11283</v>
      </c>
      <c r="E7" s="5">
        <v>310001</v>
      </c>
      <c r="F7" s="5">
        <v>230993</v>
      </c>
      <c r="G7" s="5">
        <v>499024</v>
      </c>
      <c r="H7" s="5">
        <v>593832</v>
      </c>
      <c r="I7" s="5">
        <v>948613</v>
      </c>
      <c r="J7" s="5">
        <v>859818</v>
      </c>
      <c r="K7" s="5">
        <v>689438</v>
      </c>
      <c r="L7" s="5">
        <v>1057322</v>
      </c>
      <c r="M7" s="5">
        <v>1719194</v>
      </c>
      <c r="N7" s="5">
        <v>2891822.1</v>
      </c>
      <c r="O7" s="5">
        <v>1589854</v>
      </c>
      <c r="P7" s="5">
        <v>844178</v>
      </c>
      <c r="Q7" s="5">
        <v>1374855</v>
      </c>
      <c r="R7" s="5">
        <v>2159077</v>
      </c>
      <c r="S7" s="5">
        <v>1814044</v>
      </c>
      <c r="T7" s="5">
        <v>1914600</v>
      </c>
      <c r="U7" s="5">
        <v>3328233</v>
      </c>
      <c r="V7" s="5">
        <v>2955191</v>
      </c>
      <c r="W7" s="5">
        <v>2794937</v>
      </c>
      <c r="X7" s="5">
        <v>1435824</v>
      </c>
      <c r="Y7" s="5">
        <v>1960853</v>
      </c>
      <c r="Z7" s="5">
        <v>3876288</v>
      </c>
      <c r="AA7" s="5">
        <v>1903530</v>
      </c>
      <c r="AB7" s="5">
        <v>1691408</v>
      </c>
      <c r="AC7" s="5">
        <v>3796418</v>
      </c>
    </row>
    <row r="8" spans="2:29" ht="15.75" customHeight="1" x14ac:dyDescent="0.25">
      <c r="B8" s="6" t="s">
        <v>32</v>
      </c>
      <c r="C8" s="5">
        <v>209432</v>
      </c>
      <c r="D8" s="5">
        <v>16814</v>
      </c>
      <c r="E8" s="5">
        <v>79586</v>
      </c>
      <c r="F8" s="5">
        <v>41</v>
      </c>
      <c r="G8" s="5">
        <v>81</v>
      </c>
      <c r="H8" s="5">
        <v>13540</v>
      </c>
      <c r="I8" s="5">
        <v>97716</v>
      </c>
      <c r="J8" s="5">
        <v>15160</v>
      </c>
      <c r="K8" s="5">
        <v>97633</v>
      </c>
      <c r="L8" s="5">
        <v>16299</v>
      </c>
      <c r="M8" s="5">
        <v>216598</v>
      </c>
      <c r="N8" s="5">
        <v>14880</v>
      </c>
      <c r="O8" s="5">
        <v>96958</v>
      </c>
      <c r="P8" s="5">
        <v>3115697</v>
      </c>
      <c r="Q8" s="5">
        <v>3109084</v>
      </c>
      <c r="R8" s="5">
        <v>1652881</v>
      </c>
      <c r="S8" s="5">
        <v>1243808</v>
      </c>
      <c r="T8" s="5">
        <v>0</v>
      </c>
      <c r="U8" s="5">
        <v>0</v>
      </c>
      <c r="V8" s="5">
        <v>0</v>
      </c>
      <c r="W8" s="5">
        <v>0</v>
      </c>
      <c r="X8" s="5">
        <v>0</v>
      </c>
      <c r="Y8" s="5">
        <v>0</v>
      </c>
      <c r="Z8" s="5">
        <v>0</v>
      </c>
      <c r="AA8" s="5">
        <v>0</v>
      </c>
      <c r="AB8" s="5">
        <v>0</v>
      </c>
      <c r="AC8" s="5">
        <v>0</v>
      </c>
    </row>
    <row r="9" spans="2:29" ht="15.75" customHeight="1" x14ac:dyDescent="0.25">
      <c r="B9" s="6" t="s">
        <v>33</v>
      </c>
      <c r="C9" s="5">
        <v>15514</v>
      </c>
      <c r="D9" s="5">
        <v>22462</v>
      </c>
      <c r="E9" s="5">
        <v>75818</v>
      </c>
      <c r="F9" s="5">
        <v>665534</v>
      </c>
      <c r="G9" s="5">
        <v>251044</v>
      </c>
      <c r="H9" s="5">
        <v>70528</v>
      </c>
      <c r="I9" s="5">
        <v>28876</v>
      </c>
      <c r="J9" s="5">
        <v>171105</v>
      </c>
      <c r="K9" s="5">
        <v>115617</v>
      </c>
      <c r="L9" s="5">
        <v>76425</v>
      </c>
      <c r="M9" s="5">
        <v>383976</v>
      </c>
      <c r="N9" s="5">
        <v>342392</v>
      </c>
      <c r="O9" s="5">
        <v>2051740</v>
      </c>
      <c r="P9" s="5">
        <v>2131340</v>
      </c>
      <c r="Q9" s="5">
        <v>2256928</v>
      </c>
      <c r="R9" s="5">
        <v>2274857</v>
      </c>
      <c r="S9" s="5">
        <v>2438709</v>
      </c>
      <c r="T9" s="5">
        <v>2868163</v>
      </c>
      <c r="U9" s="5">
        <v>1246927</v>
      </c>
      <c r="V9" s="5">
        <v>854184</v>
      </c>
      <c r="W9" s="5">
        <v>540428</v>
      </c>
      <c r="X9" s="5">
        <v>677614</v>
      </c>
      <c r="Y9" s="5">
        <v>280148</v>
      </c>
      <c r="Z9" s="5">
        <v>630194</v>
      </c>
      <c r="AA9" s="5">
        <v>778138</v>
      </c>
      <c r="AB9" s="5">
        <v>514901</v>
      </c>
      <c r="AC9" s="5">
        <v>609558</v>
      </c>
    </row>
    <row r="10" spans="2:29" ht="15.75" customHeight="1" x14ac:dyDescent="0.25">
      <c r="B10" s="6" t="s">
        <v>34</v>
      </c>
      <c r="C10" s="5">
        <v>25325</v>
      </c>
      <c r="D10" s="5">
        <v>37721</v>
      </c>
      <c r="E10" s="5">
        <v>104197</v>
      </c>
      <c r="F10" s="5">
        <v>126236</v>
      </c>
      <c r="G10" s="5">
        <v>45051</v>
      </c>
      <c r="H10" s="5">
        <v>120590</v>
      </c>
      <c r="I10" s="5">
        <v>111610</v>
      </c>
      <c r="J10" s="5">
        <v>154986</v>
      </c>
      <c r="K10" s="5">
        <v>167976</v>
      </c>
      <c r="L10" s="5">
        <v>181596</v>
      </c>
      <c r="M10" s="5">
        <v>284931</v>
      </c>
      <c r="N10" s="5">
        <v>271101</v>
      </c>
      <c r="O10" s="5">
        <v>310801</v>
      </c>
      <c r="P10" s="5">
        <v>491912</v>
      </c>
      <c r="Q10" s="5">
        <v>437749</v>
      </c>
      <c r="R10" s="5">
        <v>75886</v>
      </c>
      <c r="S10" s="5">
        <v>33126</v>
      </c>
      <c r="T10" s="5">
        <v>289815</v>
      </c>
      <c r="U10" s="5">
        <v>380830</v>
      </c>
      <c r="V10" s="5">
        <v>498152</v>
      </c>
      <c r="W10" s="5">
        <v>407398</v>
      </c>
      <c r="X10" s="5">
        <v>478803</v>
      </c>
      <c r="Y10" s="5">
        <v>439237</v>
      </c>
      <c r="Z10" s="5">
        <v>475202</v>
      </c>
      <c r="AA10" s="5">
        <v>742948</v>
      </c>
      <c r="AB10" s="5">
        <v>344879</v>
      </c>
      <c r="AC10" s="5">
        <v>514427</v>
      </c>
    </row>
    <row r="11" spans="2:29" ht="15.75" customHeight="1" x14ac:dyDescent="0.25">
      <c r="B11" s="6" t="s">
        <v>35</v>
      </c>
      <c r="C11" s="5">
        <v>36798</v>
      </c>
      <c r="D11" s="5">
        <v>122651</v>
      </c>
      <c r="E11" s="5">
        <v>305176</v>
      </c>
      <c r="F11" s="5">
        <v>345076</v>
      </c>
      <c r="G11" s="5">
        <v>802138</v>
      </c>
      <c r="H11" s="5">
        <v>781916</v>
      </c>
      <c r="I11" s="5">
        <v>469883</v>
      </c>
      <c r="J11" s="5">
        <v>706838</v>
      </c>
      <c r="K11" s="5">
        <v>1977124</v>
      </c>
      <c r="L11" s="5">
        <v>1405513</v>
      </c>
      <c r="M11" s="5">
        <v>786727</v>
      </c>
      <c r="N11" s="5">
        <v>1486067</v>
      </c>
      <c r="O11" s="5">
        <v>2377212</v>
      </c>
      <c r="P11" s="5">
        <v>1921435</v>
      </c>
      <c r="Q11" s="5">
        <v>1067026</v>
      </c>
      <c r="R11" s="5">
        <v>1505010</v>
      </c>
      <c r="S11" s="5">
        <v>2870325</v>
      </c>
      <c r="T11" s="5">
        <v>2235564</v>
      </c>
      <c r="U11" s="5">
        <v>1092861</v>
      </c>
      <c r="V11" s="5">
        <v>1671651</v>
      </c>
      <c r="W11" s="5">
        <v>2235367</v>
      </c>
      <c r="X11" s="5">
        <v>1951013</v>
      </c>
      <c r="Y11" s="5">
        <v>1050311</v>
      </c>
      <c r="Z11" s="5">
        <v>1396212</v>
      </c>
      <c r="AA11" s="5">
        <v>2885578</v>
      </c>
      <c r="AB11" s="5">
        <v>2264512</v>
      </c>
      <c r="AC11" s="5">
        <v>1365465</v>
      </c>
    </row>
    <row r="12" spans="2:29" ht="15.75" customHeight="1" x14ac:dyDescent="0.25">
      <c r="B12" s="6" t="s">
        <v>36</v>
      </c>
      <c r="C12" s="5">
        <v>5709</v>
      </c>
      <c r="D12" s="5">
        <v>6817</v>
      </c>
      <c r="E12" s="5">
        <v>60652</v>
      </c>
      <c r="F12" s="5">
        <v>15654</v>
      </c>
      <c r="G12" s="5">
        <v>10462</v>
      </c>
      <c r="H12" s="5">
        <v>24904</v>
      </c>
      <c r="I12" s="5">
        <v>26967</v>
      </c>
      <c r="J12" s="5">
        <v>18878</v>
      </c>
      <c r="K12" s="5">
        <v>26889</v>
      </c>
      <c r="L12" s="5">
        <v>55516</v>
      </c>
      <c r="M12" s="5">
        <v>48997</v>
      </c>
      <c r="N12" s="5">
        <v>11334</v>
      </c>
      <c r="O12" s="5">
        <v>56811</v>
      </c>
      <c r="P12" s="5">
        <v>41529</v>
      </c>
      <c r="Q12" s="5">
        <v>53143</v>
      </c>
      <c r="R12" s="5">
        <v>0</v>
      </c>
      <c r="S12" s="5">
        <v>30065</v>
      </c>
      <c r="T12" s="5">
        <v>24832</v>
      </c>
      <c r="U12" s="5">
        <v>47721</v>
      </c>
      <c r="V12" s="5">
        <v>39309</v>
      </c>
      <c r="W12" s="5">
        <v>156220</v>
      </c>
      <c r="X12" s="5">
        <v>133024</v>
      </c>
      <c r="Y12" s="5">
        <v>135191</v>
      </c>
      <c r="Z12" s="5">
        <v>264112</v>
      </c>
      <c r="AA12" s="5">
        <v>149010</v>
      </c>
      <c r="AB12" s="5">
        <v>333587</v>
      </c>
      <c r="AC12" s="5">
        <v>390091</v>
      </c>
    </row>
    <row r="13" spans="2:29" ht="15.75" customHeight="1" x14ac:dyDescent="0.25">
      <c r="B13" s="6" t="s">
        <v>37</v>
      </c>
      <c r="C13" s="5">
        <v>0</v>
      </c>
      <c r="D13" s="5">
        <v>14906</v>
      </c>
      <c r="E13" s="5">
        <v>3881</v>
      </c>
      <c r="F13" s="5">
        <v>2551</v>
      </c>
      <c r="G13" s="5">
        <v>2551</v>
      </c>
      <c r="H13" s="5">
        <v>2589</v>
      </c>
      <c r="I13" s="5">
        <v>169</v>
      </c>
      <c r="J13" s="5">
        <v>0</v>
      </c>
      <c r="K13" s="5">
        <v>17142</v>
      </c>
      <c r="L13" s="5">
        <v>0</v>
      </c>
      <c r="M13" s="5">
        <v>0</v>
      </c>
      <c r="N13" s="5">
        <v>0</v>
      </c>
      <c r="O13" s="5">
        <v>0</v>
      </c>
      <c r="P13" s="5">
        <v>0</v>
      </c>
      <c r="Q13" s="5">
        <v>0</v>
      </c>
      <c r="R13" s="5">
        <v>0</v>
      </c>
      <c r="S13" s="5">
        <v>0</v>
      </c>
      <c r="T13" s="5">
        <v>0</v>
      </c>
      <c r="U13" s="5">
        <v>0</v>
      </c>
      <c r="V13" s="5">
        <v>0</v>
      </c>
      <c r="W13" s="5">
        <v>78064</v>
      </c>
      <c r="X13" s="5">
        <v>79917</v>
      </c>
      <c r="Y13" s="5">
        <v>82037</v>
      </c>
      <c r="Z13" s="5">
        <v>180522</v>
      </c>
      <c r="AA13" s="5">
        <v>193189</v>
      </c>
      <c r="AB13" s="5">
        <v>104799</v>
      </c>
      <c r="AC13" s="5">
        <v>108884</v>
      </c>
    </row>
    <row r="14" spans="2:29" ht="15.75" customHeight="1" x14ac:dyDescent="0.25">
      <c r="B14" s="6" t="s">
        <v>38</v>
      </c>
      <c r="C14" s="5">
        <v>669</v>
      </c>
      <c r="D14" s="5">
        <v>8415</v>
      </c>
      <c r="E14" s="5">
        <v>64412</v>
      </c>
      <c r="F14" s="5">
        <v>60575</v>
      </c>
      <c r="G14" s="5">
        <v>127207</v>
      </c>
      <c r="H14" s="5">
        <v>133168</v>
      </c>
      <c r="I14" s="5">
        <v>110345</v>
      </c>
      <c r="J14" s="5">
        <v>145628</v>
      </c>
      <c r="K14" s="5">
        <v>268086</v>
      </c>
      <c r="L14" s="5">
        <v>66903</v>
      </c>
      <c r="M14" s="5">
        <v>122332</v>
      </c>
      <c r="N14" s="5">
        <v>165940.80489</v>
      </c>
      <c r="O14" s="5">
        <v>236883</v>
      </c>
      <c r="P14" s="5">
        <v>281818</v>
      </c>
      <c r="Q14" s="5">
        <v>383452</v>
      </c>
      <c r="R14" s="5">
        <v>324036</v>
      </c>
      <c r="S14" s="5">
        <v>430318</v>
      </c>
      <c r="T14" s="5">
        <v>537822</v>
      </c>
      <c r="U14" s="5">
        <v>591627</v>
      </c>
      <c r="V14" s="5">
        <v>667265</v>
      </c>
      <c r="W14" s="5">
        <v>501762</v>
      </c>
      <c r="X14" s="5">
        <v>550268</v>
      </c>
      <c r="Y14" s="5">
        <v>542908</v>
      </c>
      <c r="Z14" s="5">
        <v>487682</v>
      </c>
      <c r="AA14" s="5">
        <v>880346</v>
      </c>
      <c r="AB14" s="5">
        <v>1107788</v>
      </c>
      <c r="AC14" s="5">
        <v>1057529</v>
      </c>
    </row>
    <row r="15" spans="2:29" ht="15.75" customHeight="1" x14ac:dyDescent="0.25">
      <c r="B15" s="6" t="s">
        <v>39</v>
      </c>
      <c r="C15" s="5">
        <v>740</v>
      </c>
      <c r="D15" s="5">
        <v>1075</v>
      </c>
      <c r="E15" s="5">
        <v>2909</v>
      </c>
      <c r="F15" s="5">
        <v>9212</v>
      </c>
      <c r="G15" s="5">
        <v>12318</v>
      </c>
      <c r="H15" s="5">
        <v>7423</v>
      </c>
      <c r="I15" s="5">
        <v>17356</v>
      </c>
      <c r="J15" s="5">
        <v>28478</v>
      </c>
      <c r="K15" s="5">
        <v>42604</v>
      </c>
      <c r="L15" s="5">
        <v>29202</v>
      </c>
      <c r="M15" s="5">
        <v>24642</v>
      </c>
      <c r="N15" s="5">
        <v>51915</v>
      </c>
      <c r="O15" s="5">
        <v>53448</v>
      </c>
      <c r="P15" s="5">
        <v>49553</v>
      </c>
      <c r="Q15" s="5">
        <v>40915</v>
      </c>
      <c r="R15" s="5">
        <v>66894</v>
      </c>
      <c r="S15" s="5">
        <v>95035</v>
      </c>
      <c r="T15" s="5">
        <v>70673</v>
      </c>
      <c r="U15" s="5">
        <v>52566</v>
      </c>
      <c r="V15" s="5">
        <v>65802</v>
      </c>
      <c r="W15" s="5">
        <v>88004</v>
      </c>
      <c r="X15" s="5">
        <v>100054</v>
      </c>
      <c r="Y15" s="5">
        <v>74351</v>
      </c>
      <c r="Z15" s="5">
        <v>115012</v>
      </c>
      <c r="AA15" s="5">
        <v>118338</v>
      </c>
      <c r="AB15" s="5">
        <v>126489</v>
      </c>
      <c r="AC15" s="5">
        <v>137262</v>
      </c>
    </row>
    <row r="16" spans="2:29" ht="15.75" customHeight="1" x14ac:dyDescent="0.25">
      <c r="B16" s="6" t="s">
        <v>40</v>
      </c>
      <c r="C16" s="5">
        <v>0</v>
      </c>
      <c r="D16" s="5">
        <v>0</v>
      </c>
      <c r="E16" s="5">
        <v>5564</v>
      </c>
      <c r="F16" s="5">
        <v>4665</v>
      </c>
      <c r="G16" s="5">
        <v>4665</v>
      </c>
      <c r="H16" s="5">
        <v>19462</v>
      </c>
      <c r="I16" s="5">
        <v>6093</v>
      </c>
      <c r="J16" s="5">
        <v>6093</v>
      </c>
      <c r="K16" s="5">
        <v>6093</v>
      </c>
      <c r="L16" s="5">
        <v>6093</v>
      </c>
      <c r="M16" s="5">
        <v>3760</v>
      </c>
      <c r="N16" s="5">
        <v>3760</v>
      </c>
      <c r="O16" s="5">
        <v>5621</v>
      </c>
      <c r="P16" s="5">
        <v>3060</v>
      </c>
      <c r="Q16" s="5">
        <v>984</v>
      </c>
      <c r="R16" s="5">
        <v>617</v>
      </c>
      <c r="S16" s="5">
        <v>0</v>
      </c>
      <c r="T16" s="5">
        <v>0</v>
      </c>
      <c r="U16" s="5">
        <v>0</v>
      </c>
      <c r="V16" s="5">
        <v>0</v>
      </c>
      <c r="W16" s="5">
        <v>0</v>
      </c>
      <c r="X16" s="5">
        <v>0</v>
      </c>
      <c r="Y16" s="5">
        <v>0</v>
      </c>
      <c r="Z16" s="5">
        <v>0</v>
      </c>
      <c r="AA16" s="5">
        <v>0</v>
      </c>
      <c r="AB16" s="5">
        <v>0</v>
      </c>
      <c r="AC16" s="5">
        <v>0</v>
      </c>
    </row>
    <row r="17" spans="2:29" ht="15.75" customHeight="1" x14ac:dyDescent="0.25">
      <c r="B17" s="6" t="s">
        <v>41</v>
      </c>
      <c r="C17" s="5">
        <v>0</v>
      </c>
      <c r="D17" s="5">
        <v>0</v>
      </c>
      <c r="E17" s="5">
        <v>24049</v>
      </c>
      <c r="F17" s="5">
        <v>23397</v>
      </c>
      <c r="G17" s="5">
        <v>21381</v>
      </c>
      <c r="H17" s="5">
        <v>10723</v>
      </c>
      <c r="I17" s="5">
        <v>13351</v>
      </c>
      <c r="J17" s="5">
        <v>276</v>
      </c>
      <c r="K17" s="5">
        <v>13804</v>
      </c>
      <c r="L17" s="5">
        <v>43179</v>
      </c>
      <c r="M17" s="5">
        <v>75063</v>
      </c>
      <c r="N17" s="5">
        <v>92771</v>
      </c>
      <c r="O17" s="5">
        <v>35357</v>
      </c>
      <c r="P17" s="5">
        <v>11689</v>
      </c>
      <c r="Q17" s="5">
        <v>40478</v>
      </c>
      <c r="R17" s="5">
        <v>117314</v>
      </c>
      <c r="S17" s="5">
        <v>87954</v>
      </c>
      <c r="T17" s="5">
        <v>10518</v>
      </c>
      <c r="U17" s="5">
        <v>3666</v>
      </c>
      <c r="V17" s="5">
        <v>57170</v>
      </c>
      <c r="W17" s="5">
        <v>32666</v>
      </c>
      <c r="X17" s="5">
        <v>270285</v>
      </c>
      <c r="Y17" s="5">
        <v>184463</v>
      </c>
      <c r="Z17" s="5">
        <v>293765</v>
      </c>
      <c r="AA17" s="5">
        <v>99442</v>
      </c>
      <c r="AB17" s="5">
        <v>121374</v>
      </c>
      <c r="AC17" s="5">
        <v>105115</v>
      </c>
    </row>
    <row r="18" spans="2:29" ht="15.75" customHeight="1" x14ac:dyDescent="0.25">
      <c r="B18" s="6" t="s">
        <v>42</v>
      </c>
      <c r="C18" s="5">
        <v>0</v>
      </c>
      <c r="D18" s="5">
        <v>387</v>
      </c>
      <c r="E18" s="5">
        <v>387</v>
      </c>
      <c r="F18" s="5">
        <v>516</v>
      </c>
      <c r="G18" s="5">
        <v>1118</v>
      </c>
      <c r="H18" s="5">
        <v>964</v>
      </c>
      <c r="I18" s="5">
        <v>1598</v>
      </c>
      <c r="J18" s="5">
        <v>1992</v>
      </c>
      <c r="K18" s="5">
        <v>1895</v>
      </c>
      <c r="L18" s="5">
        <v>1573</v>
      </c>
      <c r="M18" s="5">
        <v>9019</v>
      </c>
      <c r="N18" s="5">
        <v>13412</v>
      </c>
      <c r="O18" s="5">
        <v>16702</v>
      </c>
      <c r="P18" s="5">
        <v>63085</v>
      </c>
      <c r="Q18" s="5">
        <v>36466</v>
      </c>
      <c r="R18" s="5">
        <v>10794</v>
      </c>
      <c r="S18" s="5">
        <v>2616</v>
      </c>
      <c r="T18" s="5">
        <v>8288</v>
      </c>
      <c r="U18" s="5">
        <v>1804</v>
      </c>
      <c r="V18" s="5">
        <v>39102</v>
      </c>
      <c r="W18" s="5">
        <v>27340</v>
      </c>
      <c r="X18" s="5">
        <v>26886</v>
      </c>
      <c r="Y18" s="5">
        <v>29036</v>
      </c>
      <c r="Z18" s="5">
        <v>44567</v>
      </c>
      <c r="AA18" s="5">
        <v>3973</v>
      </c>
      <c r="AB18" s="5">
        <v>7456</v>
      </c>
      <c r="AC18" s="5">
        <v>4133</v>
      </c>
    </row>
    <row r="19" spans="2:29" ht="15.75" customHeight="1" x14ac:dyDescent="0.25">
      <c r="B19" s="8" t="s">
        <v>43</v>
      </c>
      <c r="C19" s="9">
        <v>303708</v>
      </c>
      <c r="D19" s="9">
        <v>242531</v>
      </c>
      <c r="E19" s="9">
        <v>1036632</v>
      </c>
      <c r="F19" s="9">
        <v>1484450</v>
      </c>
      <c r="G19" s="9">
        <v>1777040</v>
      </c>
      <c r="H19" s="9">
        <v>1779639</v>
      </c>
      <c r="I19" s="9">
        <v>1832577</v>
      </c>
      <c r="J19" s="9">
        <v>2109252</v>
      </c>
      <c r="K19" s="9">
        <v>3424301</v>
      </c>
      <c r="L19" s="9">
        <v>2939621</v>
      </c>
      <c r="M19" s="9">
        <v>3675239</v>
      </c>
      <c r="N19" s="9">
        <v>5345394.9048899999</v>
      </c>
      <c r="O19" s="9">
        <v>6831387</v>
      </c>
      <c r="P19" s="9">
        <v>8955296</v>
      </c>
      <c r="Q19" s="9">
        <v>8801080</v>
      </c>
      <c r="R19" s="9">
        <v>8187366</v>
      </c>
      <c r="S19" s="9">
        <v>9046000</v>
      </c>
      <c r="T19" s="9">
        <v>7960275</v>
      </c>
      <c r="U19" s="9">
        <v>6746235</v>
      </c>
      <c r="V19" s="9">
        <v>6847826</v>
      </c>
      <c r="W19" s="9">
        <v>6862186</v>
      </c>
      <c r="X19" s="9">
        <v>5703688</v>
      </c>
      <c r="Y19" s="9">
        <v>4778535</v>
      </c>
      <c r="Z19" s="9">
        <v>7763556</v>
      </c>
      <c r="AA19" s="9">
        <v>7754492</v>
      </c>
      <c r="AB19" s="9">
        <v>6617193</v>
      </c>
      <c r="AC19" s="9">
        <v>8088882</v>
      </c>
    </row>
    <row r="20" spans="2:29" ht="15.75" customHeight="1" x14ac:dyDescent="0.25">
      <c r="B20" s="6" t="s">
        <v>34</v>
      </c>
      <c r="C20" s="5">
        <v>0</v>
      </c>
      <c r="D20" s="5">
        <v>0</v>
      </c>
      <c r="E20" s="5">
        <v>0</v>
      </c>
      <c r="F20" s="5">
        <v>0</v>
      </c>
      <c r="G20" s="5">
        <v>0</v>
      </c>
      <c r="H20" s="5">
        <v>0</v>
      </c>
      <c r="I20" s="5">
        <v>0</v>
      </c>
      <c r="J20" s="5">
        <v>0</v>
      </c>
      <c r="K20" s="5">
        <v>0</v>
      </c>
      <c r="L20" s="5">
        <v>0</v>
      </c>
      <c r="M20" s="5">
        <v>0</v>
      </c>
      <c r="N20" s="5">
        <v>0</v>
      </c>
      <c r="O20" s="5">
        <v>0</v>
      </c>
      <c r="P20" s="5">
        <v>0</v>
      </c>
      <c r="Q20" s="5">
        <v>0</v>
      </c>
      <c r="R20" s="5">
        <v>0</v>
      </c>
      <c r="S20" s="5">
        <v>0</v>
      </c>
      <c r="T20" s="5">
        <v>0</v>
      </c>
      <c r="U20" s="5">
        <v>3468</v>
      </c>
      <c r="V20" s="5">
        <v>3468</v>
      </c>
      <c r="W20" s="5">
        <v>6340</v>
      </c>
      <c r="X20" s="5">
        <v>6669</v>
      </c>
      <c r="Y20" s="5">
        <v>4048</v>
      </c>
      <c r="Z20" s="5">
        <v>3701</v>
      </c>
      <c r="AA20" s="5">
        <v>3356</v>
      </c>
      <c r="AB20" s="5">
        <v>3023</v>
      </c>
      <c r="AC20" s="5">
        <v>2806</v>
      </c>
    </row>
    <row r="21" spans="2:29" ht="15.75" customHeight="1" x14ac:dyDescent="0.25">
      <c r="B21" s="6" t="s">
        <v>32</v>
      </c>
      <c r="C21" s="5">
        <v>0</v>
      </c>
      <c r="D21" s="5">
        <v>0</v>
      </c>
      <c r="E21" s="5">
        <v>0</v>
      </c>
      <c r="F21" s="5">
        <v>0</v>
      </c>
      <c r="G21" s="5">
        <v>0</v>
      </c>
      <c r="H21" s="5">
        <v>2810640</v>
      </c>
      <c r="I21" s="5">
        <v>3385056</v>
      </c>
      <c r="J21" s="5">
        <v>2972066</v>
      </c>
      <c r="K21" s="5">
        <v>3231825</v>
      </c>
      <c r="L21" s="5">
        <v>3318748</v>
      </c>
      <c r="M21" s="5">
        <v>2817419</v>
      </c>
      <c r="N21" s="5">
        <v>3114900</v>
      </c>
      <c r="O21" s="5">
        <v>3212337</v>
      </c>
      <c r="P21" s="5">
        <v>0</v>
      </c>
      <c r="Q21" s="5">
        <v>0</v>
      </c>
      <c r="R21" s="5">
        <v>0</v>
      </c>
      <c r="S21" s="5">
        <v>0</v>
      </c>
      <c r="T21" s="5">
        <v>0</v>
      </c>
      <c r="U21" s="5">
        <v>0</v>
      </c>
      <c r="V21" s="5">
        <v>0</v>
      </c>
      <c r="W21" s="5">
        <v>0</v>
      </c>
      <c r="X21" s="5">
        <v>0</v>
      </c>
      <c r="Y21" s="5">
        <v>0</v>
      </c>
      <c r="Z21" s="5">
        <v>0</v>
      </c>
      <c r="AA21" s="5">
        <v>0</v>
      </c>
      <c r="AB21" s="5">
        <v>0</v>
      </c>
      <c r="AC21" s="5">
        <v>0</v>
      </c>
    </row>
    <row r="22" spans="2:29" ht="15.75" customHeight="1" x14ac:dyDescent="0.25">
      <c r="B22" s="6" t="s">
        <v>44</v>
      </c>
      <c r="C22" s="5">
        <v>0</v>
      </c>
      <c r="D22" s="5">
        <v>0</v>
      </c>
      <c r="E22" s="5">
        <v>0</v>
      </c>
      <c r="F22" s="5">
        <v>0</v>
      </c>
      <c r="G22" s="5">
        <v>0</v>
      </c>
      <c r="H22" s="5">
        <v>0</v>
      </c>
      <c r="I22" s="5">
        <v>0</v>
      </c>
      <c r="J22" s="5">
        <v>0</v>
      </c>
      <c r="K22" s="5">
        <v>0</v>
      </c>
      <c r="L22" s="5">
        <v>16227</v>
      </c>
      <c r="M22" s="5">
        <v>16547</v>
      </c>
      <c r="N22" s="5">
        <v>17045</v>
      </c>
      <c r="O22" s="5">
        <v>16908</v>
      </c>
      <c r="P22" s="5">
        <v>42694</v>
      </c>
      <c r="Q22" s="5">
        <v>39246</v>
      </c>
      <c r="R22" s="5">
        <v>35529</v>
      </c>
      <c r="S22" s="5">
        <v>49892</v>
      </c>
      <c r="T22" s="5">
        <v>49807</v>
      </c>
      <c r="U22" s="5">
        <v>51188</v>
      </c>
      <c r="V22" s="5">
        <v>52972</v>
      </c>
      <c r="W22" s="5">
        <v>49338</v>
      </c>
      <c r="X22" s="5">
        <v>49564</v>
      </c>
      <c r="Y22" s="5">
        <v>288657</v>
      </c>
      <c r="Z22" s="5">
        <v>48986</v>
      </c>
      <c r="AA22" s="5">
        <v>19455</v>
      </c>
      <c r="AB22" s="5">
        <v>0</v>
      </c>
      <c r="AC22" s="5">
        <v>0</v>
      </c>
    </row>
    <row r="23" spans="2:29" ht="15.75" customHeight="1" x14ac:dyDescent="0.25">
      <c r="B23" s="6" t="s">
        <v>36</v>
      </c>
      <c r="C23" s="5">
        <v>1841</v>
      </c>
      <c r="D23" s="5">
        <v>6883</v>
      </c>
      <c r="E23" s="5">
        <v>9106</v>
      </c>
      <c r="F23" s="5">
        <v>9106</v>
      </c>
      <c r="G23" s="5">
        <v>12967</v>
      </c>
      <c r="H23" s="5">
        <v>12968</v>
      </c>
      <c r="I23" s="5">
        <v>12968</v>
      </c>
      <c r="J23" s="5">
        <v>12968</v>
      </c>
      <c r="K23" s="5">
        <v>20029</v>
      </c>
      <c r="L23" s="5">
        <v>27435</v>
      </c>
      <c r="M23" s="5">
        <v>55497</v>
      </c>
      <c r="N23" s="5">
        <v>88618</v>
      </c>
      <c r="O23" s="5">
        <v>112114</v>
      </c>
      <c r="P23" s="5">
        <v>92866</v>
      </c>
      <c r="Q23" s="5">
        <v>49603</v>
      </c>
      <c r="R23" s="5">
        <v>179932</v>
      </c>
      <c r="S23" s="5">
        <v>51978</v>
      </c>
      <c r="T23" s="5">
        <v>54545</v>
      </c>
      <c r="U23" s="5">
        <v>91935</v>
      </c>
      <c r="V23" s="5">
        <v>49145</v>
      </c>
      <c r="W23" s="5">
        <v>55538</v>
      </c>
      <c r="X23" s="5">
        <v>41449</v>
      </c>
      <c r="Y23" s="5">
        <v>51968</v>
      </c>
      <c r="Z23" s="5">
        <v>50337</v>
      </c>
      <c r="AA23" s="5">
        <v>35358</v>
      </c>
      <c r="AB23" s="5">
        <v>280219</v>
      </c>
      <c r="AC23" s="5">
        <v>397719</v>
      </c>
    </row>
    <row r="24" spans="2:29" ht="15.75" customHeight="1" x14ac:dyDescent="0.25">
      <c r="B24" s="6" t="s">
        <v>38</v>
      </c>
      <c r="C24" s="5">
        <v>0</v>
      </c>
      <c r="D24" s="5">
        <v>0</v>
      </c>
      <c r="E24" s="5">
        <v>0</v>
      </c>
      <c r="F24" s="5">
        <v>0</v>
      </c>
      <c r="G24" s="5">
        <v>0</v>
      </c>
      <c r="H24" s="5">
        <v>0</v>
      </c>
      <c r="I24" s="5">
        <v>0</v>
      </c>
      <c r="J24" s="5">
        <v>0</v>
      </c>
      <c r="K24" s="5">
        <v>0</v>
      </c>
      <c r="L24" s="5">
        <v>186705</v>
      </c>
      <c r="M24" s="5">
        <v>129842</v>
      </c>
      <c r="N24" s="5">
        <v>132915</v>
      </c>
      <c r="O24" s="5">
        <v>289949</v>
      </c>
      <c r="P24" s="5">
        <v>314852</v>
      </c>
      <c r="Q24" s="5">
        <v>245805</v>
      </c>
      <c r="R24" s="5">
        <v>378074</v>
      </c>
      <c r="S24" s="5">
        <v>448747</v>
      </c>
      <c r="T24" s="5">
        <v>392160</v>
      </c>
      <c r="U24" s="5">
        <v>309020</v>
      </c>
      <c r="V24" s="5">
        <v>365170</v>
      </c>
      <c r="W24" s="5">
        <v>535604</v>
      </c>
      <c r="X24" s="5">
        <v>500643</v>
      </c>
      <c r="Y24" s="5">
        <v>489762</v>
      </c>
      <c r="Z24" s="5">
        <v>450760</v>
      </c>
      <c r="AA24" s="5">
        <v>346624</v>
      </c>
      <c r="AB24" s="5">
        <v>219835</v>
      </c>
      <c r="AC24" s="5">
        <v>239543</v>
      </c>
    </row>
    <row r="25" spans="2:29" ht="15.75" customHeight="1" x14ac:dyDescent="0.25">
      <c r="B25" s="6" t="s">
        <v>45</v>
      </c>
      <c r="C25" s="5">
        <v>0</v>
      </c>
      <c r="D25" s="5">
        <v>0</v>
      </c>
      <c r="E25" s="5">
        <v>0</v>
      </c>
      <c r="F25" s="5">
        <v>0</v>
      </c>
      <c r="G25" s="5">
        <v>0</v>
      </c>
      <c r="H25" s="5">
        <v>0</v>
      </c>
      <c r="I25" s="5">
        <v>0</v>
      </c>
      <c r="J25" s="5">
        <v>0</v>
      </c>
      <c r="K25" s="5">
        <v>0</v>
      </c>
      <c r="L25" s="5">
        <v>0</v>
      </c>
      <c r="M25" s="5">
        <v>2560</v>
      </c>
      <c r="N25" s="5">
        <v>0</v>
      </c>
      <c r="O25" s="5">
        <v>16503</v>
      </c>
      <c r="P25" s="5">
        <v>16281</v>
      </c>
      <c r="Q25" s="5">
        <v>0</v>
      </c>
      <c r="R25" s="5">
        <v>42197</v>
      </c>
      <c r="S25" s="5">
        <v>0</v>
      </c>
      <c r="T25" s="5">
        <v>29775</v>
      </c>
      <c r="U25" s="5">
        <v>29372</v>
      </c>
      <c r="V25" s="5">
        <v>98160</v>
      </c>
      <c r="W25" s="5">
        <v>46487</v>
      </c>
      <c r="X25" s="5">
        <v>0</v>
      </c>
      <c r="Y25" s="5">
        <v>25515</v>
      </c>
      <c r="Z25" s="5">
        <v>0</v>
      </c>
      <c r="AA25" s="5">
        <v>73561</v>
      </c>
      <c r="AB25" s="5">
        <v>73643</v>
      </c>
      <c r="AC25" s="5">
        <v>65847</v>
      </c>
    </row>
    <row r="26" spans="2:29" ht="15" customHeight="1" x14ac:dyDescent="0.25">
      <c r="B26" s="6" t="s">
        <v>46</v>
      </c>
      <c r="C26" s="5">
        <v>0</v>
      </c>
      <c r="D26" s="5">
        <v>0</v>
      </c>
      <c r="E26" s="5">
        <v>115536</v>
      </c>
      <c r="F26" s="5">
        <v>138424</v>
      </c>
      <c r="G26" s="5">
        <v>86698</v>
      </c>
      <c r="H26" s="5">
        <v>0</v>
      </c>
      <c r="I26" s="5">
        <v>0</v>
      </c>
      <c r="J26" s="5">
        <v>0</v>
      </c>
      <c r="K26" s="5">
        <v>0</v>
      </c>
      <c r="L26" s="5">
        <v>0</v>
      </c>
      <c r="M26" s="5">
        <v>0</v>
      </c>
      <c r="N26" s="5">
        <v>0</v>
      </c>
      <c r="O26" s="5">
        <v>0</v>
      </c>
      <c r="P26" s="5">
        <v>0</v>
      </c>
      <c r="Q26" s="5">
        <v>0</v>
      </c>
      <c r="R26" s="5">
        <v>0</v>
      </c>
      <c r="S26" s="5">
        <v>261574</v>
      </c>
      <c r="T26" s="5">
        <v>151959</v>
      </c>
      <c r="U26" s="5">
        <v>333123</v>
      </c>
      <c r="V26" s="5">
        <v>413439</v>
      </c>
      <c r="W26" s="5">
        <v>421506</v>
      </c>
      <c r="X26" s="5">
        <v>530122</v>
      </c>
      <c r="Y26" s="5">
        <v>523868</v>
      </c>
      <c r="Z26" s="5">
        <v>439776</v>
      </c>
      <c r="AA26" s="5">
        <v>447591</v>
      </c>
      <c r="AB26" s="5">
        <v>401966</v>
      </c>
      <c r="AC26" s="5">
        <v>391527</v>
      </c>
    </row>
    <row r="27" spans="2:29" ht="15" customHeight="1" x14ac:dyDescent="0.25">
      <c r="B27" s="6" t="s">
        <v>47</v>
      </c>
      <c r="C27" s="5">
        <v>0</v>
      </c>
      <c r="D27" s="5">
        <v>0</v>
      </c>
      <c r="E27" s="5">
        <v>0</v>
      </c>
      <c r="F27" s="5">
        <v>0</v>
      </c>
      <c r="G27" s="5">
        <v>0</v>
      </c>
      <c r="H27" s="5">
        <v>0</v>
      </c>
      <c r="I27" s="5">
        <v>0</v>
      </c>
      <c r="J27" s="5">
        <v>0</v>
      </c>
      <c r="K27" s="5">
        <v>0</v>
      </c>
      <c r="L27" s="5">
        <v>293587</v>
      </c>
      <c r="M27" s="5">
        <v>251035</v>
      </c>
      <c r="N27" s="5">
        <v>282142</v>
      </c>
      <c r="O27" s="5">
        <v>296143</v>
      </c>
      <c r="P27" s="5">
        <v>290543</v>
      </c>
      <c r="Q27" s="5">
        <v>288452</v>
      </c>
      <c r="R27" s="5">
        <v>277356</v>
      </c>
      <c r="S27" s="5">
        <v>266505</v>
      </c>
      <c r="T27" s="5">
        <v>263617</v>
      </c>
      <c r="U27" s="5">
        <v>273564</v>
      </c>
      <c r="V27" s="5">
        <v>310694</v>
      </c>
      <c r="W27" s="5">
        <v>310763</v>
      </c>
      <c r="X27" s="5">
        <v>360330</v>
      </c>
      <c r="Y27" s="5">
        <v>337733</v>
      </c>
      <c r="Z27" s="5">
        <v>329888</v>
      </c>
      <c r="AA27" s="5">
        <v>61644</v>
      </c>
      <c r="AB27" s="5">
        <v>0</v>
      </c>
      <c r="AC27" s="5">
        <v>0</v>
      </c>
    </row>
    <row r="28" spans="2:29" ht="15.75" customHeight="1" x14ac:dyDescent="0.25">
      <c r="B28" s="6" t="s">
        <v>40</v>
      </c>
      <c r="C28" s="5">
        <v>0</v>
      </c>
      <c r="D28" s="5">
        <v>0</v>
      </c>
      <c r="E28" s="5">
        <v>10042</v>
      </c>
      <c r="F28" s="5">
        <v>10042</v>
      </c>
      <c r="G28" s="5">
        <v>20109</v>
      </c>
      <c r="H28" s="5">
        <v>4509</v>
      </c>
      <c r="I28" s="5">
        <v>22090</v>
      </c>
      <c r="J28" s="5">
        <v>18009</v>
      </c>
      <c r="K28" s="5">
        <v>19484</v>
      </c>
      <c r="L28" s="5">
        <v>22732</v>
      </c>
      <c r="M28" s="5">
        <v>42337</v>
      </c>
      <c r="N28" s="5">
        <v>46543</v>
      </c>
      <c r="O28" s="5">
        <v>55561</v>
      </c>
      <c r="P28" s="5">
        <v>0</v>
      </c>
      <c r="Q28" s="5">
        <v>0</v>
      </c>
      <c r="R28" s="5">
        <v>0</v>
      </c>
      <c r="S28" s="5">
        <v>0</v>
      </c>
      <c r="T28" s="5">
        <v>0</v>
      </c>
      <c r="U28" s="5">
        <v>0</v>
      </c>
      <c r="V28" s="5">
        <v>0</v>
      </c>
      <c r="W28" s="5">
        <v>0</v>
      </c>
      <c r="X28" s="5"/>
      <c r="Y28" s="5">
        <v>0</v>
      </c>
      <c r="Z28" s="5">
        <v>0</v>
      </c>
      <c r="AA28" s="5">
        <v>0</v>
      </c>
      <c r="AB28" s="5">
        <v>0</v>
      </c>
      <c r="AC28" s="5">
        <v>0</v>
      </c>
    </row>
    <row r="29" spans="2:29" ht="15.75" customHeight="1" x14ac:dyDescent="0.25">
      <c r="B29" s="6" t="s">
        <v>48</v>
      </c>
      <c r="C29" s="5">
        <v>0</v>
      </c>
      <c r="D29" s="5">
        <v>3354</v>
      </c>
      <c r="E29" s="5">
        <v>3580</v>
      </c>
      <c r="F29" s="5">
        <v>3571</v>
      </c>
      <c r="G29" s="5">
        <v>3571</v>
      </c>
      <c r="H29" s="5">
        <v>3571</v>
      </c>
      <c r="I29" s="5">
        <v>3652</v>
      </c>
      <c r="J29" s="5">
        <v>3710</v>
      </c>
      <c r="K29" s="5">
        <v>3734</v>
      </c>
      <c r="L29" s="5">
        <v>3775</v>
      </c>
      <c r="M29" s="5">
        <v>3775</v>
      </c>
      <c r="N29" s="5">
        <v>3854</v>
      </c>
      <c r="O29" s="5">
        <v>3964</v>
      </c>
      <c r="P29" s="5">
        <v>4108</v>
      </c>
      <c r="Q29" s="5">
        <v>4177</v>
      </c>
      <c r="R29" s="5">
        <v>4817</v>
      </c>
      <c r="S29" s="5">
        <v>4905</v>
      </c>
      <c r="T29" s="5">
        <v>5019</v>
      </c>
      <c r="U29" s="5">
        <v>5370</v>
      </c>
      <c r="V29" s="5">
        <v>5539</v>
      </c>
      <c r="W29" s="5">
        <v>5517</v>
      </c>
      <c r="X29" s="5">
        <v>5579</v>
      </c>
      <c r="Y29" s="5">
        <v>5961</v>
      </c>
      <c r="Z29" s="5">
        <v>7177</v>
      </c>
      <c r="AA29" s="5">
        <v>6683</v>
      </c>
      <c r="AB29" s="5">
        <v>9692</v>
      </c>
      <c r="AC29" s="5">
        <v>10844</v>
      </c>
    </row>
    <row r="30" spans="2:29" ht="15.75" customHeight="1" x14ac:dyDescent="0.25">
      <c r="B30" s="8" t="s">
        <v>49</v>
      </c>
      <c r="C30" s="9">
        <v>1841</v>
      </c>
      <c r="D30" s="9">
        <v>10237</v>
      </c>
      <c r="E30" s="9">
        <v>138264</v>
      </c>
      <c r="F30" s="9">
        <v>161143</v>
      </c>
      <c r="G30" s="9">
        <v>123345</v>
      </c>
      <c r="H30" s="9">
        <v>2831688</v>
      </c>
      <c r="I30" s="9">
        <v>3423766</v>
      </c>
      <c r="J30" s="9">
        <v>3006753</v>
      </c>
      <c r="K30" s="9">
        <v>3275072</v>
      </c>
      <c r="L30" s="9">
        <v>3869209</v>
      </c>
      <c r="M30" s="9">
        <v>3319012</v>
      </c>
      <c r="N30" s="9">
        <v>3686017</v>
      </c>
      <c r="O30" s="9">
        <v>4003479</v>
      </c>
      <c r="P30" s="9">
        <v>761344</v>
      </c>
      <c r="Q30" s="9">
        <v>627283</v>
      </c>
      <c r="R30" s="9">
        <v>917905</v>
      </c>
      <c r="S30" s="9">
        <v>1083601</v>
      </c>
      <c r="T30" s="9">
        <v>946882</v>
      </c>
      <c r="U30" s="9">
        <v>1097040</v>
      </c>
      <c r="V30" s="9">
        <v>1298587</v>
      </c>
      <c r="W30" s="9">
        <v>1431093</v>
      </c>
      <c r="X30" s="9">
        <v>1494356</v>
      </c>
      <c r="Y30" s="9">
        <v>1727512</v>
      </c>
      <c r="Z30" s="9">
        <v>1330625</v>
      </c>
      <c r="AA30" s="9">
        <v>994272</v>
      </c>
      <c r="AB30" s="9">
        <v>988378</v>
      </c>
      <c r="AC30" s="9">
        <v>1108286</v>
      </c>
    </row>
    <row r="31" spans="2:29" ht="15.75" customHeight="1" x14ac:dyDescent="0.25">
      <c r="B31" s="6" t="s">
        <v>50</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row>
    <row r="32" spans="2:29" ht="15.75" customHeight="1" x14ac:dyDescent="0.25">
      <c r="B32" s="6" t="s">
        <v>51</v>
      </c>
      <c r="C32" s="5">
        <v>433424</v>
      </c>
      <c r="D32" s="5">
        <v>939544</v>
      </c>
      <c r="E32" s="5">
        <v>2190785</v>
      </c>
      <c r="F32" s="5">
        <v>2407206</v>
      </c>
      <c r="G32" s="5">
        <v>2621496</v>
      </c>
      <c r="H32" s="5">
        <v>2765280</v>
      </c>
      <c r="I32" s="5">
        <v>2879404</v>
      </c>
      <c r="J32" s="5">
        <v>2921751</v>
      </c>
      <c r="K32" s="5">
        <v>2996223</v>
      </c>
      <c r="L32" s="5">
        <v>3157775</v>
      </c>
      <c r="M32" s="5">
        <v>3329098</v>
      </c>
      <c r="N32" s="5">
        <v>3711837.4800399998</v>
      </c>
      <c r="O32" s="5">
        <v>4147584</v>
      </c>
      <c r="P32" s="5">
        <v>4521472</v>
      </c>
      <c r="Q32" s="5">
        <v>4994520</v>
      </c>
      <c r="R32" s="5">
        <v>5335943</v>
      </c>
      <c r="S32" s="5">
        <v>5524210</v>
      </c>
      <c r="T32" s="5">
        <v>5557916</v>
      </c>
      <c r="U32" s="5">
        <v>5489832</v>
      </c>
      <c r="V32" s="5">
        <v>5491140</v>
      </c>
      <c r="W32" s="5">
        <v>5712331</v>
      </c>
      <c r="X32" s="5">
        <v>5784086</v>
      </c>
      <c r="Y32" s="5">
        <v>6075035</v>
      </c>
      <c r="Z32" s="5">
        <v>6315979</v>
      </c>
      <c r="AA32" s="5">
        <v>6649041</v>
      </c>
      <c r="AB32" s="5">
        <v>7271957</v>
      </c>
      <c r="AC32" s="5">
        <v>7934847</v>
      </c>
    </row>
    <row r="33" spans="2:29" ht="15.75" customHeight="1" x14ac:dyDescent="0.25">
      <c r="B33" s="6" t="s">
        <v>52</v>
      </c>
      <c r="C33" s="5">
        <v>876</v>
      </c>
      <c r="D33" s="5">
        <v>3917</v>
      </c>
      <c r="E33" s="5">
        <v>8209</v>
      </c>
      <c r="F33" s="5">
        <v>8269</v>
      </c>
      <c r="G33" s="5">
        <v>8377</v>
      </c>
      <c r="H33" s="5">
        <v>9544</v>
      </c>
      <c r="I33" s="5">
        <v>12759</v>
      </c>
      <c r="J33" s="5">
        <v>13012</v>
      </c>
      <c r="K33" s="5">
        <v>14615</v>
      </c>
      <c r="L33" s="5">
        <v>14691</v>
      </c>
      <c r="M33" s="5">
        <v>15435</v>
      </c>
      <c r="N33" s="5">
        <v>16191</v>
      </c>
      <c r="O33" s="5">
        <v>16985</v>
      </c>
      <c r="P33" s="5">
        <v>17887</v>
      </c>
      <c r="Q33" s="5">
        <v>19752</v>
      </c>
      <c r="R33" s="5">
        <v>19973</v>
      </c>
      <c r="S33" s="5">
        <v>20210</v>
      </c>
      <c r="T33" s="5">
        <v>27642</v>
      </c>
      <c r="U33" s="5">
        <v>31542</v>
      </c>
      <c r="V33" s="5">
        <v>32935</v>
      </c>
      <c r="W33" s="5">
        <v>39571</v>
      </c>
      <c r="X33" s="5">
        <v>44894</v>
      </c>
      <c r="Y33" s="5">
        <v>50504</v>
      </c>
      <c r="Z33" s="5">
        <v>51178</v>
      </c>
      <c r="AA33" s="5">
        <v>52162</v>
      </c>
      <c r="AB33" s="5">
        <v>61759</v>
      </c>
      <c r="AC33" s="5">
        <v>70275</v>
      </c>
    </row>
    <row r="34" spans="2:29" ht="15.75" customHeight="1" thickBot="1" x14ac:dyDescent="0.3">
      <c r="B34" s="10" t="s">
        <v>53</v>
      </c>
      <c r="C34" s="11">
        <v>436141</v>
      </c>
      <c r="D34" s="11">
        <v>953698</v>
      </c>
      <c r="E34" s="11">
        <v>2337258</v>
      </c>
      <c r="F34" s="11">
        <v>2576618</v>
      </c>
      <c r="G34" s="11">
        <v>2753218</v>
      </c>
      <c r="H34" s="11">
        <v>5606512</v>
      </c>
      <c r="I34" s="11">
        <v>6315929</v>
      </c>
      <c r="J34" s="11">
        <v>5941516</v>
      </c>
      <c r="K34" s="11">
        <v>6285910</v>
      </c>
      <c r="L34" s="11">
        <v>7041675</v>
      </c>
      <c r="M34" s="11">
        <v>6663545</v>
      </c>
      <c r="N34" s="11">
        <v>7414045.4800399998</v>
      </c>
      <c r="O34" s="11">
        <v>8168048</v>
      </c>
      <c r="P34" s="11">
        <v>5300703</v>
      </c>
      <c r="Q34" s="11">
        <v>5641555</v>
      </c>
      <c r="R34" s="11">
        <v>6273821</v>
      </c>
      <c r="S34" s="11">
        <v>6628021</v>
      </c>
      <c r="T34" s="11">
        <v>6532440</v>
      </c>
      <c r="U34" s="11">
        <v>6618414</v>
      </c>
      <c r="V34" s="11">
        <v>6822662</v>
      </c>
      <c r="W34" s="11">
        <v>7182995</v>
      </c>
      <c r="X34" s="11">
        <v>7323336</v>
      </c>
      <c r="Y34" s="11">
        <v>7853051</v>
      </c>
      <c r="Z34" s="11">
        <v>7697782</v>
      </c>
      <c r="AA34" s="11">
        <v>7695475</v>
      </c>
      <c r="AB34" s="11">
        <v>8322094</v>
      </c>
      <c r="AC34" s="11">
        <v>9113408</v>
      </c>
    </row>
    <row r="35" spans="2:29" ht="15.75" customHeight="1" thickBot="1" x14ac:dyDescent="0.3">
      <c r="B35" s="12" t="s">
        <v>54</v>
      </c>
      <c r="C35" s="13">
        <v>739849</v>
      </c>
      <c r="D35" s="13">
        <v>1196229</v>
      </c>
      <c r="E35" s="13">
        <v>3373890</v>
      </c>
      <c r="F35" s="13">
        <v>4061068</v>
      </c>
      <c r="G35" s="13">
        <v>4530258</v>
      </c>
      <c r="H35" s="13">
        <v>7386151</v>
      </c>
      <c r="I35" s="13">
        <v>8148506</v>
      </c>
      <c r="J35" s="13">
        <v>8050768</v>
      </c>
      <c r="K35" s="13">
        <v>9710211</v>
      </c>
      <c r="L35" s="13">
        <v>9981296</v>
      </c>
      <c r="M35" s="13">
        <v>10338784</v>
      </c>
      <c r="N35" s="13">
        <v>12759440.38493</v>
      </c>
      <c r="O35" s="13">
        <v>14999435</v>
      </c>
      <c r="P35" s="13">
        <v>14255999</v>
      </c>
      <c r="Q35" s="13">
        <v>14442635</v>
      </c>
      <c r="R35" s="13">
        <v>14461187</v>
      </c>
      <c r="S35" s="13">
        <v>15674021</v>
      </c>
      <c r="T35" s="13">
        <v>14492715</v>
      </c>
      <c r="U35" s="13">
        <v>13364649</v>
      </c>
      <c r="V35" s="13">
        <v>13670488</v>
      </c>
      <c r="W35" s="13">
        <v>14045181</v>
      </c>
      <c r="X35" s="13">
        <v>13027024</v>
      </c>
      <c r="Y35" s="13">
        <v>12631586</v>
      </c>
      <c r="Z35" s="13">
        <v>15461338</v>
      </c>
      <c r="AA35" s="13">
        <v>15449967</v>
      </c>
      <c r="AB35" s="13">
        <v>14939287</v>
      </c>
      <c r="AC35" s="13">
        <v>17202290</v>
      </c>
    </row>
    <row r="36" spans="2:29" ht="16.649999999999999" customHeight="1" x14ac:dyDescent="0.25">
      <c r="B36" s="18"/>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2:29" ht="15.75" customHeight="1" x14ac:dyDescent="0.25">
      <c r="B37" s="6" t="s">
        <v>55</v>
      </c>
      <c r="C37" s="5">
        <v>20324</v>
      </c>
      <c r="D37" s="5">
        <v>102390.39999999999</v>
      </c>
      <c r="E37" s="5">
        <v>233508</v>
      </c>
      <c r="F37" s="5">
        <v>470671</v>
      </c>
      <c r="G37" s="5">
        <v>736496</v>
      </c>
      <c r="H37" s="5">
        <v>398013</v>
      </c>
      <c r="I37" s="5">
        <v>264487</v>
      </c>
      <c r="J37" s="5">
        <v>723728</v>
      </c>
      <c r="K37" s="5">
        <v>1044269</v>
      </c>
      <c r="L37" s="5">
        <v>560491</v>
      </c>
      <c r="M37" s="5">
        <v>403228</v>
      </c>
      <c r="N37" s="5">
        <v>1898422</v>
      </c>
      <c r="O37" s="5">
        <v>2276455</v>
      </c>
      <c r="P37" s="5">
        <v>1906245</v>
      </c>
      <c r="Q37" s="5">
        <v>1198945</v>
      </c>
      <c r="R37" s="5">
        <v>2192510</v>
      </c>
      <c r="S37" s="5">
        <v>3613888</v>
      </c>
      <c r="T37" s="5">
        <v>3531594</v>
      </c>
      <c r="U37" s="5">
        <v>2932643</v>
      </c>
      <c r="V37" s="5">
        <v>3211581</v>
      </c>
      <c r="W37" s="5">
        <v>2842108</v>
      </c>
      <c r="X37" s="5">
        <v>1938761</v>
      </c>
      <c r="Y37" s="5">
        <v>1512593</v>
      </c>
      <c r="Z37" s="5">
        <v>1987530</v>
      </c>
      <c r="AA37" s="5">
        <v>2038468</v>
      </c>
      <c r="AB37" s="5">
        <v>1347436</v>
      </c>
      <c r="AC37" s="5">
        <v>1394487</v>
      </c>
    </row>
    <row r="38" spans="2:29" ht="15.75" customHeight="1" x14ac:dyDescent="0.25">
      <c r="B38" s="6" t="s">
        <v>56</v>
      </c>
      <c r="C38" s="5">
        <v>12154</v>
      </c>
      <c r="D38" s="5">
        <v>66638.399999999994</v>
      </c>
      <c r="E38" s="5">
        <v>538943</v>
      </c>
      <c r="F38" s="5">
        <v>649182</v>
      </c>
      <c r="G38" s="5">
        <v>694724</v>
      </c>
      <c r="H38" s="5">
        <v>867389</v>
      </c>
      <c r="I38" s="5">
        <v>751890</v>
      </c>
      <c r="J38" s="5">
        <v>457209</v>
      </c>
      <c r="K38" s="5">
        <v>936187</v>
      </c>
      <c r="L38" s="5">
        <v>974300</v>
      </c>
      <c r="M38" s="5">
        <v>955552</v>
      </c>
      <c r="N38" s="5">
        <v>640538</v>
      </c>
      <c r="O38" s="5">
        <v>1264321</v>
      </c>
      <c r="P38" s="5">
        <v>3906946</v>
      </c>
      <c r="Q38" s="5">
        <v>4271074</v>
      </c>
      <c r="R38" s="5">
        <v>2978091</v>
      </c>
      <c r="S38" s="5">
        <v>4264453</v>
      </c>
      <c r="T38" s="5">
        <v>2860731</v>
      </c>
      <c r="U38" s="5">
        <v>1031046</v>
      </c>
      <c r="V38" s="5">
        <v>1315542</v>
      </c>
      <c r="W38" s="5">
        <v>1042799</v>
      </c>
      <c r="X38" s="5">
        <v>1103525</v>
      </c>
      <c r="Y38" s="5">
        <v>803619</v>
      </c>
      <c r="Z38" s="5">
        <v>1213635</v>
      </c>
      <c r="AA38" s="5">
        <v>1091116</v>
      </c>
      <c r="AB38" s="5">
        <v>1224210</v>
      </c>
      <c r="AC38" s="5">
        <v>1236736</v>
      </c>
    </row>
    <row r="39" spans="2:29" ht="15.75" customHeight="1" x14ac:dyDescent="0.25">
      <c r="B39" s="6" t="s">
        <v>57</v>
      </c>
      <c r="C39" s="5">
        <v>8854</v>
      </c>
      <c r="D39" s="5">
        <v>10787</v>
      </c>
      <c r="E39" s="5">
        <v>29326</v>
      </c>
      <c r="F39" s="5">
        <v>15135</v>
      </c>
      <c r="G39" s="5">
        <v>16396</v>
      </c>
      <c r="H39" s="5">
        <v>28131</v>
      </c>
      <c r="I39" s="5">
        <v>20887</v>
      </c>
      <c r="J39" s="5">
        <v>21012</v>
      </c>
      <c r="K39" s="5">
        <v>25398</v>
      </c>
      <c r="L39" s="5">
        <v>76103</v>
      </c>
      <c r="M39" s="5">
        <v>26967</v>
      </c>
      <c r="N39" s="5">
        <v>27946</v>
      </c>
      <c r="O39" s="5">
        <v>61711</v>
      </c>
      <c r="P39" s="5">
        <v>41289</v>
      </c>
      <c r="Q39" s="5">
        <v>40308</v>
      </c>
      <c r="R39" s="5">
        <v>42325</v>
      </c>
      <c r="S39" s="5">
        <v>542082</v>
      </c>
      <c r="T39" s="5">
        <v>461017</v>
      </c>
      <c r="U39" s="5">
        <v>237101</v>
      </c>
      <c r="V39" s="5">
        <v>46692</v>
      </c>
      <c r="W39" s="5">
        <v>178690</v>
      </c>
      <c r="X39" s="5">
        <v>89137</v>
      </c>
      <c r="Y39" s="5">
        <v>66579</v>
      </c>
      <c r="Z39" s="5">
        <v>72299</v>
      </c>
      <c r="AA39" s="5">
        <v>107854</v>
      </c>
      <c r="AB39" s="5">
        <v>90665</v>
      </c>
      <c r="AC39" s="5">
        <v>82053</v>
      </c>
    </row>
    <row r="40" spans="2:29" ht="15.75" customHeight="1" x14ac:dyDescent="0.25">
      <c r="B40" s="6" t="s">
        <v>58</v>
      </c>
      <c r="C40" s="5">
        <v>0</v>
      </c>
      <c r="D40" s="5">
        <v>0</v>
      </c>
      <c r="E40" s="5">
        <v>0</v>
      </c>
      <c r="F40" s="5">
        <v>1329</v>
      </c>
      <c r="G40" s="5">
        <v>1304</v>
      </c>
      <c r="H40" s="5">
        <v>199</v>
      </c>
      <c r="I40" s="5">
        <v>2636</v>
      </c>
      <c r="J40" s="5">
        <v>8373</v>
      </c>
      <c r="K40" s="5">
        <v>18413</v>
      </c>
      <c r="L40" s="5">
        <v>20943</v>
      </c>
      <c r="M40" s="5">
        <v>20528</v>
      </c>
      <c r="N40" s="5">
        <v>15324</v>
      </c>
      <c r="O40" s="5">
        <v>16910</v>
      </c>
      <c r="P40" s="5">
        <v>14839</v>
      </c>
      <c r="Q40" s="5">
        <v>26965</v>
      </c>
      <c r="R40" s="5">
        <v>34671</v>
      </c>
      <c r="S40" s="5">
        <v>41294</v>
      </c>
      <c r="T40" s="5">
        <v>45000</v>
      </c>
      <c r="U40" s="5">
        <v>45104</v>
      </c>
      <c r="V40" s="5">
        <v>46727</v>
      </c>
      <c r="W40" s="5">
        <v>60672</v>
      </c>
      <c r="X40" s="5">
        <v>55955</v>
      </c>
      <c r="Y40" s="5">
        <v>138327</v>
      </c>
      <c r="Z40" s="5">
        <v>115401</v>
      </c>
      <c r="AA40" s="5">
        <v>143989</v>
      </c>
      <c r="AB40" s="5">
        <v>134267</v>
      </c>
      <c r="AC40" s="5">
        <v>106734</v>
      </c>
    </row>
    <row r="41" spans="2:29" ht="15.75" customHeight="1" x14ac:dyDescent="0.25">
      <c r="B41" s="6" t="s">
        <v>59</v>
      </c>
      <c r="C41" s="5">
        <v>5057</v>
      </c>
      <c r="D41" s="5">
        <v>4091</v>
      </c>
      <c r="E41" s="5">
        <v>0</v>
      </c>
      <c r="F41" s="5">
        <v>0</v>
      </c>
      <c r="G41" s="5">
        <v>0</v>
      </c>
      <c r="H41" s="5">
        <v>0</v>
      </c>
      <c r="I41" s="5">
        <v>0</v>
      </c>
      <c r="J41" s="5">
        <v>23604</v>
      </c>
      <c r="K41" s="5">
        <v>0</v>
      </c>
      <c r="L41" s="5">
        <v>22920</v>
      </c>
      <c r="M41" s="5">
        <v>68645</v>
      </c>
      <c r="N41" s="5">
        <v>85256</v>
      </c>
      <c r="O41" s="5">
        <v>91582</v>
      </c>
      <c r="P41" s="5">
        <v>6902</v>
      </c>
      <c r="Q41" s="5">
        <v>59816</v>
      </c>
      <c r="R41" s="5">
        <v>0</v>
      </c>
      <c r="S41" s="5">
        <v>0</v>
      </c>
      <c r="T41" s="5">
        <v>0</v>
      </c>
      <c r="U41" s="5">
        <v>0</v>
      </c>
      <c r="V41" s="5">
        <v>938</v>
      </c>
      <c r="W41" s="5">
        <v>27723</v>
      </c>
      <c r="X41" s="5">
        <v>0</v>
      </c>
      <c r="Y41" s="5">
        <v>29350</v>
      </c>
      <c r="Z41" s="5">
        <v>8603</v>
      </c>
      <c r="AA41" s="5">
        <v>24160</v>
      </c>
      <c r="AB41" s="5">
        <v>11347</v>
      </c>
      <c r="AC41" s="5">
        <v>33901</v>
      </c>
    </row>
    <row r="42" spans="2:29" ht="15.75" customHeight="1" x14ac:dyDescent="0.25">
      <c r="B42" s="6" t="s">
        <v>60</v>
      </c>
      <c r="C42" s="5">
        <v>5410</v>
      </c>
      <c r="D42" s="5">
        <v>5391</v>
      </c>
      <c r="E42" s="5">
        <v>9323</v>
      </c>
      <c r="F42" s="5">
        <v>16747</v>
      </c>
      <c r="G42" s="5">
        <v>24925</v>
      </c>
      <c r="H42" s="5">
        <v>4145</v>
      </c>
      <c r="I42" s="5">
        <v>13671</v>
      </c>
      <c r="J42" s="5">
        <v>9695</v>
      </c>
      <c r="K42" s="5">
        <v>13973</v>
      </c>
      <c r="L42" s="5">
        <v>13351</v>
      </c>
      <c r="M42" s="5">
        <v>19863</v>
      </c>
      <c r="N42" s="5">
        <v>23058</v>
      </c>
      <c r="O42" s="5">
        <v>13607</v>
      </c>
      <c r="P42" s="5">
        <v>15387</v>
      </c>
      <c r="Q42" s="5">
        <v>14964</v>
      </c>
      <c r="R42" s="5">
        <v>25564</v>
      </c>
      <c r="S42" s="5">
        <v>17600</v>
      </c>
      <c r="T42" s="5">
        <v>20989</v>
      </c>
      <c r="U42" s="5">
        <v>8599</v>
      </c>
      <c r="V42" s="5">
        <v>10771</v>
      </c>
      <c r="W42" s="5">
        <v>20225</v>
      </c>
      <c r="X42" s="5">
        <v>9734</v>
      </c>
      <c r="Y42" s="5">
        <v>10549</v>
      </c>
      <c r="Z42" s="5">
        <v>22590</v>
      </c>
      <c r="AA42" s="5">
        <v>30914</v>
      </c>
      <c r="AB42" s="5">
        <v>22427</v>
      </c>
      <c r="AC42" s="5">
        <v>17166</v>
      </c>
    </row>
    <row r="43" spans="2:29" ht="15.75" customHeight="1" x14ac:dyDescent="0.25">
      <c r="B43" s="6" t="s">
        <v>61</v>
      </c>
      <c r="C43" s="5">
        <v>2661</v>
      </c>
      <c r="D43" s="5">
        <v>5740</v>
      </c>
      <c r="E43" s="5">
        <v>23885</v>
      </c>
      <c r="F43" s="5">
        <v>29396</v>
      </c>
      <c r="G43" s="5">
        <v>37084</v>
      </c>
      <c r="H43" s="5">
        <v>22437</v>
      </c>
      <c r="I43" s="5">
        <v>28526</v>
      </c>
      <c r="J43" s="5">
        <v>25830</v>
      </c>
      <c r="K43" s="5">
        <v>30117</v>
      </c>
      <c r="L43" s="5">
        <v>37212</v>
      </c>
      <c r="M43" s="5">
        <v>47668</v>
      </c>
      <c r="N43" s="5">
        <v>38332</v>
      </c>
      <c r="O43" s="5">
        <v>41856</v>
      </c>
      <c r="P43" s="5">
        <v>53954</v>
      </c>
      <c r="Q43" s="5">
        <v>67041</v>
      </c>
      <c r="R43" s="5">
        <v>58327</v>
      </c>
      <c r="S43" s="5">
        <v>46107</v>
      </c>
      <c r="T43" s="5">
        <v>50265</v>
      </c>
      <c r="U43" s="5">
        <v>61526</v>
      </c>
      <c r="V43" s="5">
        <v>67812</v>
      </c>
      <c r="W43" s="5">
        <v>74808</v>
      </c>
      <c r="X43" s="5">
        <v>81897</v>
      </c>
      <c r="Y43" s="5">
        <v>87196</v>
      </c>
      <c r="Z43" s="5">
        <v>79670</v>
      </c>
      <c r="AA43" s="5">
        <v>88715</v>
      </c>
      <c r="AB43" s="5">
        <v>84307</v>
      </c>
      <c r="AC43" s="5">
        <v>130795</v>
      </c>
    </row>
    <row r="44" spans="2:29" ht="15.75" customHeight="1" x14ac:dyDescent="0.25">
      <c r="B44" s="6" t="s">
        <v>62</v>
      </c>
      <c r="C44" s="5">
        <v>0</v>
      </c>
      <c r="D44" s="5">
        <v>0</v>
      </c>
      <c r="E44" s="5">
        <v>0</v>
      </c>
      <c r="F44" s="5">
        <v>0</v>
      </c>
      <c r="G44" s="5">
        <v>0</v>
      </c>
      <c r="H44" s="5">
        <v>0</v>
      </c>
      <c r="I44" s="5">
        <v>0</v>
      </c>
      <c r="J44" s="5">
        <v>0</v>
      </c>
      <c r="K44" s="5">
        <v>0</v>
      </c>
      <c r="L44" s="5">
        <v>5697</v>
      </c>
      <c r="M44" s="5">
        <v>0</v>
      </c>
      <c r="N44" s="5">
        <v>0</v>
      </c>
      <c r="O44" s="5">
        <v>0</v>
      </c>
      <c r="P44" s="5">
        <v>0</v>
      </c>
      <c r="Q44" s="5">
        <v>0</v>
      </c>
      <c r="R44" s="5">
        <v>0</v>
      </c>
      <c r="S44" s="5">
        <v>0</v>
      </c>
      <c r="T44" s="5">
        <v>0</v>
      </c>
      <c r="U44" s="5">
        <v>0</v>
      </c>
      <c r="V44" s="5">
        <v>0</v>
      </c>
      <c r="W44" s="5">
        <v>0</v>
      </c>
      <c r="X44" s="5">
        <v>0</v>
      </c>
      <c r="Y44" s="5">
        <v>0</v>
      </c>
      <c r="Z44" s="5">
        <v>0</v>
      </c>
      <c r="AA44" s="5">
        <v>0</v>
      </c>
      <c r="AB44" s="5">
        <v>88888</v>
      </c>
      <c r="AC44" s="5">
        <v>0</v>
      </c>
    </row>
    <row r="45" spans="2:29" ht="15.75" customHeight="1" x14ac:dyDescent="0.25">
      <c r="B45" s="6" t="s">
        <v>45</v>
      </c>
      <c r="C45" s="5">
        <v>0</v>
      </c>
      <c r="D45" s="5">
        <v>23443</v>
      </c>
      <c r="E45" s="5">
        <v>35474</v>
      </c>
      <c r="F45" s="5">
        <v>14655</v>
      </c>
      <c r="G45" s="5">
        <v>42</v>
      </c>
      <c r="H45" s="5">
        <v>15709</v>
      </c>
      <c r="I45" s="5">
        <v>59068</v>
      </c>
      <c r="J45" s="5">
        <v>278537</v>
      </c>
      <c r="K45" s="5">
        <v>291461</v>
      </c>
      <c r="L45" s="5">
        <v>302882</v>
      </c>
      <c r="M45" s="5">
        <v>584884</v>
      </c>
      <c r="N45" s="5">
        <v>465443</v>
      </c>
      <c r="O45" s="5">
        <v>431717</v>
      </c>
      <c r="P45" s="5">
        <v>343126</v>
      </c>
      <c r="Q45" s="5">
        <v>407908</v>
      </c>
      <c r="R45" s="5">
        <v>371066</v>
      </c>
      <c r="S45" s="5">
        <v>304721</v>
      </c>
      <c r="T45" s="5">
        <v>83902</v>
      </c>
      <c r="U45" s="5">
        <v>1837</v>
      </c>
      <c r="V45" s="5">
        <v>30621</v>
      </c>
      <c r="W45" s="5">
        <v>7029</v>
      </c>
      <c r="X45" s="5">
        <v>23278</v>
      </c>
      <c r="Y45" s="5">
        <v>34298</v>
      </c>
      <c r="Z45" s="5">
        <v>96524</v>
      </c>
      <c r="AA45" s="5">
        <v>38661</v>
      </c>
      <c r="AB45" s="5">
        <v>62762</v>
      </c>
      <c r="AC45" s="5">
        <v>53617</v>
      </c>
    </row>
    <row r="46" spans="2:29" ht="15.75" customHeight="1" x14ac:dyDescent="0.25">
      <c r="B46" s="15" t="s">
        <v>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56400</v>
      </c>
    </row>
    <row r="47" spans="2:29" ht="15.75" customHeight="1" x14ac:dyDescent="0.25">
      <c r="B47" s="6" t="s">
        <v>64</v>
      </c>
      <c r="C47" s="5">
        <v>0</v>
      </c>
      <c r="D47" s="5">
        <v>0</v>
      </c>
      <c r="E47" s="5">
        <v>0</v>
      </c>
      <c r="F47" s="5">
        <v>0</v>
      </c>
      <c r="G47" s="5">
        <v>0</v>
      </c>
      <c r="H47" s="5">
        <v>0</v>
      </c>
      <c r="I47" s="5">
        <v>0</v>
      </c>
      <c r="J47" s="5">
        <v>0</v>
      </c>
      <c r="K47" s="5">
        <v>0</v>
      </c>
      <c r="L47" s="5">
        <v>0</v>
      </c>
      <c r="M47" s="5">
        <v>0</v>
      </c>
      <c r="N47" s="5">
        <v>0</v>
      </c>
      <c r="O47" s="5">
        <v>0</v>
      </c>
      <c r="P47" s="5">
        <v>0</v>
      </c>
      <c r="Q47" s="5">
        <v>0</v>
      </c>
      <c r="R47" s="5">
        <v>0</v>
      </c>
      <c r="S47" s="5">
        <v>0</v>
      </c>
      <c r="T47" s="5">
        <v>0</v>
      </c>
      <c r="U47" s="5">
        <v>0</v>
      </c>
      <c r="V47" s="5">
        <v>0</v>
      </c>
      <c r="W47" s="5">
        <v>0</v>
      </c>
      <c r="X47" s="5">
        <v>0</v>
      </c>
      <c r="Y47" s="5">
        <v>0</v>
      </c>
      <c r="Z47" s="5">
        <v>4905</v>
      </c>
      <c r="AA47" s="5">
        <v>4901</v>
      </c>
      <c r="AB47" s="5">
        <v>4906</v>
      </c>
      <c r="AC47" s="5">
        <v>11921</v>
      </c>
    </row>
    <row r="48" spans="2:29" ht="15.75" customHeight="1" x14ac:dyDescent="0.25">
      <c r="B48" s="8" t="s">
        <v>65</v>
      </c>
      <c r="C48" s="9">
        <v>54460</v>
      </c>
      <c r="D48" s="9">
        <v>218480.8</v>
      </c>
      <c r="E48" s="9">
        <v>870459</v>
      </c>
      <c r="F48" s="9">
        <v>1197115</v>
      </c>
      <c r="G48" s="9">
        <v>1510971</v>
      </c>
      <c r="H48" s="9">
        <v>1336023</v>
      </c>
      <c r="I48" s="9">
        <v>1141165</v>
      </c>
      <c r="J48" s="9">
        <v>1547988</v>
      </c>
      <c r="K48" s="9">
        <v>2359818</v>
      </c>
      <c r="L48" s="9">
        <v>2013899</v>
      </c>
      <c r="M48" s="9">
        <v>2127335</v>
      </c>
      <c r="N48" s="9">
        <v>3194319</v>
      </c>
      <c r="O48" s="9">
        <v>4198159</v>
      </c>
      <c r="P48" s="9">
        <v>6288688</v>
      </c>
      <c r="Q48" s="9">
        <v>6087021</v>
      </c>
      <c r="R48" s="9">
        <v>5702554</v>
      </c>
      <c r="S48" s="9">
        <v>8830145</v>
      </c>
      <c r="T48" s="9">
        <v>7053498</v>
      </c>
      <c r="U48" s="9">
        <v>4317856</v>
      </c>
      <c r="V48" s="9">
        <v>4730684</v>
      </c>
      <c r="W48" s="9">
        <v>4254054</v>
      </c>
      <c r="X48" s="9">
        <v>3302287</v>
      </c>
      <c r="Y48" s="9">
        <v>2682511</v>
      </c>
      <c r="Z48" s="9">
        <v>3601157</v>
      </c>
      <c r="AA48" s="9">
        <v>3568778</v>
      </c>
      <c r="AB48" s="9">
        <v>3071215</v>
      </c>
      <c r="AC48" s="9">
        <v>3123810</v>
      </c>
    </row>
    <row r="49" spans="2:29" ht="15.75" customHeight="1" x14ac:dyDescent="0.25">
      <c r="B49" s="6" t="s">
        <v>55</v>
      </c>
      <c r="C49" s="5">
        <v>0</v>
      </c>
      <c r="D49" s="5">
        <v>17563</v>
      </c>
      <c r="E49" s="5">
        <v>3565</v>
      </c>
      <c r="F49" s="5">
        <v>5794</v>
      </c>
      <c r="G49" s="5">
        <v>42828</v>
      </c>
      <c r="H49" s="5">
        <v>46599</v>
      </c>
      <c r="I49" s="5">
        <v>20501</v>
      </c>
      <c r="J49" s="5">
        <v>20874</v>
      </c>
      <c r="K49" s="5">
        <v>21201</v>
      </c>
      <c r="L49" s="5">
        <v>18893</v>
      </c>
      <c r="M49" s="5">
        <v>31217</v>
      </c>
      <c r="N49" s="5">
        <v>20059</v>
      </c>
      <c r="O49" s="5">
        <v>43835</v>
      </c>
      <c r="P49" s="5">
        <v>44677</v>
      </c>
      <c r="Q49" s="5">
        <v>18795</v>
      </c>
      <c r="R49" s="5">
        <v>17342</v>
      </c>
      <c r="S49" s="5">
        <v>17342</v>
      </c>
      <c r="T49" s="5">
        <v>16599</v>
      </c>
      <c r="U49" s="5">
        <v>18200</v>
      </c>
      <c r="V49" s="5">
        <v>18200</v>
      </c>
      <c r="W49" s="5">
        <v>64683</v>
      </c>
      <c r="X49" s="5">
        <v>69123</v>
      </c>
      <c r="Y49" s="5">
        <v>69122</v>
      </c>
      <c r="Z49" s="5">
        <v>77129</v>
      </c>
      <c r="AA49" s="5">
        <v>76137</v>
      </c>
      <c r="AB49" s="5">
        <v>314864</v>
      </c>
      <c r="AC49" s="5">
        <v>229308</v>
      </c>
    </row>
    <row r="50" spans="2:29" ht="15.75" customHeight="1" x14ac:dyDescent="0.25">
      <c r="B50" s="6" t="s">
        <v>56</v>
      </c>
      <c r="C50" s="5">
        <v>425776</v>
      </c>
      <c r="D50" s="5">
        <v>679847</v>
      </c>
      <c r="E50" s="5">
        <v>2498230</v>
      </c>
      <c r="F50" s="5">
        <v>2898066</v>
      </c>
      <c r="G50" s="5">
        <v>2895089</v>
      </c>
      <c r="H50" s="5">
        <v>5692883</v>
      </c>
      <c r="I50" s="5">
        <v>6680483</v>
      </c>
      <c r="J50" s="5">
        <v>5894379</v>
      </c>
      <c r="K50" s="5">
        <v>6813521</v>
      </c>
      <c r="L50" s="5">
        <v>7279229</v>
      </c>
      <c r="M50" s="5">
        <v>7239741</v>
      </c>
      <c r="N50" s="5">
        <v>9035038</v>
      </c>
      <c r="O50" s="5">
        <v>10318718</v>
      </c>
      <c r="P50" s="5">
        <v>7293466</v>
      </c>
      <c r="Q50" s="5">
        <v>7351156</v>
      </c>
      <c r="R50" s="5">
        <v>8178610</v>
      </c>
      <c r="S50" s="5">
        <v>6227789</v>
      </c>
      <c r="T50" s="5">
        <v>7157278</v>
      </c>
      <c r="U50" s="5">
        <v>8959869</v>
      </c>
      <c r="V50" s="5">
        <v>8961563</v>
      </c>
      <c r="W50" s="5">
        <v>9227227</v>
      </c>
      <c r="X50" s="5">
        <v>8972978</v>
      </c>
      <c r="Y50" s="5">
        <v>8526530</v>
      </c>
      <c r="Z50" s="5">
        <v>10073733</v>
      </c>
      <c r="AA50" s="5">
        <v>10106199</v>
      </c>
      <c r="AB50" s="5">
        <v>10495234</v>
      </c>
      <c r="AC50" s="5">
        <v>12141480</v>
      </c>
    </row>
    <row r="51" spans="2:29" ht="15.75" customHeight="1" x14ac:dyDescent="0.25">
      <c r="B51" s="6" t="s">
        <v>58</v>
      </c>
      <c r="C51" s="5">
        <v>0</v>
      </c>
      <c r="D51" s="5">
        <v>0</v>
      </c>
      <c r="E51" s="5">
        <v>0</v>
      </c>
      <c r="F51" s="5">
        <v>8781</v>
      </c>
      <c r="G51" s="5">
        <v>8850</v>
      </c>
      <c r="H51" s="5">
        <v>15262</v>
      </c>
      <c r="I51" s="5">
        <v>27224</v>
      </c>
      <c r="J51" s="5">
        <v>36562</v>
      </c>
      <c r="K51" s="5">
        <v>69546</v>
      </c>
      <c r="L51" s="5">
        <v>94669</v>
      </c>
      <c r="M51" s="5">
        <v>112801</v>
      </c>
      <c r="N51" s="5">
        <v>110940</v>
      </c>
      <c r="O51" s="5">
        <v>60961</v>
      </c>
      <c r="P51" s="5">
        <v>49710</v>
      </c>
      <c r="Q51" s="5">
        <v>189462</v>
      </c>
      <c r="R51" s="5">
        <v>301873</v>
      </c>
      <c r="S51" s="5">
        <v>351775</v>
      </c>
      <c r="T51" s="5">
        <v>352177</v>
      </c>
      <c r="U51" s="5">
        <v>338733</v>
      </c>
      <c r="V51" s="5">
        <v>338100</v>
      </c>
      <c r="W51" s="5">
        <v>567313</v>
      </c>
      <c r="X51" s="5">
        <v>569540</v>
      </c>
      <c r="Y51" s="5">
        <v>768602</v>
      </c>
      <c r="Z51" s="5">
        <v>830918</v>
      </c>
      <c r="AA51" s="5">
        <v>886524</v>
      </c>
      <c r="AB51" s="5">
        <v>770662</v>
      </c>
      <c r="AC51" s="5">
        <v>767124</v>
      </c>
    </row>
    <row r="52" spans="2:29" ht="15.75" customHeight="1" x14ac:dyDescent="0.25">
      <c r="B52" s="6" t="s">
        <v>45</v>
      </c>
      <c r="C52" s="5">
        <v>0</v>
      </c>
      <c r="D52" s="5">
        <v>0</v>
      </c>
      <c r="E52" s="5">
        <v>0</v>
      </c>
      <c r="F52" s="5">
        <v>0</v>
      </c>
      <c r="G52" s="5">
        <v>0</v>
      </c>
      <c r="H52" s="5">
        <v>0</v>
      </c>
      <c r="I52" s="5">
        <v>0</v>
      </c>
      <c r="J52" s="5">
        <v>0</v>
      </c>
      <c r="K52" s="5">
        <v>0</v>
      </c>
      <c r="L52" s="5">
        <v>0</v>
      </c>
      <c r="M52" s="5">
        <v>191007</v>
      </c>
      <c r="N52" s="5">
        <v>77299</v>
      </c>
      <c r="O52" s="5">
        <v>76048</v>
      </c>
      <c r="P52" s="5">
        <v>1360</v>
      </c>
      <c r="Q52" s="5">
        <v>0</v>
      </c>
      <c r="R52" s="5">
        <v>0</v>
      </c>
      <c r="S52" s="5">
        <v>0</v>
      </c>
      <c r="T52" s="5">
        <v>0</v>
      </c>
      <c r="U52" s="5">
        <v>63876</v>
      </c>
      <c r="V52" s="5">
        <v>19671</v>
      </c>
      <c r="W52" s="5">
        <v>17211</v>
      </c>
      <c r="X52" s="5">
        <v>13850</v>
      </c>
      <c r="Y52" s="5">
        <v>28011</v>
      </c>
      <c r="Z52" s="5">
        <v>69900</v>
      </c>
      <c r="AA52" s="5">
        <v>92663</v>
      </c>
      <c r="AB52" s="5">
        <v>30301</v>
      </c>
      <c r="AC52" s="5">
        <v>145024</v>
      </c>
    </row>
    <row r="53" spans="2:29" ht="15.75" customHeight="1" x14ac:dyDescent="0.25">
      <c r="B53" s="6" t="s">
        <v>66</v>
      </c>
      <c r="C53" s="5">
        <v>83677</v>
      </c>
      <c r="D53" s="5">
        <v>78032</v>
      </c>
      <c r="E53" s="5">
        <v>59416</v>
      </c>
      <c r="F53" s="5">
        <v>60898</v>
      </c>
      <c r="G53" s="5">
        <v>62418</v>
      </c>
      <c r="H53" s="5">
        <v>461</v>
      </c>
      <c r="I53" s="5">
        <v>0</v>
      </c>
      <c r="J53" s="5">
        <v>0</v>
      </c>
      <c r="K53" s="5">
        <v>0</v>
      </c>
      <c r="L53" s="5">
        <v>0</v>
      </c>
      <c r="M53" s="5">
        <v>0</v>
      </c>
      <c r="N53" s="5">
        <v>0</v>
      </c>
      <c r="O53" s="5">
        <v>0</v>
      </c>
      <c r="P53" s="5">
        <v>0</v>
      </c>
      <c r="Q53" s="5">
        <v>0</v>
      </c>
      <c r="R53" s="5">
        <v>0</v>
      </c>
      <c r="S53" s="5">
        <v>0</v>
      </c>
      <c r="T53" s="5">
        <v>0</v>
      </c>
      <c r="U53" s="5">
        <v>0</v>
      </c>
      <c r="V53" s="5">
        <v>0</v>
      </c>
      <c r="W53" s="5">
        <v>0</v>
      </c>
      <c r="X53" s="5"/>
      <c r="Y53" s="5">
        <v>0</v>
      </c>
      <c r="Z53" s="5">
        <v>0</v>
      </c>
      <c r="AA53" s="5">
        <v>0</v>
      </c>
      <c r="AB53" s="5">
        <v>0</v>
      </c>
      <c r="AC53" s="5">
        <v>0</v>
      </c>
    </row>
    <row r="54" spans="2:29" ht="15.75" customHeight="1" x14ac:dyDescent="0.25">
      <c r="B54" s="6" t="s">
        <v>61</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4753</v>
      </c>
      <c r="AB54" s="5">
        <v>4753</v>
      </c>
      <c r="AC54" s="5">
        <v>4665</v>
      </c>
    </row>
    <row r="55" spans="2:29" ht="15.75" customHeight="1" x14ac:dyDescent="0.25">
      <c r="B55" s="6" t="s">
        <v>60</v>
      </c>
      <c r="V55">
        <v>5427</v>
      </c>
      <c r="W55">
        <v>0</v>
      </c>
      <c r="X55">
        <v>0</v>
      </c>
      <c r="Y55">
        <v>0</v>
      </c>
      <c r="Z55">
        <v>0</v>
      </c>
      <c r="AA55">
        <v>0</v>
      </c>
      <c r="AB55">
        <v>0</v>
      </c>
      <c r="AC55">
        <v>0</v>
      </c>
    </row>
    <row r="56" spans="2:29" ht="15.75" customHeight="1" x14ac:dyDescent="0.25">
      <c r="B56" s="6" t="s">
        <v>67</v>
      </c>
      <c r="C56" s="5">
        <v>25166</v>
      </c>
      <c r="D56" s="5">
        <v>12277</v>
      </c>
      <c r="E56" s="5">
        <v>0</v>
      </c>
      <c r="F56" s="5">
        <v>0</v>
      </c>
      <c r="G56" s="5">
        <v>0</v>
      </c>
      <c r="H56" s="5">
        <v>32832</v>
      </c>
      <c r="I56" s="5">
        <v>9151</v>
      </c>
      <c r="J56" s="5">
        <v>32326</v>
      </c>
      <c r="K56" s="5">
        <v>59453</v>
      </c>
      <c r="L56" s="5">
        <v>124337</v>
      </c>
      <c r="M56" s="5">
        <v>61007</v>
      </c>
      <c r="N56" s="5">
        <v>7950.3368335999303</v>
      </c>
      <c r="O56" s="5">
        <v>11603</v>
      </c>
      <c r="P56" s="5">
        <v>70919</v>
      </c>
      <c r="Q56" s="5">
        <v>59445</v>
      </c>
      <c r="R56" s="5">
        <v>63903</v>
      </c>
      <c r="S56" s="5">
        <v>203352</v>
      </c>
      <c r="T56" s="5">
        <v>0</v>
      </c>
      <c r="U56" s="5">
        <v>209</v>
      </c>
      <c r="V56" s="5">
        <v>0</v>
      </c>
      <c r="W56" s="5">
        <v>0</v>
      </c>
      <c r="X56" s="5">
        <v>733</v>
      </c>
      <c r="Y56" s="5">
        <v>0</v>
      </c>
      <c r="Z56" s="5">
        <v>0</v>
      </c>
      <c r="AA56" s="5">
        <v>0</v>
      </c>
      <c r="AB56" s="5">
        <v>0</v>
      </c>
      <c r="AC56" s="5">
        <v>0</v>
      </c>
    </row>
    <row r="57" spans="2:29" ht="15.75" customHeight="1" x14ac:dyDescent="0.25">
      <c r="B57" s="6" t="s">
        <v>68</v>
      </c>
      <c r="C57" s="5">
        <v>3324</v>
      </c>
      <c r="D57" s="5">
        <v>13805</v>
      </c>
      <c r="E57" s="5">
        <v>30544</v>
      </c>
      <c r="F57" s="5">
        <v>32172</v>
      </c>
      <c r="G57" s="5">
        <v>33139</v>
      </c>
      <c r="H57" s="5">
        <v>30531</v>
      </c>
      <c r="I57" s="5">
        <v>33472</v>
      </c>
      <c r="J57" s="5">
        <v>29388</v>
      </c>
      <c r="K57" s="5">
        <v>31952</v>
      </c>
      <c r="L57" s="5">
        <v>32786</v>
      </c>
      <c r="M57" s="5">
        <v>27828</v>
      </c>
      <c r="N57" s="5">
        <v>0</v>
      </c>
      <c r="O57" s="5">
        <v>0</v>
      </c>
      <c r="P57" s="5">
        <v>0</v>
      </c>
      <c r="Q57" s="5">
        <v>0</v>
      </c>
      <c r="R57" s="5">
        <v>398</v>
      </c>
      <c r="S57" s="5">
        <v>189</v>
      </c>
      <c r="T57" s="5">
        <v>160</v>
      </c>
      <c r="U57" s="5">
        <v>538</v>
      </c>
      <c r="V57" s="5">
        <v>2634</v>
      </c>
      <c r="W57" s="5">
        <v>3715</v>
      </c>
      <c r="X57" s="5">
        <v>3933</v>
      </c>
      <c r="Y57" s="5">
        <v>1797</v>
      </c>
      <c r="Z57" s="5">
        <v>1763</v>
      </c>
      <c r="AA57" s="5">
        <v>3050</v>
      </c>
      <c r="AB57" s="5">
        <v>2913</v>
      </c>
      <c r="AC57" s="5">
        <v>8833</v>
      </c>
    </row>
    <row r="58" spans="2:29" ht="15.75" customHeight="1" x14ac:dyDescent="0.25">
      <c r="B58" s="8" t="s">
        <v>69</v>
      </c>
      <c r="C58" s="9">
        <v>537943</v>
      </c>
      <c r="D58" s="9">
        <v>801524</v>
      </c>
      <c r="E58" s="9">
        <v>2591755</v>
      </c>
      <c r="F58" s="9">
        <v>3005711</v>
      </c>
      <c r="G58" s="9">
        <v>3042324</v>
      </c>
      <c r="H58" s="9">
        <v>5818568</v>
      </c>
      <c r="I58" s="9">
        <v>6770831</v>
      </c>
      <c r="J58" s="9">
        <v>6013529</v>
      </c>
      <c r="K58" s="9">
        <v>6995673</v>
      </c>
      <c r="L58" s="9">
        <v>7549914</v>
      </c>
      <c r="M58" s="9">
        <v>7663601</v>
      </c>
      <c r="N58" s="9">
        <v>9251286.3368336</v>
      </c>
      <c r="O58" s="9">
        <v>10511165</v>
      </c>
      <c r="P58" s="9">
        <v>7460132</v>
      </c>
      <c r="Q58" s="9">
        <v>7618858</v>
      </c>
      <c r="R58" s="9">
        <v>8562126</v>
      </c>
      <c r="S58" s="9">
        <v>6800447</v>
      </c>
      <c r="T58" s="9">
        <v>7526214</v>
      </c>
      <c r="U58" s="9">
        <v>9381425</v>
      </c>
      <c r="V58" s="9">
        <v>9345595</v>
      </c>
      <c r="W58" s="9">
        <v>9880149</v>
      </c>
      <c r="X58" s="9">
        <v>9630157</v>
      </c>
      <c r="Y58" s="9">
        <v>9394062</v>
      </c>
      <c r="Z58" s="9">
        <v>11053443</v>
      </c>
      <c r="AA58" s="9">
        <v>11169326</v>
      </c>
      <c r="AB58" s="9">
        <v>11618727</v>
      </c>
      <c r="AC58" s="9">
        <v>13296434</v>
      </c>
    </row>
    <row r="59" spans="2:29" ht="15.75" customHeight="1" x14ac:dyDescent="0.25">
      <c r="B59" s="6" t="s">
        <v>70</v>
      </c>
      <c r="C59" s="5">
        <v>83381</v>
      </c>
      <c r="D59" s="5">
        <v>83381</v>
      </c>
      <c r="E59" s="5">
        <v>83381</v>
      </c>
      <c r="F59" s="5">
        <v>83381</v>
      </c>
      <c r="G59" s="5">
        <v>83381</v>
      </c>
      <c r="H59" s="5">
        <v>87806</v>
      </c>
      <c r="I59" s="5">
        <v>87806</v>
      </c>
      <c r="J59" s="5">
        <v>87806</v>
      </c>
      <c r="K59" s="5">
        <v>87806</v>
      </c>
      <c r="L59" s="5">
        <v>87806</v>
      </c>
      <c r="M59" s="5">
        <v>87806</v>
      </c>
      <c r="N59" s="5">
        <v>87806</v>
      </c>
      <c r="O59" s="5">
        <v>0</v>
      </c>
      <c r="P59" s="5">
        <v>0</v>
      </c>
      <c r="Q59" s="5">
        <v>0</v>
      </c>
      <c r="R59" s="5">
        <v>0</v>
      </c>
      <c r="S59" s="5">
        <v>0</v>
      </c>
      <c r="T59" s="5">
        <v>0</v>
      </c>
      <c r="U59" s="5">
        <v>0</v>
      </c>
      <c r="V59" s="5">
        <v>0</v>
      </c>
      <c r="W59" s="5">
        <v>0</v>
      </c>
      <c r="X59" s="5"/>
      <c r="Y59" s="5">
        <v>0</v>
      </c>
      <c r="Z59" s="5">
        <v>0</v>
      </c>
      <c r="AA59" s="5">
        <v>0</v>
      </c>
      <c r="AB59" s="5">
        <v>0</v>
      </c>
      <c r="AC59" s="5">
        <v>0</v>
      </c>
    </row>
    <row r="60" spans="2:29" ht="15.75" customHeight="1" x14ac:dyDescent="0.25">
      <c r="B60" s="6" t="s">
        <v>71</v>
      </c>
      <c r="C60" s="5">
        <v>0</v>
      </c>
      <c r="D60" s="5">
        <v>0</v>
      </c>
      <c r="E60" s="5">
        <v>0</v>
      </c>
      <c r="F60" s="5">
        <v>0</v>
      </c>
      <c r="G60" s="5">
        <v>0</v>
      </c>
      <c r="H60" s="5">
        <v>0</v>
      </c>
      <c r="I60" s="5">
        <v>0</v>
      </c>
      <c r="J60" s="5">
        <v>0</v>
      </c>
      <c r="K60" s="5">
        <v>0</v>
      </c>
      <c r="L60" s="5">
        <v>0</v>
      </c>
      <c r="M60" s="5">
        <v>0</v>
      </c>
      <c r="N60" s="5">
        <v>0</v>
      </c>
      <c r="O60" s="5">
        <v>290111</v>
      </c>
      <c r="P60" s="5">
        <v>507179</v>
      </c>
      <c r="Q60" s="5">
        <v>736756</v>
      </c>
      <c r="R60" s="5">
        <v>196507</v>
      </c>
      <c r="S60" s="5">
        <v>43429</v>
      </c>
      <c r="T60" s="5">
        <v>-86997</v>
      </c>
      <c r="U60" s="5">
        <v>-334632</v>
      </c>
      <c r="V60" s="5">
        <v>-405791</v>
      </c>
      <c r="W60" s="5">
        <v>-89022</v>
      </c>
      <c r="X60" s="5">
        <v>94580</v>
      </c>
      <c r="Y60" s="5">
        <v>555013</v>
      </c>
      <c r="Z60" s="5">
        <v>806738</v>
      </c>
      <c r="AA60" s="5">
        <v>711863</v>
      </c>
      <c r="AB60" s="5">
        <v>249345</v>
      </c>
      <c r="AC60" s="5">
        <v>782046</v>
      </c>
    </row>
    <row r="61" spans="2:29" ht="15.75" customHeight="1" x14ac:dyDescent="0.25">
      <c r="B61" s="6" t="s">
        <v>72</v>
      </c>
      <c r="C61" s="5">
        <v>45761</v>
      </c>
      <c r="D61" s="5">
        <v>26579</v>
      </c>
      <c r="E61" s="5">
        <v>612</v>
      </c>
      <c r="F61" s="5">
        <v>596</v>
      </c>
      <c r="G61" s="5">
        <v>580</v>
      </c>
      <c r="H61" s="5">
        <v>112</v>
      </c>
      <c r="I61" s="5">
        <v>0</v>
      </c>
      <c r="J61" s="5">
        <v>0</v>
      </c>
      <c r="K61" s="5">
        <v>0</v>
      </c>
      <c r="L61" s="5">
        <v>0</v>
      </c>
      <c r="M61" s="5">
        <v>0</v>
      </c>
      <c r="N61" s="5">
        <v>0</v>
      </c>
      <c r="O61" s="5">
        <v>0</v>
      </c>
      <c r="P61" s="5">
        <v>0</v>
      </c>
      <c r="Q61" s="5">
        <v>0</v>
      </c>
      <c r="R61" s="5">
        <v>0</v>
      </c>
      <c r="S61" s="5"/>
      <c r="T61" s="5">
        <v>0</v>
      </c>
      <c r="U61" s="5">
        <v>0</v>
      </c>
      <c r="V61" s="5">
        <v>0</v>
      </c>
      <c r="W61" s="5">
        <v>0</v>
      </c>
      <c r="X61" s="5">
        <v>0</v>
      </c>
      <c r="Y61" s="5">
        <v>0</v>
      </c>
      <c r="Z61" s="5">
        <v>0</v>
      </c>
      <c r="AA61" s="5">
        <v>0</v>
      </c>
      <c r="AB61" s="5">
        <v>0</v>
      </c>
      <c r="AC61" s="5">
        <v>0</v>
      </c>
    </row>
    <row r="62" spans="2:29" ht="15.75" customHeight="1" x14ac:dyDescent="0.25">
      <c r="B62" s="6" t="s">
        <v>73</v>
      </c>
      <c r="C62" s="5">
        <v>0</v>
      </c>
      <c r="D62" s="5">
        <v>22777</v>
      </c>
      <c r="E62" s="5">
        <v>16741</v>
      </c>
      <c r="F62" s="5">
        <v>16741</v>
      </c>
      <c r="G62" s="5">
        <v>63187</v>
      </c>
      <c r="H62" s="5">
        <v>95424</v>
      </c>
      <c r="I62" s="5">
        <v>126581.16615999999</v>
      </c>
      <c r="J62" s="5">
        <v>139557</v>
      </c>
      <c r="K62" s="5">
        <v>157198</v>
      </c>
      <c r="L62" s="5">
        <v>194611</v>
      </c>
      <c r="M62" s="5">
        <v>313558.66629000002</v>
      </c>
      <c r="N62" s="5">
        <v>313558.66629000002</v>
      </c>
      <c r="O62" s="5">
        <v>0</v>
      </c>
      <c r="P62" s="5">
        <v>0</v>
      </c>
      <c r="Q62" s="5">
        <v>0</v>
      </c>
      <c r="R62" s="5">
        <v>0</v>
      </c>
      <c r="S62" s="5">
        <v>0</v>
      </c>
      <c r="T62" s="5">
        <v>0</v>
      </c>
      <c r="U62" s="5">
        <v>0</v>
      </c>
      <c r="V62" s="5">
        <v>0</v>
      </c>
      <c r="W62" s="5">
        <v>0</v>
      </c>
      <c r="X62" s="5">
        <v>0</v>
      </c>
      <c r="Y62" s="5">
        <v>0</v>
      </c>
      <c r="Z62" s="5">
        <v>0</v>
      </c>
      <c r="AA62" s="5">
        <v>0</v>
      </c>
      <c r="AB62" s="5">
        <v>0</v>
      </c>
      <c r="AC62" s="5">
        <v>0</v>
      </c>
    </row>
    <row r="63" spans="2:29" ht="15.75" customHeight="1" x14ac:dyDescent="0.25">
      <c r="B63" s="6" t="s">
        <v>74</v>
      </c>
      <c r="C63" s="5">
        <v>18304</v>
      </c>
      <c r="D63" s="5">
        <v>43487</v>
      </c>
      <c r="E63" s="5">
        <v>-189058</v>
      </c>
      <c r="F63" s="5">
        <v>-242476</v>
      </c>
      <c r="G63" s="5">
        <v>-170185</v>
      </c>
      <c r="H63" s="5">
        <v>48218</v>
      </c>
      <c r="I63" s="5">
        <v>22275.833839999999</v>
      </c>
      <c r="J63" s="5">
        <v>261614</v>
      </c>
      <c r="K63" s="5">
        <v>109481</v>
      </c>
      <c r="L63" s="5">
        <v>193850</v>
      </c>
      <c r="M63" s="5">
        <v>176651.33371000001</v>
      </c>
      <c r="N63" s="5">
        <v>66399.536206399905</v>
      </c>
      <c r="O63" s="5">
        <v>0</v>
      </c>
      <c r="P63" s="5">
        <v>0</v>
      </c>
      <c r="Q63" s="5">
        <v>0</v>
      </c>
      <c r="R63" s="5">
        <v>0</v>
      </c>
      <c r="S63" s="5">
        <v>0</v>
      </c>
      <c r="T63" s="5">
        <v>0</v>
      </c>
      <c r="U63" s="5">
        <v>0</v>
      </c>
      <c r="V63" s="5">
        <v>0</v>
      </c>
      <c r="W63" s="5">
        <v>0</v>
      </c>
      <c r="X63" s="5">
        <v>0</v>
      </c>
      <c r="Y63" s="5">
        <v>0</v>
      </c>
      <c r="Z63" s="5">
        <v>0</v>
      </c>
      <c r="AA63" s="5">
        <v>0</v>
      </c>
      <c r="AB63" s="5">
        <v>0</v>
      </c>
      <c r="AC63" s="5">
        <v>0</v>
      </c>
    </row>
    <row r="64" spans="2:29" ht="15.75" customHeight="1" x14ac:dyDescent="0.25">
      <c r="B64" s="6" t="s">
        <v>75</v>
      </c>
      <c r="C64" s="5">
        <v>0</v>
      </c>
      <c r="D64" s="5">
        <v>0</v>
      </c>
      <c r="E64" s="5">
        <v>0</v>
      </c>
      <c r="F64" s="5">
        <v>0</v>
      </c>
      <c r="G64" s="5">
        <v>0</v>
      </c>
      <c r="H64" s="5">
        <v>0</v>
      </c>
      <c r="I64" s="5">
        <v>-153</v>
      </c>
      <c r="J64" s="5">
        <v>274</v>
      </c>
      <c r="K64" s="5">
        <v>235</v>
      </c>
      <c r="L64" s="5">
        <v>0</v>
      </c>
      <c r="M64" s="5">
        <v>0</v>
      </c>
      <c r="N64" s="5">
        <v>0</v>
      </c>
      <c r="O64" s="5">
        <v>0</v>
      </c>
      <c r="P64" s="5">
        <v>0</v>
      </c>
      <c r="Q64" s="5">
        <v>0</v>
      </c>
      <c r="R64" s="5">
        <v>0</v>
      </c>
      <c r="S64" s="5">
        <v>0</v>
      </c>
      <c r="T64" s="5">
        <v>0</v>
      </c>
      <c r="U64" s="5">
        <v>0</v>
      </c>
      <c r="V64" s="5">
        <v>0</v>
      </c>
      <c r="W64" s="5">
        <v>0</v>
      </c>
      <c r="X64" s="5">
        <v>0</v>
      </c>
      <c r="Y64" s="5">
        <v>0</v>
      </c>
      <c r="Z64" s="5">
        <v>0</v>
      </c>
      <c r="AA64" s="5">
        <v>0</v>
      </c>
      <c r="AB64" s="5">
        <v>0</v>
      </c>
      <c r="AC64" s="5">
        <v>0</v>
      </c>
    </row>
    <row r="65" spans="2:29" ht="15.75" customHeight="1" x14ac:dyDescent="0.25">
      <c r="B65" s="6" t="s">
        <v>76</v>
      </c>
      <c r="C65" s="5">
        <v>0</v>
      </c>
      <c r="D65" s="5">
        <v>0</v>
      </c>
      <c r="E65" s="5">
        <v>0</v>
      </c>
      <c r="F65" s="5">
        <v>0</v>
      </c>
      <c r="G65" s="5">
        <v>0</v>
      </c>
      <c r="H65" s="5">
        <v>0</v>
      </c>
      <c r="I65" s="5">
        <v>0</v>
      </c>
      <c r="J65" s="5">
        <v>0</v>
      </c>
      <c r="K65" s="5">
        <v>0</v>
      </c>
      <c r="L65" s="5">
        <v>-58784</v>
      </c>
      <c r="M65" s="5">
        <v>-30168</v>
      </c>
      <c r="N65" s="5">
        <v>-153930</v>
      </c>
      <c r="O65" s="5">
        <v>0</v>
      </c>
      <c r="P65" s="5">
        <v>0</v>
      </c>
      <c r="Q65" s="5">
        <v>0</v>
      </c>
      <c r="R65" s="5">
        <v>0</v>
      </c>
      <c r="S65" s="5">
        <v>0</v>
      </c>
      <c r="T65" s="5">
        <v>0</v>
      </c>
      <c r="U65" s="5">
        <v>0</v>
      </c>
      <c r="V65" s="5">
        <v>0</v>
      </c>
      <c r="W65" s="5">
        <v>0</v>
      </c>
      <c r="X65" s="5">
        <v>0</v>
      </c>
      <c r="Y65" s="5">
        <v>0</v>
      </c>
      <c r="Z65" s="5">
        <v>0</v>
      </c>
      <c r="AA65" s="5">
        <v>0</v>
      </c>
      <c r="AB65" s="5">
        <v>0</v>
      </c>
      <c r="AC65" s="5">
        <v>0</v>
      </c>
    </row>
    <row r="66" spans="2:29" ht="15.75" customHeight="1" thickBot="1" x14ac:dyDescent="0.3">
      <c r="B66" s="10" t="s">
        <v>77</v>
      </c>
      <c r="C66" s="11">
        <v>147446</v>
      </c>
      <c r="D66" s="11">
        <v>176224</v>
      </c>
      <c r="E66" s="11">
        <v>-88324</v>
      </c>
      <c r="F66" s="11">
        <v>-141758</v>
      </c>
      <c r="G66" s="11">
        <v>-23037</v>
      </c>
      <c r="H66" s="11">
        <v>231560</v>
      </c>
      <c r="I66" s="11">
        <v>236510</v>
      </c>
      <c r="J66" s="11">
        <v>489251</v>
      </c>
      <c r="K66" s="11">
        <v>354720</v>
      </c>
      <c r="L66" s="11">
        <v>417483</v>
      </c>
      <c r="M66" s="11">
        <v>547848</v>
      </c>
      <c r="N66" s="11">
        <v>313834.20249639999</v>
      </c>
      <c r="O66" s="11">
        <v>290111</v>
      </c>
      <c r="P66" s="11">
        <v>507179</v>
      </c>
      <c r="Q66" s="11">
        <v>736756</v>
      </c>
      <c r="R66" s="11">
        <v>196507</v>
      </c>
      <c r="S66" s="11">
        <v>43429</v>
      </c>
      <c r="T66" s="11">
        <v>-86997</v>
      </c>
      <c r="U66" s="11">
        <v>-334632</v>
      </c>
      <c r="V66" s="11">
        <v>-405791</v>
      </c>
      <c r="W66" s="11">
        <v>-89022</v>
      </c>
      <c r="X66" s="11">
        <v>94580</v>
      </c>
      <c r="Y66" s="11">
        <v>555013</v>
      </c>
      <c r="Z66" s="11">
        <v>806738</v>
      </c>
      <c r="AA66" s="11">
        <v>711863</v>
      </c>
      <c r="AB66" s="11">
        <v>249345</v>
      </c>
      <c r="AC66" s="11">
        <v>782046</v>
      </c>
    </row>
    <row r="67" spans="2:29" ht="15.75" customHeight="1" thickBot="1" x14ac:dyDescent="0.3">
      <c r="B67" s="12" t="s">
        <v>78</v>
      </c>
      <c r="C67" s="13">
        <v>739849</v>
      </c>
      <c r="D67" s="13">
        <v>1196228.8</v>
      </c>
      <c r="E67" s="13">
        <v>3373890</v>
      </c>
      <c r="F67" s="13">
        <v>4061068</v>
      </c>
      <c r="G67" s="13">
        <v>4530258</v>
      </c>
      <c r="H67" s="13">
        <v>7386151</v>
      </c>
      <c r="I67" s="13">
        <v>8148506</v>
      </c>
      <c r="J67" s="13">
        <v>8050768</v>
      </c>
      <c r="K67" s="13">
        <v>9710211</v>
      </c>
      <c r="L67" s="13">
        <v>9981296</v>
      </c>
      <c r="M67" s="13">
        <v>10338784</v>
      </c>
      <c r="N67" s="13">
        <v>12759439.53933</v>
      </c>
      <c r="O67" s="13">
        <v>14999435</v>
      </c>
      <c r="P67" s="13">
        <v>14255999</v>
      </c>
      <c r="Q67" s="13">
        <v>14442635</v>
      </c>
      <c r="R67" s="13">
        <v>14461187</v>
      </c>
      <c r="S67" s="13">
        <v>15674021</v>
      </c>
      <c r="T67" s="13">
        <v>14492715</v>
      </c>
      <c r="U67" s="13">
        <v>13364649</v>
      </c>
      <c r="V67" s="13">
        <v>13670488</v>
      </c>
      <c r="W67" s="13">
        <v>14045181</v>
      </c>
      <c r="X67" s="13">
        <v>13027024</v>
      </c>
      <c r="Y67" s="13">
        <v>12631586</v>
      </c>
      <c r="Z67" s="13">
        <v>15461338</v>
      </c>
      <c r="AA67" s="13">
        <v>15449967</v>
      </c>
      <c r="AB67" s="13">
        <v>14939287</v>
      </c>
      <c r="AC67" s="13">
        <v>17202290</v>
      </c>
    </row>
    <row r="68" spans="2:29" ht="15" customHeight="1" x14ac:dyDescent="0.25">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2:29" ht="15" customHeight="1" x14ac:dyDescent="0.25"/>
  </sheetData>
  <mergeCells count="28">
    <mergeCell ref="C5:C6"/>
    <mergeCell ref="D5:D6"/>
    <mergeCell ref="E5:E6"/>
    <mergeCell ref="F5:F6"/>
    <mergeCell ref="G5:G6"/>
    <mergeCell ref="H5:H6"/>
    <mergeCell ref="M5:M6"/>
    <mergeCell ref="N5:N6"/>
    <mergeCell ref="O5:O6"/>
    <mergeCell ref="P5:P6"/>
    <mergeCell ref="L5:L6"/>
    <mergeCell ref="K5:K6"/>
    <mergeCell ref="J5:J6"/>
    <mergeCell ref="I5:I6"/>
    <mergeCell ref="U5:U6"/>
    <mergeCell ref="Q5:Q6"/>
    <mergeCell ref="R5:R6"/>
    <mergeCell ref="S5:S6"/>
    <mergeCell ref="T5:T6"/>
    <mergeCell ref="V2:AC3"/>
    <mergeCell ref="Y5:Y6"/>
    <mergeCell ref="Z5:Z6"/>
    <mergeCell ref="AA5:AA6"/>
    <mergeCell ref="AC5:AC6"/>
    <mergeCell ref="AB5:AB6"/>
    <mergeCell ref="X5:X6"/>
    <mergeCell ref="W5:W6"/>
    <mergeCell ref="V5:V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I68"/>
  <sheetViews>
    <sheetView showGridLines="0" workbookViewId="0"/>
  </sheetViews>
  <sheetFormatPr defaultColWidth="11.08984375" defaultRowHeight="12.5" x14ac:dyDescent="0.25"/>
  <cols>
    <col min="1" max="1" width="1.08984375" customWidth="1"/>
    <col min="2" max="2" width="60.453125" customWidth="1"/>
  </cols>
  <sheetData>
    <row r="1" spans="2:35" ht="15.75" customHeight="1" x14ac:dyDescent="0.25"/>
    <row r="2" spans="2:35" ht="15.75" customHeight="1" x14ac:dyDescent="0.25">
      <c r="AB2" s="103" t="s">
        <v>1</v>
      </c>
      <c r="AC2" s="104"/>
      <c r="AD2" s="104"/>
      <c r="AE2" s="104"/>
      <c r="AF2" s="104"/>
      <c r="AG2" s="104"/>
      <c r="AH2" s="104"/>
      <c r="AI2" s="104"/>
    </row>
    <row r="3" spans="2:35" ht="15.75" customHeight="1" x14ac:dyDescent="0.25">
      <c r="AB3" s="104"/>
      <c r="AC3" s="104"/>
      <c r="AD3" s="104"/>
      <c r="AE3" s="104"/>
      <c r="AF3" s="104"/>
      <c r="AG3" s="104"/>
      <c r="AH3" s="104"/>
      <c r="AI3" s="104"/>
    </row>
    <row r="4" spans="2:35" ht="15.75" customHeight="1" x14ac:dyDescent="0.25"/>
    <row r="5" spans="2:35" ht="15.75" customHeight="1" x14ac:dyDescent="0.25">
      <c r="B5" s="2" t="s">
        <v>79</v>
      </c>
      <c r="C5" s="105" t="s">
        <v>3</v>
      </c>
      <c r="D5" s="105" t="s">
        <v>4</v>
      </c>
      <c r="E5" s="105" t="s">
        <v>5</v>
      </c>
      <c r="F5" s="105" t="s">
        <v>6</v>
      </c>
      <c r="G5" s="105" t="s">
        <v>7</v>
      </c>
      <c r="H5" s="105" t="s">
        <v>8</v>
      </c>
      <c r="I5" s="105" t="s">
        <v>80</v>
      </c>
      <c r="J5" s="105" t="s">
        <v>9</v>
      </c>
      <c r="K5" s="105" t="s">
        <v>10</v>
      </c>
      <c r="L5" s="105" t="s">
        <v>11</v>
      </c>
      <c r="M5" s="105" t="s">
        <v>12</v>
      </c>
      <c r="N5" s="105" t="s">
        <v>81</v>
      </c>
      <c r="O5" s="105" t="s">
        <v>13</v>
      </c>
      <c r="P5" s="105" t="s">
        <v>14</v>
      </c>
      <c r="Q5" s="105" t="s">
        <v>15</v>
      </c>
      <c r="R5" s="105" t="s">
        <v>16</v>
      </c>
      <c r="S5" s="105" t="s">
        <v>82</v>
      </c>
      <c r="T5" s="105" t="s">
        <v>17</v>
      </c>
      <c r="U5" s="105" t="s">
        <v>18</v>
      </c>
      <c r="V5" s="105" t="s">
        <v>19</v>
      </c>
      <c r="W5" s="105" t="s">
        <v>20</v>
      </c>
      <c r="X5" s="105" t="s">
        <v>83</v>
      </c>
      <c r="Y5" s="105" t="s">
        <v>21</v>
      </c>
      <c r="Z5" s="105" t="s">
        <v>22</v>
      </c>
      <c r="AA5" s="105" t="s">
        <v>23</v>
      </c>
      <c r="AB5" s="105" t="s">
        <v>24</v>
      </c>
      <c r="AC5" s="105" t="s">
        <v>84</v>
      </c>
      <c r="AD5" s="105" t="s">
        <v>25</v>
      </c>
      <c r="AE5" s="105" t="s">
        <v>26</v>
      </c>
      <c r="AF5" s="105" t="s">
        <v>27</v>
      </c>
      <c r="AG5" s="105" t="s">
        <v>28</v>
      </c>
      <c r="AH5" s="105" t="s">
        <v>29</v>
      </c>
      <c r="AI5" s="105" t="s">
        <v>122</v>
      </c>
    </row>
    <row r="6" spans="2:35" ht="15.75" customHeight="1" x14ac:dyDescent="0.25">
      <c r="B6" s="3" t="s">
        <v>30</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row>
    <row r="7" spans="2:35" ht="15.75" customHeight="1" x14ac:dyDescent="0.25">
      <c r="B7" s="8" t="s">
        <v>85</v>
      </c>
      <c r="C7" s="9">
        <v>285639</v>
      </c>
      <c r="D7" s="9">
        <v>565285.04247999995</v>
      </c>
      <c r="E7" s="9">
        <v>1231820</v>
      </c>
      <c r="F7" s="9">
        <v>610169</v>
      </c>
      <c r="G7" s="9">
        <v>661755</v>
      </c>
      <c r="H7" s="9">
        <v>839315</v>
      </c>
      <c r="I7" s="9">
        <v>996464</v>
      </c>
      <c r="J7" s="9">
        <v>3107703</v>
      </c>
      <c r="K7" s="9">
        <v>1294609</v>
      </c>
      <c r="L7" s="9">
        <v>1520312</v>
      </c>
      <c r="M7" s="9">
        <v>2015598</v>
      </c>
      <c r="N7" s="9">
        <v>1804783</v>
      </c>
      <c r="O7" s="9">
        <v>6635302</v>
      </c>
      <c r="P7" s="9">
        <v>1886597</v>
      </c>
      <c r="Q7" s="9">
        <v>1906739.8466399999</v>
      </c>
      <c r="R7" s="9">
        <v>1891164.9869899999</v>
      </c>
      <c r="S7" s="9">
        <v>1866005.35088</v>
      </c>
      <c r="T7" s="9">
        <v>7550506.1845100001</v>
      </c>
      <c r="U7" s="9">
        <v>1821550</v>
      </c>
      <c r="V7" s="9">
        <v>2003159</v>
      </c>
      <c r="W7" s="9">
        <v>2277034</v>
      </c>
      <c r="X7" s="9">
        <v>1970307</v>
      </c>
      <c r="Y7" s="9">
        <v>8072050</v>
      </c>
      <c r="Z7" s="9">
        <v>2037842</v>
      </c>
      <c r="AA7" s="9">
        <v>2678334</v>
      </c>
      <c r="AB7" s="9">
        <v>2909356</v>
      </c>
      <c r="AC7" s="9">
        <v>3063297</v>
      </c>
      <c r="AD7" s="9">
        <v>10688829</v>
      </c>
      <c r="AE7" s="9">
        <v>2735088</v>
      </c>
      <c r="AF7" s="9">
        <v>3458684</v>
      </c>
      <c r="AG7" s="9">
        <v>3639871</v>
      </c>
      <c r="AH7" s="9">
        <v>3132238</v>
      </c>
      <c r="AI7" s="9">
        <v>12965881</v>
      </c>
    </row>
    <row r="8" spans="2:35" ht="15.75" customHeight="1" x14ac:dyDescent="0.25">
      <c r="B8" s="6" t="s">
        <v>86</v>
      </c>
      <c r="C8" s="5">
        <v>-167389</v>
      </c>
      <c r="D8" s="5">
        <v>-311658</v>
      </c>
      <c r="E8" s="5">
        <v>-673893</v>
      </c>
      <c r="F8" s="5">
        <v>-399497</v>
      </c>
      <c r="G8" s="5">
        <v>-364701</v>
      </c>
      <c r="H8" s="5">
        <v>-448198</v>
      </c>
      <c r="I8" s="5">
        <v>-512120</v>
      </c>
      <c r="J8" s="5">
        <v>-1724516</v>
      </c>
      <c r="K8" s="5">
        <v>-685976</v>
      </c>
      <c r="L8" s="5">
        <v>-806658</v>
      </c>
      <c r="M8" s="5">
        <v>-1058871</v>
      </c>
      <c r="N8" s="5">
        <v>-1061335</v>
      </c>
      <c r="O8" s="5">
        <v>-3612840</v>
      </c>
      <c r="P8" s="5">
        <v>-1084075</v>
      </c>
      <c r="Q8" s="5">
        <v>-1235533</v>
      </c>
      <c r="R8" s="5">
        <v>-1320835</v>
      </c>
      <c r="S8" s="5">
        <v>-1381053</v>
      </c>
      <c r="T8" s="5">
        <v>-5021496</v>
      </c>
      <c r="U8" s="5">
        <v>-1253625</v>
      </c>
      <c r="V8" s="5">
        <v>-1531878</v>
      </c>
      <c r="W8" s="5">
        <v>-1834448</v>
      </c>
      <c r="X8" s="5">
        <v>-1638467</v>
      </c>
      <c r="Y8" s="5">
        <v>-6258418</v>
      </c>
      <c r="Z8" s="5">
        <v>-1386941</v>
      </c>
      <c r="AA8" s="5">
        <v>-1578763</v>
      </c>
      <c r="AB8" s="5">
        <v>-1874775</v>
      </c>
      <c r="AC8" s="5">
        <v>-1958753</v>
      </c>
      <c r="AD8" s="5">
        <v>-6799232</v>
      </c>
      <c r="AE8" s="5">
        <v>-1775182</v>
      </c>
      <c r="AF8" s="5">
        <v>-2034277</v>
      </c>
      <c r="AG8" s="5">
        <v>-2206999</v>
      </c>
      <c r="AH8" s="5">
        <v>-1838123</v>
      </c>
      <c r="AI8" s="5">
        <v>-7854581</v>
      </c>
    </row>
    <row r="9" spans="2:35" ht="15.75" customHeight="1" x14ac:dyDescent="0.45">
      <c r="B9" s="8" t="s">
        <v>87</v>
      </c>
      <c r="C9" s="22">
        <v>118250</v>
      </c>
      <c r="D9" s="22">
        <v>253627.04247999995</v>
      </c>
      <c r="E9" s="22">
        <v>557927</v>
      </c>
      <c r="F9" s="22">
        <v>210672</v>
      </c>
      <c r="G9" s="22">
        <v>297054</v>
      </c>
      <c r="H9" s="22">
        <v>391117</v>
      </c>
      <c r="I9" s="22">
        <v>484344</v>
      </c>
      <c r="J9" s="22">
        <v>1383187</v>
      </c>
      <c r="K9" s="22">
        <v>608633</v>
      </c>
      <c r="L9" s="22">
        <v>713654</v>
      </c>
      <c r="M9" s="22">
        <v>956727</v>
      </c>
      <c r="N9" s="22">
        <v>743448</v>
      </c>
      <c r="O9" s="22">
        <v>3022462</v>
      </c>
      <c r="P9" s="22">
        <v>802522</v>
      </c>
      <c r="Q9" s="22">
        <v>671206.84663999989</v>
      </c>
      <c r="R9" s="22">
        <v>570329.98698999989</v>
      </c>
      <c r="S9" s="22">
        <v>484952.35088000004</v>
      </c>
      <c r="T9" s="22">
        <v>2529010.1845100001</v>
      </c>
      <c r="U9" s="22">
        <v>567925</v>
      </c>
      <c r="V9" s="22">
        <v>471281</v>
      </c>
      <c r="W9" s="22">
        <v>442586</v>
      </c>
      <c r="X9" s="22">
        <v>331840</v>
      </c>
      <c r="Y9" s="22">
        <v>1813632</v>
      </c>
      <c r="Z9" s="22">
        <v>650901</v>
      </c>
      <c r="AA9" s="22">
        <v>1099571</v>
      </c>
      <c r="AB9" s="22">
        <v>1034581</v>
      </c>
      <c r="AC9" s="22">
        <v>1104544</v>
      </c>
      <c r="AD9" s="22">
        <v>3889597</v>
      </c>
      <c r="AE9" s="22">
        <v>959906</v>
      </c>
      <c r="AF9" s="22">
        <v>1424407</v>
      </c>
      <c r="AG9" s="22">
        <v>1432872</v>
      </c>
      <c r="AH9" s="22">
        <v>1294115</v>
      </c>
      <c r="AI9" s="22">
        <v>5111300</v>
      </c>
    </row>
    <row r="10" spans="2:35" ht="15.75" customHeight="1" x14ac:dyDescent="0.45">
      <c r="B10" s="23" t="s">
        <v>88</v>
      </c>
      <c r="C10" s="24">
        <v>0.41398408480634646</v>
      </c>
      <c r="D10" s="24">
        <v>0.44867106578177929</v>
      </c>
      <c r="E10" s="24">
        <v>0.4529289993667906</v>
      </c>
      <c r="F10" s="24">
        <v>0.3452682781327796</v>
      </c>
      <c r="G10" s="24">
        <v>0.44888818369336081</v>
      </c>
      <c r="H10" s="24">
        <v>0.4659954844128843</v>
      </c>
      <c r="I10" s="24">
        <v>0.48606271777003485</v>
      </c>
      <c r="J10" s="24">
        <v>0.44508339439129158</v>
      </c>
      <c r="K10" s="24">
        <v>0.47012881881711005</v>
      </c>
      <c r="L10" s="24">
        <v>0.46941285736085753</v>
      </c>
      <c r="M10" s="24">
        <v>0.47466161407185359</v>
      </c>
      <c r="N10" s="24">
        <v>0.4119320716119334</v>
      </c>
      <c r="O10" s="24">
        <v>0.45551234894809611</v>
      </c>
      <c r="P10" s="24">
        <v>0.42538072518932235</v>
      </c>
      <c r="Q10" s="24">
        <v>0.352018052081295</v>
      </c>
      <c r="R10" s="24">
        <v>0.30157600786473088</v>
      </c>
      <c r="S10" s="24">
        <v>0.25988797441084432</v>
      </c>
      <c r="T10" s="24">
        <v>0.33494578015157583</v>
      </c>
      <c r="U10" s="24">
        <v>0.31178117537262223</v>
      </c>
      <c r="V10" s="24">
        <v>0.23526889278384791</v>
      </c>
      <c r="W10" s="24">
        <v>0.19436951753904422</v>
      </c>
      <c r="X10" s="24">
        <v>0.16842045427438465</v>
      </c>
      <c r="Y10" s="24">
        <v>0.22468047150352141</v>
      </c>
      <c r="Z10" s="24">
        <v>0.31940700015015883</v>
      </c>
      <c r="AA10" s="24">
        <v>0.4105428971890735</v>
      </c>
      <c r="AB10" s="24">
        <v>0.35560481426130042</v>
      </c>
      <c r="AC10" s="24">
        <v>0.36057359113399712</v>
      </c>
      <c r="AD10" s="24">
        <v>0.36389365009020164</v>
      </c>
      <c r="AE10" s="24">
        <v>0.3509598228649316</v>
      </c>
      <c r="AF10" s="24">
        <v>0.41199999999999998</v>
      </c>
      <c r="AG10" s="24">
        <v>0.39366010498723719</v>
      </c>
      <c r="AH10" s="24">
        <v>0.4131598556686944</v>
      </c>
      <c r="AI10" s="24">
        <v>0.39421154644254408</v>
      </c>
    </row>
    <row r="11" spans="2:35" ht="15.75" customHeight="1" x14ac:dyDescent="0.25">
      <c r="B11" s="25" t="s">
        <v>89</v>
      </c>
      <c r="C11" s="5">
        <v>-21827</v>
      </c>
      <c r="D11" s="5">
        <v>-30132</v>
      </c>
      <c r="E11" s="5">
        <v>-73441</v>
      </c>
      <c r="F11" s="5">
        <v>-52371</v>
      </c>
      <c r="G11" s="5">
        <v>-67228</v>
      </c>
      <c r="H11" s="5">
        <v>-67694</v>
      </c>
      <c r="I11" s="5">
        <v>-67967</v>
      </c>
      <c r="J11" s="5">
        <v>-255260</v>
      </c>
      <c r="K11" s="5">
        <v>-90762</v>
      </c>
      <c r="L11" s="5">
        <v>-104650</v>
      </c>
      <c r="M11" s="5">
        <v>-120077</v>
      </c>
      <c r="N11" s="5">
        <v>-138328</v>
      </c>
      <c r="O11" s="5">
        <v>-453816</v>
      </c>
      <c r="P11" s="5">
        <v>-171059</v>
      </c>
      <c r="Q11" s="5">
        <v>-212383</v>
      </c>
      <c r="R11" s="5">
        <v>-211151</v>
      </c>
      <c r="S11" s="5">
        <v>-200168</v>
      </c>
      <c r="T11" s="5">
        <v>-794761</v>
      </c>
      <c r="U11" s="5">
        <v>-220455</v>
      </c>
      <c r="V11" s="5">
        <v>-307877</v>
      </c>
      <c r="W11" s="5">
        <v>-338953</v>
      </c>
      <c r="X11" s="5">
        <v>-281131</v>
      </c>
      <c r="Y11" s="5">
        <v>-1148416</v>
      </c>
      <c r="Z11" s="5">
        <v>-280945</v>
      </c>
      <c r="AA11" s="5">
        <v>-371905</v>
      </c>
      <c r="AB11" s="5">
        <v>-350426</v>
      </c>
      <c r="AC11" s="5">
        <v>-330499</v>
      </c>
      <c r="AD11" s="5">
        <v>-1333842</v>
      </c>
      <c r="AE11" s="5">
        <v>-325824</v>
      </c>
      <c r="AF11" s="5">
        <v>-541208</v>
      </c>
      <c r="AG11" s="5">
        <v>-459222</v>
      </c>
      <c r="AH11" s="5">
        <v>-335974</v>
      </c>
      <c r="AI11" s="5">
        <v>-1662228</v>
      </c>
    </row>
    <row r="12" spans="2:35" ht="15.75" customHeight="1" x14ac:dyDescent="0.25">
      <c r="B12" s="25" t="s">
        <v>90</v>
      </c>
      <c r="C12" s="5">
        <v>0</v>
      </c>
      <c r="D12" s="5">
        <v>0</v>
      </c>
      <c r="E12" s="5">
        <v>0</v>
      </c>
      <c r="F12" s="5">
        <v>0</v>
      </c>
      <c r="G12" s="5">
        <v>0</v>
      </c>
      <c r="H12" s="5">
        <v>0</v>
      </c>
      <c r="I12" s="5">
        <v>0</v>
      </c>
      <c r="J12" s="5">
        <v>0</v>
      </c>
      <c r="K12" s="5">
        <v>0</v>
      </c>
      <c r="L12" s="5">
        <v>0</v>
      </c>
      <c r="M12" s="5">
        <v>0</v>
      </c>
      <c r="N12" s="5">
        <v>0</v>
      </c>
      <c r="O12" s="5">
        <v>0</v>
      </c>
      <c r="P12" s="5">
        <v>0</v>
      </c>
      <c r="Q12" s="5">
        <v>0</v>
      </c>
      <c r="R12" s="5">
        <v>0</v>
      </c>
      <c r="S12" s="5">
        <v>0</v>
      </c>
      <c r="T12" s="5">
        <v>0</v>
      </c>
      <c r="U12" s="5">
        <v>0</v>
      </c>
      <c r="V12" s="5">
        <v>0</v>
      </c>
      <c r="W12" s="5">
        <v>-290</v>
      </c>
      <c r="X12" s="5">
        <v>0</v>
      </c>
      <c r="Y12" s="5">
        <v>0</v>
      </c>
      <c r="Z12" s="5">
        <v>0</v>
      </c>
      <c r="AA12" s="5">
        <v>-596</v>
      </c>
      <c r="AB12" s="5">
        <v>72</v>
      </c>
      <c r="AC12" s="5">
        <v>-662</v>
      </c>
      <c r="AD12" s="5">
        <v>-1191</v>
      </c>
      <c r="AE12" s="5">
        <v>-386</v>
      </c>
      <c r="AF12" s="5">
        <v>-326</v>
      </c>
      <c r="AG12" s="5">
        <v>-406</v>
      </c>
      <c r="AH12" s="5">
        <v>-453</v>
      </c>
      <c r="AI12" s="5">
        <v>-1571</v>
      </c>
    </row>
    <row r="13" spans="2:35" ht="15.75" customHeight="1" x14ac:dyDescent="0.25">
      <c r="B13" s="25" t="s">
        <v>91</v>
      </c>
      <c r="C13" s="5">
        <v>-27426.091</v>
      </c>
      <c r="D13" s="5">
        <v>-24852</v>
      </c>
      <c r="E13" s="5">
        <v>-52195</v>
      </c>
      <c r="F13" s="5">
        <v>-12964</v>
      </c>
      <c r="G13" s="5">
        <v>-15454</v>
      </c>
      <c r="H13" s="5">
        <v>-15809</v>
      </c>
      <c r="I13" s="5">
        <v>-17899</v>
      </c>
      <c r="J13" s="5">
        <v>-62126</v>
      </c>
      <c r="K13" s="5">
        <v>-18876</v>
      </c>
      <c r="L13" s="5">
        <v>-23482.687771524699</v>
      </c>
      <c r="M13" s="5">
        <v>-30148</v>
      </c>
      <c r="N13" s="5">
        <v>-39315.550608067897</v>
      </c>
      <c r="O13" s="5">
        <v>-111829</v>
      </c>
      <c r="P13" s="5">
        <v>-31400</v>
      </c>
      <c r="Q13" s="5">
        <v>-36490</v>
      </c>
      <c r="R13" s="5">
        <v>-48475</v>
      </c>
      <c r="S13" s="5">
        <v>-47851</v>
      </c>
      <c r="T13" s="5">
        <v>-164216</v>
      </c>
      <c r="U13" s="5">
        <v>-41757</v>
      </c>
      <c r="V13" s="5">
        <v>-51292</v>
      </c>
      <c r="W13" s="5">
        <v>-57030</v>
      </c>
      <c r="X13" s="5">
        <v>-63287</v>
      </c>
      <c r="Y13" s="5">
        <v>-213366</v>
      </c>
      <c r="Z13" s="5">
        <v>-71096</v>
      </c>
      <c r="AA13" s="5">
        <v>-70077</v>
      </c>
      <c r="AB13" s="5">
        <v>-78173</v>
      </c>
      <c r="AC13" s="5">
        <v>-81852</v>
      </c>
      <c r="AD13" s="5">
        <v>-301198</v>
      </c>
      <c r="AE13" s="5">
        <v>-69946</v>
      </c>
      <c r="AF13" s="5">
        <v>-79752</v>
      </c>
      <c r="AG13" s="5">
        <v>-73646</v>
      </c>
      <c r="AH13" s="5">
        <v>-115674</v>
      </c>
      <c r="AI13" s="5">
        <v>-339018</v>
      </c>
    </row>
    <row r="14" spans="2:35" ht="15.75" customHeight="1" x14ac:dyDescent="0.25">
      <c r="B14" s="25" t="s">
        <v>92</v>
      </c>
      <c r="C14" s="5">
        <v>-1898.9090000000001</v>
      </c>
      <c r="D14" s="5">
        <v>-3043</v>
      </c>
      <c r="E14" s="5">
        <v>6534</v>
      </c>
      <c r="F14" s="5">
        <v>455</v>
      </c>
      <c r="G14" s="5">
        <v>12231</v>
      </c>
      <c r="H14" s="5">
        <v>-131</v>
      </c>
      <c r="I14" s="5">
        <v>2321</v>
      </c>
      <c r="J14" s="5">
        <v>14876</v>
      </c>
      <c r="K14" s="5">
        <v>-4134</v>
      </c>
      <c r="L14" s="5">
        <v>2162</v>
      </c>
      <c r="M14" s="5">
        <v>10903</v>
      </c>
      <c r="N14" s="5">
        <v>26177.550608067901</v>
      </c>
      <c r="O14" s="5">
        <v>35115</v>
      </c>
      <c r="P14" s="5">
        <v>43070</v>
      </c>
      <c r="Q14" s="5">
        <v>250973</v>
      </c>
      <c r="R14" s="5">
        <v>171167</v>
      </c>
      <c r="S14" s="5">
        <v>208953</v>
      </c>
      <c r="T14" s="5">
        <v>674163</v>
      </c>
      <c r="U14" s="5">
        <v>23483</v>
      </c>
      <c r="V14" s="5">
        <v>43289</v>
      </c>
      <c r="W14" s="5">
        <v>55100</v>
      </c>
      <c r="X14" s="5">
        <v>18252</v>
      </c>
      <c r="Y14" s="5">
        <v>140124</v>
      </c>
      <c r="Z14" s="5">
        <v>33066</v>
      </c>
      <c r="AA14" s="5">
        <v>19831</v>
      </c>
      <c r="AB14" s="5">
        <v>54974</v>
      </c>
      <c r="AC14" s="5">
        <v>29225</v>
      </c>
      <c r="AD14" s="5">
        <v>137096</v>
      </c>
      <c r="AE14" s="5">
        <v>-3857</v>
      </c>
      <c r="AF14" s="5">
        <v>58089</v>
      </c>
      <c r="AG14" s="5">
        <v>36758</v>
      </c>
      <c r="AH14" s="5">
        <v>-25163</v>
      </c>
      <c r="AI14" s="5">
        <v>65827</v>
      </c>
    </row>
    <row r="15" spans="2:35" ht="15.75" customHeight="1" x14ac:dyDescent="0.25">
      <c r="B15" s="6" t="s">
        <v>93</v>
      </c>
      <c r="C15" s="5">
        <v>-51152</v>
      </c>
      <c r="D15" s="5">
        <v>-58027</v>
      </c>
      <c r="E15" s="5">
        <v>-119102</v>
      </c>
      <c r="F15" s="5">
        <v>-64880</v>
      </c>
      <c r="G15" s="5">
        <v>-70451</v>
      </c>
      <c r="H15" s="5">
        <v>-83634</v>
      </c>
      <c r="I15" s="5">
        <v>-83545</v>
      </c>
      <c r="J15" s="5">
        <v>-302510</v>
      </c>
      <c r="K15" s="5">
        <v>-113772</v>
      </c>
      <c r="L15" s="5">
        <v>-125970.6877715247</v>
      </c>
      <c r="M15" s="5">
        <v>-139322</v>
      </c>
      <c r="N15" s="5">
        <v>-151466</v>
      </c>
      <c r="O15" s="5">
        <v>-530530</v>
      </c>
      <c r="P15" s="5">
        <v>-159389</v>
      </c>
      <c r="Q15" s="5">
        <v>2100</v>
      </c>
      <c r="R15" s="5">
        <v>-88459</v>
      </c>
      <c r="S15" s="5">
        <v>-39066</v>
      </c>
      <c r="T15" s="5">
        <v>-284814</v>
      </c>
      <c r="U15" s="5">
        <v>-238729</v>
      </c>
      <c r="V15" s="5">
        <v>-315880</v>
      </c>
      <c r="W15" s="5">
        <v>-341173</v>
      </c>
      <c r="X15" s="5">
        <v>-325875</v>
      </c>
      <c r="Y15" s="5">
        <v>-1221658</v>
      </c>
      <c r="Z15" s="5">
        <v>-318975</v>
      </c>
      <c r="AA15" s="5">
        <v>-422747</v>
      </c>
      <c r="AB15" s="5">
        <v>-373625</v>
      </c>
      <c r="AC15" s="5">
        <v>-383788</v>
      </c>
      <c r="AD15" s="5">
        <v>-1499135</v>
      </c>
      <c r="AE15" s="5">
        <v>-400013</v>
      </c>
      <c r="AF15" s="5">
        <v>-563197</v>
      </c>
      <c r="AG15" s="5">
        <v>-496516</v>
      </c>
      <c r="AH15" s="5">
        <v>-477264</v>
      </c>
      <c r="AI15" s="5">
        <v>-1936990</v>
      </c>
    </row>
    <row r="16" spans="2:35" ht="15.75" customHeight="1" x14ac:dyDescent="0.25">
      <c r="B16" s="8" t="s">
        <v>94</v>
      </c>
      <c r="C16" s="9">
        <v>67098</v>
      </c>
      <c r="D16" s="9">
        <v>195600.04247999995</v>
      </c>
      <c r="E16" s="9">
        <v>438825</v>
      </c>
      <c r="F16" s="9">
        <v>145792</v>
      </c>
      <c r="G16" s="9">
        <v>226603</v>
      </c>
      <c r="H16" s="9">
        <v>307483</v>
      </c>
      <c r="I16" s="9">
        <v>400799</v>
      </c>
      <c r="J16" s="9">
        <v>1080677</v>
      </c>
      <c r="K16" s="9">
        <v>494861</v>
      </c>
      <c r="L16" s="9">
        <v>587683.31222847535</v>
      </c>
      <c r="M16" s="9">
        <v>817405</v>
      </c>
      <c r="N16" s="9">
        <v>591982</v>
      </c>
      <c r="O16" s="9">
        <v>2491932</v>
      </c>
      <c r="P16" s="9">
        <v>643133</v>
      </c>
      <c r="Q16" s="9">
        <v>673306.84663999989</v>
      </c>
      <c r="R16" s="9">
        <v>481870.98698999989</v>
      </c>
      <c r="S16" s="9">
        <v>445886.35088000004</v>
      </c>
      <c r="T16" s="9">
        <v>2244196.1845100001</v>
      </c>
      <c r="U16" s="9">
        <v>329196</v>
      </c>
      <c r="V16" s="9">
        <v>155401</v>
      </c>
      <c r="W16" s="9">
        <v>101413</v>
      </c>
      <c r="X16" s="9">
        <v>5965</v>
      </c>
      <c r="Y16" s="9">
        <v>591974</v>
      </c>
      <c r="Z16" s="9">
        <v>331926</v>
      </c>
      <c r="AA16" s="9">
        <v>676824</v>
      </c>
      <c r="AB16" s="9">
        <v>660956</v>
      </c>
      <c r="AC16" s="9">
        <v>720756</v>
      </c>
      <c r="AD16" s="9">
        <v>2390462</v>
      </c>
      <c r="AE16" s="9">
        <v>559893</v>
      </c>
      <c r="AF16" s="9">
        <v>861210</v>
      </c>
      <c r="AG16" s="9">
        <v>936356</v>
      </c>
      <c r="AH16" s="9">
        <v>816851</v>
      </c>
      <c r="AI16" s="9">
        <v>3174310</v>
      </c>
    </row>
    <row r="17" spans="2:35" ht="15.75" customHeight="1" x14ac:dyDescent="0.25">
      <c r="B17" s="25" t="s">
        <v>95</v>
      </c>
      <c r="C17" s="5">
        <v>2577</v>
      </c>
      <c r="D17" s="5">
        <v>26564</v>
      </c>
      <c r="E17" s="5">
        <v>84080</v>
      </c>
      <c r="F17" s="5">
        <v>13970</v>
      </c>
      <c r="G17" s="5">
        <v>132733</v>
      </c>
      <c r="H17" s="5">
        <v>24402</v>
      </c>
      <c r="I17" s="5">
        <v>97527</v>
      </c>
      <c r="J17" s="5">
        <v>268632</v>
      </c>
      <c r="K17" s="5">
        <v>132467</v>
      </c>
      <c r="L17" s="5">
        <v>109564</v>
      </c>
      <c r="M17" s="5">
        <v>232354</v>
      </c>
      <c r="N17" s="5">
        <v>94972</v>
      </c>
      <c r="O17" s="5">
        <v>569357</v>
      </c>
      <c r="P17" s="5">
        <v>611170</v>
      </c>
      <c r="Q17" s="5">
        <v>259988</v>
      </c>
      <c r="R17" s="5">
        <v>252520</v>
      </c>
      <c r="S17" s="5">
        <v>-45342</v>
      </c>
      <c r="T17" s="5">
        <v>1078336</v>
      </c>
      <c r="U17" s="5">
        <v>212783</v>
      </c>
      <c r="V17" s="5">
        <v>208003</v>
      </c>
      <c r="W17" s="5">
        <v>341636</v>
      </c>
      <c r="X17" s="5">
        <v>172317</v>
      </c>
      <c r="Y17" s="5">
        <v>934739</v>
      </c>
      <c r="Z17" s="5">
        <v>338563</v>
      </c>
      <c r="AA17" s="5">
        <v>175207</v>
      </c>
      <c r="AB17" s="5">
        <v>291416</v>
      </c>
      <c r="AC17" s="5">
        <v>47220</v>
      </c>
      <c r="AD17" s="5">
        <v>799930</v>
      </c>
      <c r="AE17" s="5">
        <v>108312</v>
      </c>
      <c r="AF17" s="5">
        <v>145468</v>
      </c>
      <c r="AG17" s="5">
        <v>120029</v>
      </c>
      <c r="AH17" s="5">
        <v>232335</v>
      </c>
      <c r="AI17" s="5">
        <v>606144</v>
      </c>
    </row>
    <row r="18" spans="2:35" ht="15.75" customHeight="1" x14ac:dyDescent="0.25">
      <c r="B18" s="25" t="s">
        <v>96</v>
      </c>
      <c r="C18" s="5">
        <v>-28913</v>
      </c>
      <c r="D18" s="5">
        <v>-87560</v>
      </c>
      <c r="E18" s="5">
        <v>-287457</v>
      </c>
      <c r="F18" s="5">
        <v>-102024</v>
      </c>
      <c r="G18" s="5">
        <v>-105987</v>
      </c>
      <c r="H18" s="5">
        <v>-163751</v>
      </c>
      <c r="I18" s="5">
        <v>-228618</v>
      </c>
      <c r="J18" s="5">
        <v>-600380</v>
      </c>
      <c r="K18" s="5">
        <v>-480963</v>
      </c>
      <c r="L18" s="5">
        <v>-280423</v>
      </c>
      <c r="M18" s="5">
        <v>-328669</v>
      </c>
      <c r="N18" s="5">
        <v>-833633</v>
      </c>
      <c r="O18" s="5">
        <v>-1923688</v>
      </c>
      <c r="P18" s="5">
        <v>-593360</v>
      </c>
      <c r="Q18" s="5">
        <v>-456451</v>
      </c>
      <c r="R18" s="5">
        <v>-659150</v>
      </c>
      <c r="S18" s="5">
        <v>-314751</v>
      </c>
      <c r="T18" s="5">
        <v>-2023712</v>
      </c>
      <c r="U18" s="5">
        <v>-703117</v>
      </c>
      <c r="V18" s="5">
        <v>-576485</v>
      </c>
      <c r="W18" s="5">
        <v>-742868</v>
      </c>
      <c r="X18" s="5">
        <v>-509257</v>
      </c>
      <c r="Y18" s="5">
        <v>-2531727</v>
      </c>
      <c r="Z18" s="5">
        <v>-533492</v>
      </c>
      <c r="AA18" s="5">
        <v>-597903</v>
      </c>
      <c r="AB18" s="5">
        <v>-445663</v>
      </c>
      <c r="AC18" s="5">
        <v>-498432</v>
      </c>
      <c r="AD18" s="5">
        <v>-2023014</v>
      </c>
      <c r="AE18" s="5">
        <v>-483996</v>
      </c>
      <c r="AF18" s="5">
        <v>-632104</v>
      </c>
      <c r="AG18" s="5">
        <v>-493986</v>
      </c>
      <c r="AH18" s="5">
        <v>-703147</v>
      </c>
      <c r="AI18" s="5">
        <v>-2313233</v>
      </c>
    </row>
    <row r="19" spans="2:35" ht="15.75" customHeight="1" x14ac:dyDescent="0.25">
      <c r="B19" s="25" t="s">
        <v>97</v>
      </c>
      <c r="C19" s="5">
        <v>-17707</v>
      </c>
      <c r="D19" s="5">
        <v>-79913</v>
      </c>
      <c r="E19" s="5">
        <v>-563330</v>
      </c>
      <c r="F19" s="5">
        <v>-134061</v>
      </c>
      <c r="G19" s="5">
        <v>-82904</v>
      </c>
      <c r="H19" s="5">
        <v>202255</v>
      </c>
      <c r="I19" s="5">
        <v>-288116</v>
      </c>
      <c r="J19" s="5">
        <v>-302826</v>
      </c>
      <c r="K19" s="5">
        <v>436649</v>
      </c>
      <c r="L19" s="5">
        <v>-272214</v>
      </c>
      <c r="M19" s="5">
        <v>-97342</v>
      </c>
      <c r="N19" s="5">
        <v>521968</v>
      </c>
      <c r="O19" s="5">
        <v>589061</v>
      </c>
      <c r="P19" s="5">
        <v>-298325</v>
      </c>
      <c r="Q19" s="5">
        <v>-115413</v>
      </c>
      <c r="R19" s="5">
        <v>119747</v>
      </c>
      <c r="S19" s="5">
        <v>87285</v>
      </c>
      <c r="T19" s="5">
        <v>-206706</v>
      </c>
      <c r="U19" s="5">
        <v>160205</v>
      </c>
      <c r="V19" s="5">
        <v>-103862</v>
      </c>
      <c r="W19" s="5">
        <v>83676</v>
      </c>
      <c r="X19" s="5">
        <v>-66010</v>
      </c>
      <c r="Y19" s="5">
        <v>74009</v>
      </c>
      <c r="Z19" s="5">
        <v>-232307</v>
      </c>
      <c r="AA19" s="5">
        <v>52063</v>
      </c>
      <c r="AB19" s="5">
        <v>-364062</v>
      </c>
      <c r="AC19" s="5">
        <v>227400</v>
      </c>
      <c r="AD19" s="5">
        <v>-316906</v>
      </c>
      <c r="AE19" s="5">
        <v>164464</v>
      </c>
      <c r="AF19" s="5">
        <v>97181</v>
      </c>
      <c r="AG19" s="5">
        <v>-153601</v>
      </c>
      <c r="AH19" s="5">
        <v>233070</v>
      </c>
      <c r="AI19" s="5">
        <v>341114</v>
      </c>
    </row>
    <row r="20" spans="2:35" ht="15.75" customHeight="1" x14ac:dyDescent="0.25">
      <c r="B20" s="6" t="s">
        <v>98</v>
      </c>
      <c r="C20" s="5">
        <v>-44043</v>
      </c>
      <c r="D20" s="5">
        <v>-140909</v>
      </c>
      <c r="E20" s="5">
        <v>-766707</v>
      </c>
      <c r="F20" s="5">
        <v>-222115</v>
      </c>
      <c r="G20" s="5">
        <v>-56158</v>
      </c>
      <c r="H20" s="5">
        <v>62906</v>
      </c>
      <c r="I20" s="5">
        <v>-419207</v>
      </c>
      <c r="J20" s="5">
        <v>-634574</v>
      </c>
      <c r="K20" s="5">
        <v>88153</v>
      </c>
      <c r="L20" s="5">
        <v>-443073</v>
      </c>
      <c r="M20" s="5">
        <v>-193657</v>
      </c>
      <c r="N20" s="5">
        <v>-216693</v>
      </c>
      <c r="O20" s="5">
        <v>-765270</v>
      </c>
      <c r="P20" s="5">
        <v>-280515</v>
      </c>
      <c r="Q20" s="5">
        <v>-311876</v>
      </c>
      <c r="R20" s="5">
        <v>-286883</v>
      </c>
      <c r="S20" s="5">
        <v>-272808</v>
      </c>
      <c r="T20" s="5">
        <v>-1152082</v>
      </c>
      <c r="U20" s="5">
        <v>-330129</v>
      </c>
      <c r="V20" s="5">
        <v>-472344</v>
      </c>
      <c r="W20" s="5">
        <v>-317556</v>
      </c>
      <c r="X20" s="5">
        <v>-402950</v>
      </c>
      <c r="Y20" s="5">
        <v>-1522979</v>
      </c>
      <c r="Z20" s="5">
        <v>-427236</v>
      </c>
      <c r="AA20" s="5">
        <v>-370633</v>
      </c>
      <c r="AB20" s="5">
        <v>-518309</v>
      </c>
      <c r="AC20" s="5">
        <v>-223812</v>
      </c>
      <c r="AD20" s="5">
        <v>-1539990</v>
      </c>
      <c r="AE20" s="5">
        <v>-211220</v>
      </c>
      <c r="AF20" s="5">
        <v>-389455</v>
      </c>
      <c r="AG20" s="5">
        <v>-527558</v>
      </c>
      <c r="AH20" s="5">
        <v>-237742</v>
      </c>
      <c r="AI20" s="5">
        <v>-1365975</v>
      </c>
    </row>
    <row r="21" spans="2:35" ht="15.75" customHeight="1" x14ac:dyDescent="0.25">
      <c r="B21" s="8" t="s">
        <v>99</v>
      </c>
      <c r="C21" s="9">
        <v>23055</v>
      </c>
      <c r="D21" s="9">
        <v>54691.042479999945</v>
      </c>
      <c r="E21" s="9">
        <v>-327882</v>
      </c>
      <c r="F21" s="9">
        <v>-76323</v>
      </c>
      <c r="G21" s="9">
        <v>170445</v>
      </c>
      <c r="H21" s="9">
        <v>370389</v>
      </c>
      <c r="I21" s="9">
        <v>-18408</v>
      </c>
      <c r="J21" s="9">
        <v>446103</v>
      </c>
      <c r="K21" s="9">
        <v>583014</v>
      </c>
      <c r="L21" s="9">
        <v>144610.31222847535</v>
      </c>
      <c r="M21" s="9">
        <v>623748</v>
      </c>
      <c r="N21" s="9">
        <v>375289</v>
      </c>
      <c r="O21" s="9">
        <v>1726662</v>
      </c>
      <c r="P21" s="9">
        <v>362618</v>
      </c>
      <c r="Q21" s="9">
        <v>361430.84663999989</v>
      </c>
      <c r="R21" s="9">
        <v>194987.98698999989</v>
      </c>
      <c r="S21" s="9">
        <v>173078.35088000004</v>
      </c>
      <c r="T21" s="9">
        <v>1092114.1845100001</v>
      </c>
      <c r="U21" s="9">
        <v>-933</v>
      </c>
      <c r="V21" s="9">
        <v>-316943</v>
      </c>
      <c r="W21" s="9">
        <v>-216143</v>
      </c>
      <c r="X21" s="9">
        <v>-396985</v>
      </c>
      <c r="Y21" s="9">
        <v>-931005</v>
      </c>
      <c r="Z21" s="9">
        <v>-95310</v>
      </c>
      <c r="AA21" s="9">
        <v>306191</v>
      </c>
      <c r="AB21" s="9">
        <v>142647</v>
      </c>
      <c r="AC21" s="9">
        <v>496944</v>
      </c>
      <c r="AD21" s="9">
        <v>850472</v>
      </c>
      <c r="AE21" s="9">
        <v>348673</v>
      </c>
      <c r="AF21" s="9">
        <v>471755</v>
      </c>
      <c r="AG21" s="9">
        <v>408798</v>
      </c>
      <c r="AH21" s="9">
        <v>579109</v>
      </c>
      <c r="AI21" s="9">
        <v>1808335</v>
      </c>
    </row>
    <row r="22" spans="2:35" ht="15.75" customHeight="1" x14ac:dyDescent="0.25">
      <c r="B22" s="6" t="s">
        <v>100</v>
      </c>
      <c r="C22" s="5">
        <v>-11158</v>
      </c>
      <c r="D22" s="5">
        <v>-20856</v>
      </c>
      <c r="E22" s="5">
        <v>4091</v>
      </c>
      <c r="F22" s="5">
        <v>0</v>
      </c>
      <c r="G22" s="5">
        <v>0</v>
      </c>
      <c r="H22" s="5">
        <v>0</v>
      </c>
      <c r="I22" s="5">
        <v>0</v>
      </c>
      <c r="J22" s="5">
        <v>0</v>
      </c>
      <c r="K22" s="5">
        <v>-160212</v>
      </c>
      <c r="L22" s="5">
        <v>-10171</v>
      </c>
      <c r="M22" s="5">
        <v>-96109</v>
      </c>
      <c r="N22" s="5">
        <v>-187683</v>
      </c>
      <c r="O22" s="5">
        <v>-454175</v>
      </c>
      <c r="P22" s="5">
        <v>-85256</v>
      </c>
      <c r="Q22" s="5">
        <v>-114677</v>
      </c>
      <c r="R22" s="5">
        <v>-6833</v>
      </c>
      <c r="S22" s="5">
        <v>-78791</v>
      </c>
      <c r="T22" s="5">
        <v>-285557</v>
      </c>
      <c r="U22" s="5">
        <v>0</v>
      </c>
      <c r="V22" s="5">
        <v>10361</v>
      </c>
      <c r="W22" s="5">
        <v>366</v>
      </c>
      <c r="X22" s="5">
        <v>0</v>
      </c>
      <c r="Y22" s="5">
        <v>10727</v>
      </c>
      <c r="Z22" s="5">
        <v>-4633</v>
      </c>
      <c r="AA22" s="5">
        <v>-109378</v>
      </c>
      <c r="AB22" s="5">
        <v>-2228</v>
      </c>
      <c r="AC22" s="5">
        <v>-102432</v>
      </c>
      <c r="AD22" s="5">
        <v>-218671</v>
      </c>
      <c r="AE22" s="5">
        <v>-42727</v>
      </c>
      <c r="AF22" s="5">
        <v>-109360</v>
      </c>
      <c r="AG22" s="5">
        <v>-13904</v>
      </c>
      <c r="AH22" s="5">
        <v>-124861</v>
      </c>
      <c r="AI22" s="5">
        <v>-290852</v>
      </c>
    </row>
    <row r="23" spans="2:35" ht="15.75" customHeight="1" x14ac:dyDescent="0.25">
      <c r="B23" s="6" t="s">
        <v>101</v>
      </c>
      <c r="C23" s="5">
        <v>2499</v>
      </c>
      <c r="D23" s="5">
        <v>4494</v>
      </c>
      <c r="E23" s="5">
        <v>115147</v>
      </c>
      <c r="F23" s="5">
        <v>22889</v>
      </c>
      <c r="G23" s="5">
        <v>-51726</v>
      </c>
      <c r="H23" s="5">
        <v>-119762</v>
      </c>
      <c r="I23" s="5">
        <v>23622</v>
      </c>
      <c r="J23" s="5">
        <v>-124977</v>
      </c>
      <c r="K23" s="5">
        <v>-23174</v>
      </c>
      <c r="L23" s="5">
        <v>-27128</v>
      </c>
      <c r="M23" s="5">
        <v>-95270</v>
      </c>
      <c r="N23" s="5">
        <v>77197</v>
      </c>
      <c r="O23" s="5">
        <v>-68375</v>
      </c>
      <c r="P23" s="5">
        <v>-10113.3368335999</v>
      </c>
      <c r="Q23" s="5">
        <v>4694</v>
      </c>
      <c r="R23" s="5">
        <v>-28061</v>
      </c>
      <c r="S23" s="5">
        <v>45652.336833599897</v>
      </c>
      <c r="T23" s="5">
        <v>12172</v>
      </c>
      <c r="U23" s="5">
        <v>34937</v>
      </c>
      <c r="V23" s="5">
        <v>132464</v>
      </c>
      <c r="W23" s="5">
        <v>100621</v>
      </c>
      <c r="X23" s="5">
        <v>168242</v>
      </c>
      <c r="Y23" s="5">
        <v>436264</v>
      </c>
      <c r="Z23" s="5">
        <v>55958</v>
      </c>
      <c r="AA23" s="5">
        <v>17962</v>
      </c>
      <c r="AB23" s="5">
        <v>81762</v>
      </c>
      <c r="AC23" s="5">
        <v>-6255</v>
      </c>
      <c r="AD23" s="5">
        <v>149427</v>
      </c>
      <c r="AE23" s="5">
        <v>-84093</v>
      </c>
      <c r="AF23" s="5">
        <v>7816</v>
      </c>
      <c r="AG23" s="5">
        <v>-45625</v>
      </c>
      <c r="AH23" s="5">
        <v>-10437</v>
      </c>
      <c r="AI23" s="5">
        <v>-132339</v>
      </c>
    </row>
    <row r="24" spans="2:35" ht="15.75" customHeight="1" x14ac:dyDescent="0.25">
      <c r="B24" s="6" t="s">
        <v>102</v>
      </c>
      <c r="C24" s="5">
        <v>0</v>
      </c>
      <c r="D24" s="5">
        <v>22777</v>
      </c>
      <c r="E24" s="5">
        <v>0</v>
      </c>
      <c r="F24" s="5">
        <v>0</v>
      </c>
      <c r="G24" s="5">
        <v>0</v>
      </c>
      <c r="H24" s="5">
        <v>0</v>
      </c>
      <c r="I24" s="5">
        <v>0</v>
      </c>
      <c r="J24" s="5">
        <v>0</v>
      </c>
      <c r="K24" s="5">
        <v>106961</v>
      </c>
      <c r="L24" s="5">
        <v>17641</v>
      </c>
      <c r="M24" s="5">
        <v>37413</v>
      </c>
      <c r="N24" s="5">
        <v>118946</v>
      </c>
      <c r="O24" s="5">
        <v>280961</v>
      </c>
      <c r="P24" s="5">
        <v>0</v>
      </c>
      <c r="Q24" s="5">
        <v>23064</v>
      </c>
      <c r="R24" s="5">
        <v>8229</v>
      </c>
      <c r="S24" s="5">
        <v>27389</v>
      </c>
      <c r="T24" s="5">
        <v>58682</v>
      </c>
      <c r="U24" s="5">
        <v>0</v>
      </c>
      <c r="V24" s="5">
        <v>-5715</v>
      </c>
      <c r="W24" s="5">
        <v>429</v>
      </c>
      <c r="X24" s="5">
        <v>0</v>
      </c>
      <c r="Y24" s="5">
        <v>-5286</v>
      </c>
      <c r="Z24" s="5">
        <v>3699</v>
      </c>
      <c r="AA24" s="5">
        <v>80801</v>
      </c>
      <c r="AB24" s="5">
        <v>-1989</v>
      </c>
      <c r="AC24" s="5">
        <v>73082</v>
      </c>
      <c r="AD24" s="5">
        <v>155593</v>
      </c>
      <c r="AE24" s="5">
        <v>34124</v>
      </c>
      <c r="AF24" s="5">
        <v>86082</v>
      </c>
      <c r="AG24" s="5">
        <v>2825</v>
      </c>
      <c r="AH24" s="5">
        <v>91603</v>
      </c>
      <c r="AI24" s="5">
        <v>214634</v>
      </c>
    </row>
    <row r="25" spans="2:35" ht="15.75" customHeight="1" x14ac:dyDescent="0.25">
      <c r="B25" s="8" t="s">
        <v>103</v>
      </c>
      <c r="C25" s="9">
        <v>14396</v>
      </c>
      <c r="D25" s="9">
        <v>61106.042479999945</v>
      </c>
      <c r="E25" s="9">
        <v>-208644</v>
      </c>
      <c r="F25" s="9">
        <v>-53434</v>
      </c>
      <c r="G25" s="9">
        <v>118719</v>
      </c>
      <c r="H25" s="9">
        <v>250627</v>
      </c>
      <c r="I25" s="9">
        <v>5214</v>
      </c>
      <c r="J25" s="9">
        <v>321126</v>
      </c>
      <c r="K25" s="9">
        <v>506589</v>
      </c>
      <c r="L25" s="9">
        <v>124952.31222847535</v>
      </c>
      <c r="M25" s="9">
        <v>469782</v>
      </c>
      <c r="N25" s="9">
        <v>383749</v>
      </c>
      <c r="O25" s="9">
        <v>1485073</v>
      </c>
      <c r="P25" s="9">
        <v>267248.6631664001</v>
      </c>
      <c r="Q25" s="9">
        <v>274511.84663999989</v>
      </c>
      <c r="R25" s="9">
        <v>168322.98698999989</v>
      </c>
      <c r="S25" s="9">
        <v>167328.68771359994</v>
      </c>
      <c r="T25" s="9">
        <v>877411.18451000005</v>
      </c>
      <c r="U25" s="9">
        <v>34004</v>
      </c>
      <c r="V25" s="9">
        <v>-179833</v>
      </c>
      <c r="W25" s="9">
        <v>-114727</v>
      </c>
      <c r="X25" s="9">
        <v>-228743</v>
      </c>
      <c r="Y25" s="9">
        <v>-489300</v>
      </c>
      <c r="Z25" s="9">
        <v>-40286</v>
      </c>
      <c r="AA25" s="9">
        <v>295576</v>
      </c>
      <c r="AB25" s="9">
        <v>220192</v>
      </c>
      <c r="AC25" s="9">
        <v>461339</v>
      </c>
      <c r="AD25" s="9">
        <v>936821</v>
      </c>
      <c r="AE25" s="9">
        <v>255977</v>
      </c>
      <c r="AF25" s="9">
        <v>456293</v>
      </c>
      <c r="AG25" s="9">
        <v>352094</v>
      </c>
      <c r="AH25" s="9">
        <v>535414</v>
      </c>
      <c r="AI25" s="9">
        <v>1599778</v>
      </c>
    </row>
    <row r="26" spans="2:35" ht="15.75" customHeight="1" x14ac:dyDescent="0.25">
      <c r="B26" s="23" t="s">
        <v>104</v>
      </c>
      <c r="C26" s="26">
        <v>5.039928021033542E-2</v>
      </c>
      <c r="D26" s="26">
        <v>0.10809775226303092</v>
      </c>
      <c r="E26" s="26">
        <v>-0.16937864298355279</v>
      </c>
      <c r="F26" s="26">
        <v>-8.7572459433370095E-2</v>
      </c>
      <c r="G26" s="26">
        <v>0.17940023120339099</v>
      </c>
      <c r="H26" s="26">
        <v>0.29860898470776798</v>
      </c>
      <c r="I26" s="26">
        <v>5.232502127522921E-3</v>
      </c>
      <c r="J26" s="26">
        <v>0.103332268237988</v>
      </c>
      <c r="K26" s="26">
        <v>0.39130656437580769</v>
      </c>
      <c r="L26" s="26">
        <v>8.2188598280139441E-2</v>
      </c>
      <c r="M26" s="26">
        <v>0.23307326163252792</v>
      </c>
      <c r="N26" s="26">
        <v>0.21262888668610022</v>
      </c>
      <c r="O26" s="26">
        <v>0.22381392738416428</v>
      </c>
      <c r="P26" s="26">
        <v>0.14165646567147097</v>
      </c>
      <c r="Q26" s="26">
        <v>0.14396921904356091</v>
      </c>
      <c r="R26" s="26">
        <v>8.9004919268257349E-2</v>
      </c>
      <c r="S26" s="26">
        <v>8.9672137132237303E-2</v>
      </c>
      <c r="T26" s="26">
        <v>0.11620561099731631</v>
      </c>
      <c r="U26" s="26">
        <v>1.8667618237215557E-2</v>
      </c>
      <c r="V26" s="26">
        <v>-8.9774700859991646E-2</v>
      </c>
      <c r="W26" s="26">
        <v>-5.0384403570609838E-2</v>
      </c>
      <c r="X26" s="26">
        <v>-0.11609510599109682</v>
      </c>
      <c r="Y26" s="26">
        <v>-6.0616571998439062E-2</v>
      </c>
      <c r="Z26" s="26">
        <v>-1.9768951665536386E-2</v>
      </c>
      <c r="AA26" s="26">
        <v>0.1103581554802351</v>
      </c>
      <c r="AB26" s="26">
        <v>7.5684103286088059E-2</v>
      </c>
      <c r="AC26" s="26">
        <v>0.15060211269099927</v>
      </c>
      <c r="AD26" s="26">
        <v>8.7644867365732959E-2</v>
      </c>
      <c r="AE26" s="26">
        <v>9.3590041709809696E-2</v>
      </c>
      <c r="AF26" s="26">
        <v>0.13200000000000001</v>
      </c>
      <c r="AG26" s="26">
        <v>9.6732549038138993E-2</v>
      </c>
      <c r="AH26" s="26">
        <v>0.1709365635689242</v>
      </c>
      <c r="AI26" s="26">
        <v>0.12338367134481644</v>
      </c>
    </row>
    <row r="27" spans="2:35" ht="15.75" customHeight="1" x14ac:dyDescent="0.25"/>
    <row r="28" spans="2:35" ht="16.649999999999999" customHeight="1" x14ac:dyDescent="0.25">
      <c r="B28" s="8" t="s">
        <v>105</v>
      </c>
      <c r="C28" s="9">
        <v>67098</v>
      </c>
      <c r="D28" s="9">
        <v>195600.04247999995</v>
      </c>
      <c r="E28" s="9">
        <v>438825</v>
      </c>
      <c r="F28" s="9">
        <v>145792</v>
      </c>
      <c r="G28" s="9">
        <v>226603</v>
      </c>
      <c r="H28" s="9">
        <v>307483</v>
      </c>
      <c r="I28" s="9">
        <v>400799</v>
      </c>
      <c r="J28" s="9">
        <v>1080677</v>
      </c>
      <c r="K28" s="9">
        <v>494861</v>
      </c>
      <c r="L28" s="9">
        <v>587683.31222847535</v>
      </c>
      <c r="M28" s="9">
        <v>817405</v>
      </c>
      <c r="N28" s="9">
        <v>591982</v>
      </c>
      <c r="O28" s="9">
        <v>2491932</v>
      </c>
      <c r="P28" s="9">
        <v>643133</v>
      </c>
      <c r="Q28" s="9">
        <v>673306.84663999989</v>
      </c>
      <c r="R28" s="9">
        <v>481870.98698999989</v>
      </c>
      <c r="S28" s="9">
        <v>445886.35088000004</v>
      </c>
      <c r="T28" s="9">
        <v>2244196.1845100001</v>
      </c>
      <c r="U28" s="9">
        <v>329196</v>
      </c>
      <c r="V28" s="9">
        <v>155401</v>
      </c>
      <c r="W28" s="9">
        <v>101413</v>
      </c>
      <c r="X28" s="9">
        <v>5965</v>
      </c>
      <c r="Y28" s="9">
        <v>591974</v>
      </c>
      <c r="Z28" s="9">
        <v>331926</v>
      </c>
      <c r="AA28" s="9">
        <v>676824</v>
      </c>
      <c r="AB28" s="9">
        <v>660956</v>
      </c>
      <c r="AC28" s="9">
        <v>720756</v>
      </c>
      <c r="AD28" s="9">
        <v>2390462</v>
      </c>
      <c r="AE28" s="9">
        <v>559893</v>
      </c>
      <c r="AF28" s="9">
        <v>861210</v>
      </c>
      <c r="AG28" s="9">
        <v>936356</v>
      </c>
      <c r="AH28" s="9">
        <v>816851</v>
      </c>
      <c r="AI28" s="9">
        <v>3174310</v>
      </c>
    </row>
    <row r="29" spans="2:35" ht="15.75" customHeight="1" x14ac:dyDescent="0.25">
      <c r="B29" s="23" t="s">
        <v>106</v>
      </c>
      <c r="C29" s="26">
        <v>0.23490489744047557</v>
      </c>
      <c r="D29" s="26">
        <v>0.34602019827354685</v>
      </c>
      <c r="E29" s="26">
        <v>0.35624117159974672</v>
      </c>
      <c r="F29" s="26">
        <v>0.23893708136598221</v>
      </c>
      <c r="G29" s="26">
        <v>0.34242733337866732</v>
      </c>
      <c r="H29" s="26">
        <v>0.36634994012974864</v>
      </c>
      <c r="I29" s="26">
        <v>0.40222125435540068</v>
      </c>
      <c r="J29" s="26">
        <v>0.3477414025728971</v>
      </c>
      <c r="K29" s="26">
        <v>0.38224745849905262</v>
      </c>
      <c r="L29" s="26">
        <v>0.38655441266560769</v>
      </c>
      <c r="M29" s="26">
        <v>0.40553969591158556</v>
      </c>
      <c r="N29" s="26">
        <v>0.32800730060068162</v>
      </c>
      <c r="O29" s="26">
        <v>0.37555668151954502</v>
      </c>
      <c r="P29" s="26">
        <v>0.34089580339627384</v>
      </c>
      <c r="Q29" s="26">
        <v>0.35311940841142075</v>
      </c>
      <c r="R29" s="26">
        <v>0.25480113596907866</v>
      </c>
      <c r="S29" s="26">
        <v>0.23895234312684149</v>
      </c>
      <c r="T29" s="26">
        <v>0.29722460053261185</v>
      </c>
      <c r="U29" s="26">
        <v>0.18072301062282123</v>
      </c>
      <c r="V29" s="26">
        <v>7.7577965603329538E-2</v>
      </c>
      <c r="W29" s="26">
        <v>4.4537323553359327E-2</v>
      </c>
      <c r="X29" s="26">
        <v>3.0274469917632124E-3</v>
      </c>
      <c r="Y29" s="26">
        <v>7.3336265260993183E-2</v>
      </c>
      <c r="Z29" s="26">
        <v>0.16288112621096237</v>
      </c>
      <c r="AA29" s="26">
        <v>0.25270335962579721</v>
      </c>
      <c r="AB29" s="26">
        <v>0.22718292295614562</v>
      </c>
      <c r="AC29" s="26">
        <v>0.23528766554467295</v>
      </c>
      <c r="AD29" s="26">
        <v>0.22364114909126154</v>
      </c>
      <c r="AE29" s="26">
        <v>0.20470749021603693</v>
      </c>
      <c r="AF29" s="26">
        <v>0.249</v>
      </c>
      <c r="AG29" s="26">
        <v>0.25724977615964961</v>
      </c>
      <c r="AH29" s="26">
        <v>0.26078829258823882</v>
      </c>
      <c r="AI29" s="26">
        <v>0.24482023242385148</v>
      </c>
    </row>
    <row r="30" spans="2:35" ht="16.649999999999999" customHeight="1" x14ac:dyDescent="0.25">
      <c r="B30" s="8" t="s">
        <v>107</v>
      </c>
      <c r="C30" s="9">
        <v>78219</v>
      </c>
      <c r="D30" s="9">
        <v>212612.78724671499</v>
      </c>
      <c r="E30" s="9">
        <v>480522</v>
      </c>
      <c r="F30" s="9">
        <v>170731</v>
      </c>
      <c r="G30" s="9">
        <v>244134.226075741</v>
      </c>
      <c r="H30" s="9">
        <v>325091.183478355</v>
      </c>
      <c r="I30" s="9">
        <v>420123</v>
      </c>
      <c r="J30" s="9">
        <v>1160080</v>
      </c>
      <c r="K30" s="9">
        <v>526202</v>
      </c>
      <c r="L30" s="9">
        <v>616977</v>
      </c>
      <c r="M30" s="9">
        <v>852664</v>
      </c>
      <c r="N30" s="9">
        <v>625924</v>
      </c>
      <c r="O30" s="9">
        <v>2621768</v>
      </c>
      <c r="P30" s="9">
        <v>675996.87303999998</v>
      </c>
      <c r="Q30" s="9">
        <v>707433.84664</v>
      </c>
      <c r="R30" s="9">
        <v>519503.09030712402</v>
      </c>
      <c r="S30" s="9">
        <v>489164.37452287599</v>
      </c>
      <c r="T30" s="9">
        <v>2392097.1845100001</v>
      </c>
      <c r="U30" s="9">
        <v>377102</v>
      </c>
      <c r="V30" s="9">
        <v>218761</v>
      </c>
      <c r="W30" s="9">
        <v>174637</v>
      </c>
      <c r="X30" s="9">
        <v>75693</v>
      </c>
      <c r="Y30" s="9">
        <v>846192</v>
      </c>
      <c r="Z30" s="9">
        <v>398900</v>
      </c>
      <c r="AA30" s="9">
        <v>752428</v>
      </c>
      <c r="AB30" s="9">
        <v>740156</v>
      </c>
      <c r="AC30" s="9">
        <v>807516</v>
      </c>
      <c r="AD30" s="9">
        <v>2699000</v>
      </c>
      <c r="AE30" s="9">
        <v>643870</v>
      </c>
      <c r="AF30" s="9">
        <v>957081</v>
      </c>
      <c r="AG30" s="9">
        <v>1036945</v>
      </c>
      <c r="AH30" s="9">
        <v>1036945</v>
      </c>
      <c r="AI30" s="9">
        <v>3547730</v>
      </c>
    </row>
    <row r="31" spans="2:35" ht="15.75" customHeight="1" x14ac:dyDescent="0.25">
      <c r="B31" s="23" t="s">
        <v>108</v>
      </c>
      <c r="C31" s="26">
        <v>0.27383865648598404</v>
      </c>
      <c r="D31" s="26">
        <v>0.37611606759299193</v>
      </c>
      <c r="E31" s="26">
        <v>0.3900910847364063</v>
      </c>
      <c r="F31" s="26">
        <v>0.27980936429087677</v>
      </c>
      <c r="G31" s="26">
        <v>0.36891935244273333</v>
      </c>
      <c r="H31" s="26">
        <v>0.38732917138184708</v>
      </c>
      <c r="I31" s="26">
        <v>0.4216138264904703</v>
      </c>
      <c r="J31" s="26">
        <v>0.37329178496143295</v>
      </c>
      <c r="K31" s="26">
        <v>0.40645631229197388</v>
      </c>
      <c r="L31" s="26">
        <v>0.40582262061997798</v>
      </c>
      <c r="M31" s="26">
        <v>0.42303276744668333</v>
      </c>
      <c r="N31" s="26">
        <v>0.34681399370450633</v>
      </c>
      <c r="O31" s="26">
        <v>0.39512414054401745</v>
      </c>
      <c r="P31" s="26">
        <v>0.35831546060976455</v>
      </c>
      <c r="Q31" s="26">
        <v>0.37101749768675513</v>
      </c>
      <c r="R31" s="26">
        <v>0.27470003615812028</v>
      </c>
      <c r="S31" s="26">
        <v>0.26214521533509438</v>
      </c>
      <c r="T31" s="26">
        <v>0.31681282367762714</v>
      </c>
      <c r="U31" s="26">
        <v>0.20702259065081935</v>
      </c>
      <c r="V31" s="26">
        <v>0.10920800595459472</v>
      </c>
      <c r="W31" s="26">
        <v>7.6694946144853351E-2</v>
      </c>
      <c r="X31" s="26">
        <v>3.8416855850382708E-2</v>
      </c>
      <c r="Y31" s="26">
        <v>0.10482987592990628</v>
      </c>
      <c r="Z31" s="26">
        <v>0.1957462845500289</v>
      </c>
      <c r="AA31" s="26">
        <v>0.28093135508864842</v>
      </c>
      <c r="AB31" s="26">
        <v>0.25440544230407003</v>
      </c>
      <c r="AC31" s="26">
        <v>0.26361009069639674</v>
      </c>
      <c r="AD31" s="26">
        <v>0.25250661227717275</v>
      </c>
      <c r="AE31" s="26">
        <v>0.23541107269674688</v>
      </c>
      <c r="AF31" s="26">
        <v>0.27700000000000002</v>
      </c>
      <c r="AG31" s="26">
        <v>0.28488509620258518</v>
      </c>
      <c r="AH31" s="26">
        <v>0.33105562221006196</v>
      </c>
      <c r="AI31" s="26">
        <v>0.27362043504795391</v>
      </c>
    </row>
    <row r="32" spans="2:35" ht="15.75" customHeight="1" x14ac:dyDescent="0.25"/>
    <row r="33" spans="4:8" ht="15.75" customHeight="1" x14ac:dyDescent="0.45">
      <c r="D33" s="27"/>
      <c r="E33" s="27"/>
      <c r="F33" s="27"/>
      <c r="G33" s="27"/>
      <c r="H33" s="27"/>
    </row>
    <row r="34" spans="4:8" ht="15.75" customHeight="1" x14ac:dyDescent="0.25"/>
    <row r="35" spans="4:8" ht="15" customHeight="1" x14ac:dyDescent="0.25"/>
    <row r="36" spans="4:8" ht="15" customHeight="1" x14ac:dyDescent="0.25"/>
    <row r="37" spans="4:8" ht="15" customHeight="1" x14ac:dyDescent="0.25"/>
    <row r="38" spans="4:8" ht="15" customHeight="1" x14ac:dyDescent="0.25"/>
    <row r="39" spans="4:8" ht="15" customHeight="1" x14ac:dyDescent="0.25"/>
    <row r="40" spans="4:8" ht="15" customHeight="1" x14ac:dyDescent="0.25"/>
    <row r="41" spans="4:8" ht="15" customHeight="1" x14ac:dyDescent="0.25"/>
    <row r="42" spans="4:8" ht="15" customHeight="1" x14ac:dyDescent="0.25"/>
    <row r="43" spans="4:8" ht="15" customHeight="1" x14ac:dyDescent="0.25"/>
    <row r="44" spans="4:8" ht="15" customHeight="1" x14ac:dyDescent="0.25"/>
    <row r="45" spans="4:8" ht="15" customHeight="1" x14ac:dyDescent="0.25"/>
    <row r="46" spans="4:8" ht="15" customHeight="1" x14ac:dyDescent="0.25"/>
    <row r="47" spans="4:8" ht="15" customHeight="1" x14ac:dyDescent="0.25"/>
    <row r="48" spans="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34">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B2:AI3"/>
    <mergeCell ref="Y5:Y6"/>
    <mergeCell ref="Z5:Z6"/>
    <mergeCell ref="AA5:AA6"/>
    <mergeCell ref="AB5:AB6"/>
    <mergeCell ref="AH5:AH6"/>
    <mergeCell ref="AG5:AG6"/>
    <mergeCell ref="AI5:AI6"/>
    <mergeCell ref="AC5:AC6"/>
    <mergeCell ref="AD5:AD6"/>
    <mergeCell ref="AE5:AE6"/>
    <mergeCell ref="AF5:AF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J73"/>
  <sheetViews>
    <sheetView showGridLines="0" workbookViewId="0"/>
  </sheetViews>
  <sheetFormatPr defaultColWidth="11.08984375" defaultRowHeight="12.5" x14ac:dyDescent="0.25"/>
  <cols>
    <col min="1" max="1" width="1.08984375" customWidth="1"/>
    <col min="2" max="2" width="60.453125" customWidth="1"/>
  </cols>
  <sheetData>
    <row r="1" spans="2:62" ht="15.75" customHeight="1" x14ac:dyDescent="0.25"/>
    <row r="2" spans="2:62" ht="15.75" customHeight="1" x14ac:dyDescent="0.25">
      <c r="W2" s="103" t="s">
        <v>1</v>
      </c>
      <c r="X2" s="104"/>
      <c r="Y2" s="104"/>
      <c r="Z2" s="104"/>
      <c r="AA2" s="104"/>
      <c r="AB2" s="104"/>
      <c r="AC2" s="104"/>
    </row>
    <row r="3" spans="2:62" ht="15.75" customHeight="1" x14ac:dyDescent="0.25">
      <c r="W3" s="104"/>
      <c r="X3" s="104"/>
      <c r="Y3" s="104"/>
      <c r="Z3" s="104"/>
      <c r="AA3" s="104"/>
      <c r="AB3" s="104"/>
      <c r="AC3" s="104"/>
    </row>
    <row r="4" spans="2:62" ht="15.75" customHeight="1" x14ac:dyDescent="0.25"/>
    <row r="5" spans="2:62" ht="15.75" customHeight="1" x14ac:dyDescent="0.25">
      <c r="B5" s="2" t="s">
        <v>109</v>
      </c>
      <c r="C5" s="105" t="s">
        <v>3</v>
      </c>
      <c r="D5" s="105" t="s">
        <v>4</v>
      </c>
      <c r="E5" s="105" t="s">
        <v>5</v>
      </c>
      <c r="F5" s="105" t="s">
        <v>6</v>
      </c>
      <c r="G5" s="105" t="s">
        <v>110</v>
      </c>
      <c r="H5" s="105" t="s">
        <v>111</v>
      </c>
      <c r="I5" s="105" t="s">
        <v>9</v>
      </c>
      <c r="J5" s="105" t="s">
        <v>10</v>
      </c>
      <c r="K5" s="105" t="s">
        <v>112</v>
      </c>
      <c r="L5" s="105" t="s">
        <v>113</v>
      </c>
      <c r="M5" s="105" t="s">
        <v>13</v>
      </c>
      <c r="N5" s="105" t="s">
        <v>14</v>
      </c>
      <c r="O5" s="105" t="s">
        <v>114</v>
      </c>
      <c r="P5" s="105" t="s">
        <v>115</v>
      </c>
      <c r="Q5" s="105" t="s">
        <v>17</v>
      </c>
      <c r="R5" s="105" t="s">
        <v>18</v>
      </c>
      <c r="S5" s="105" t="s">
        <v>116</v>
      </c>
      <c r="T5" s="105" t="s">
        <v>117</v>
      </c>
      <c r="U5" s="105" t="s">
        <v>21</v>
      </c>
      <c r="V5" s="105" t="s">
        <v>22</v>
      </c>
      <c r="W5" s="105" t="s">
        <v>118</v>
      </c>
      <c r="X5" s="105" t="s">
        <v>119</v>
      </c>
      <c r="Y5" s="105" t="s">
        <v>25</v>
      </c>
      <c r="Z5" s="105" t="s">
        <v>26</v>
      </c>
      <c r="AA5" s="105" t="s">
        <v>120</v>
      </c>
      <c r="AB5" s="105" t="s">
        <v>121</v>
      </c>
      <c r="AC5" s="105" t="s">
        <v>122</v>
      </c>
      <c r="AE5" s="105" t="s">
        <v>6</v>
      </c>
      <c r="AF5" s="105" t="s">
        <v>7</v>
      </c>
      <c r="AG5" s="105" t="s">
        <v>8</v>
      </c>
      <c r="AH5" s="105" t="s">
        <v>80</v>
      </c>
      <c r="AI5" s="105" t="str">
        <f>J5</f>
        <v>1T22</v>
      </c>
      <c r="AJ5" s="105" t="s">
        <v>11</v>
      </c>
      <c r="AK5" s="105" t="s">
        <v>12</v>
      </c>
      <c r="AL5" s="105" t="s">
        <v>81</v>
      </c>
      <c r="AM5" s="105" t="str">
        <f>N5</f>
        <v>1T23</v>
      </c>
      <c r="AN5" s="105" t="s">
        <v>15</v>
      </c>
      <c r="AO5" s="105" t="s">
        <v>16</v>
      </c>
      <c r="AP5" s="105" t="s">
        <v>82</v>
      </c>
      <c r="AQ5" s="105" t="s">
        <v>18</v>
      </c>
      <c r="AR5" s="105" t="s">
        <v>19</v>
      </c>
      <c r="AS5" s="105" t="s">
        <v>20</v>
      </c>
      <c r="AT5" s="105" t="s">
        <v>83</v>
      </c>
      <c r="AU5" s="105" t="s">
        <v>22</v>
      </c>
      <c r="AV5" s="105" t="s">
        <v>23</v>
      </c>
      <c r="AW5" s="105" t="s">
        <v>24</v>
      </c>
      <c r="AX5" s="105" t="s">
        <v>84</v>
      </c>
      <c r="AY5" s="105" t="s">
        <v>26</v>
      </c>
      <c r="AZ5" s="105" t="s">
        <v>27</v>
      </c>
      <c r="BA5" s="105" t="s">
        <v>28</v>
      </c>
      <c r="BB5" s="105" t="s">
        <v>29</v>
      </c>
      <c r="BD5" s="105" t="s">
        <v>123</v>
      </c>
      <c r="BE5" s="105" t="s">
        <v>124</v>
      </c>
      <c r="BF5" s="105" t="s">
        <v>125</v>
      </c>
      <c r="BG5" s="105" t="s">
        <v>126</v>
      </c>
      <c r="BH5" s="105" t="s">
        <v>127</v>
      </c>
      <c r="BI5" s="105" t="s">
        <v>128</v>
      </c>
      <c r="BJ5" s="105" t="s">
        <v>129</v>
      </c>
    </row>
    <row r="6" spans="2:62" ht="15.75" customHeight="1" x14ac:dyDescent="0.25">
      <c r="B6" s="3" t="s">
        <v>30</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D6" s="105"/>
      <c r="BE6" s="105"/>
      <c r="BF6" s="105"/>
      <c r="BG6" s="105"/>
      <c r="BH6" s="105"/>
      <c r="BI6" s="105"/>
      <c r="BJ6" s="105"/>
    </row>
    <row r="7" spans="2:62" ht="15" customHeight="1" x14ac:dyDescent="0.35">
      <c r="B7" s="8" t="s">
        <v>103</v>
      </c>
      <c r="C7" s="9">
        <v>14396</v>
      </c>
      <c r="D7" s="9">
        <v>61106</v>
      </c>
      <c r="E7" s="9">
        <v>-208644</v>
      </c>
      <c r="F7" s="9">
        <v>-53434</v>
      </c>
      <c r="G7" s="9">
        <v>65284</v>
      </c>
      <c r="H7" s="9">
        <v>315911</v>
      </c>
      <c r="I7" s="9">
        <v>321126</v>
      </c>
      <c r="J7" s="9">
        <v>506589</v>
      </c>
      <c r="K7" s="9">
        <v>631542</v>
      </c>
      <c r="L7" s="9">
        <v>1101324</v>
      </c>
      <c r="M7" s="9">
        <v>1485073</v>
      </c>
      <c r="N7" s="9">
        <v>267248.53620640002</v>
      </c>
      <c r="O7" s="9">
        <v>541564.84664</v>
      </c>
      <c r="P7" s="9">
        <v>709880.83363000001</v>
      </c>
      <c r="Q7" s="9">
        <v>877411.18451000005</v>
      </c>
      <c r="R7" s="9">
        <v>34004</v>
      </c>
      <c r="S7" s="9">
        <v>-145829</v>
      </c>
      <c r="T7" s="9">
        <v>-260556</v>
      </c>
      <c r="U7" s="9">
        <v>-489300</v>
      </c>
      <c r="V7" s="9">
        <v>-40286</v>
      </c>
      <c r="W7" s="9">
        <v>255290</v>
      </c>
      <c r="X7" s="9">
        <v>475482</v>
      </c>
      <c r="Y7" s="9">
        <v>936821</v>
      </c>
      <c r="Z7" s="9">
        <v>255977</v>
      </c>
      <c r="AA7" s="9">
        <v>712270</v>
      </c>
      <c r="AB7" s="9">
        <v>1064364</v>
      </c>
      <c r="AC7" s="9">
        <v>1599778</v>
      </c>
      <c r="AD7" s="83"/>
      <c r="AE7" s="9">
        <v>-53434</v>
      </c>
      <c r="AF7" s="9">
        <v>118718</v>
      </c>
      <c r="AG7" s="9">
        <v>250627</v>
      </c>
      <c r="AH7" s="9">
        <v>5215</v>
      </c>
      <c r="AI7" s="9">
        <v>506589</v>
      </c>
      <c r="AJ7" s="9">
        <v>124953</v>
      </c>
      <c r="AK7" s="9">
        <v>469782</v>
      </c>
      <c r="AL7" s="9">
        <v>383749</v>
      </c>
      <c r="AM7" s="9">
        <v>267248.53620640002</v>
      </c>
      <c r="AN7" s="9">
        <v>274316.31043359998</v>
      </c>
      <c r="AO7" s="9">
        <v>168315.98699</v>
      </c>
      <c r="AP7" s="9">
        <v>167530.35088000004</v>
      </c>
      <c r="AQ7" s="9">
        <v>34004</v>
      </c>
      <c r="AR7" s="9">
        <v>-179833</v>
      </c>
      <c r="AS7" s="9">
        <v>-114727</v>
      </c>
      <c r="AT7" s="9">
        <v>-228744</v>
      </c>
      <c r="AU7" s="9">
        <v>-40286</v>
      </c>
      <c r="AV7" s="9">
        <v>295576</v>
      </c>
      <c r="AW7" s="9">
        <v>220192</v>
      </c>
      <c r="AX7" s="9">
        <v>461339</v>
      </c>
      <c r="AY7" s="9">
        <v>255977</v>
      </c>
      <c r="AZ7" s="9">
        <v>456293</v>
      </c>
      <c r="BA7" s="9">
        <v>352094</v>
      </c>
      <c r="BB7" s="9">
        <v>535414</v>
      </c>
      <c r="BC7" s="83"/>
      <c r="BD7" s="9">
        <v>-269750</v>
      </c>
      <c r="BE7" s="9">
        <v>529770</v>
      </c>
      <c r="BF7" s="9">
        <v>1163947</v>
      </c>
      <c r="BG7" s="9">
        <v>-607661.81548999995</v>
      </c>
      <c r="BH7" s="9">
        <v>-1366711.1845100001</v>
      </c>
      <c r="BI7" s="9">
        <v>1426121</v>
      </c>
      <c r="BJ7" s="9">
        <v>662957</v>
      </c>
    </row>
    <row r="8" spans="2:62" ht="15.75" customHeight="1" x14ac:dyDescent="0.35">
      <c r="B8" s="6" t="s">
        <v>130</v>
      </c>
      <c r="D8" s="17"/>
      <c r="E8" s="17"/>
      <c r="F8" s="17"/>
      <c r="G8" s="17"/>
      <c r="H8" s="17"/>
      <c r="I8" s="17"/>
      <c r="J8" s="17"/>
      <c r="K8" s="17"/>
      <c r="L8" s="17"/>
      <c r="M8" s="17"/>
      <c r="Y8" s="16"/>
      <c r="Z8" s="16"/>
      <c r="AB8" s="16"/>
      <c r="AC8" s="16"/>
      <c r="AD8" s="83"/>
      <c r="AE8" s="17"/>
      <c r="AF8" s="17"/>
      <c r="AG8" s="17"/>
      <c r="AH8" s="17"/>
      <c r="AI8" s="17"/>
      <c r="AJ8" s="17"/>
      <c r="AK8" s="17"/>
      <c r="AL8" s="17"/>
      <c r="AM8" s="17"/>
      <c r="AV8" s="16"/>
      <c r="AW8" s="16"/>
      <c r="AY8" s="28"/>
      <c r="BA8" s="28"/>
      <c r="BB8" s="28"/>
      <c r="BC8" s="28"/>
      <c r="BD8" s="17"/>
      <c r="BE8" s="17"/>
      <c r="BF8" s="17"/>
      <c r="BG8" s="17"/>
      <c r="BH8" s="17"/>
      <c r="BJ8" s="84"/>
    </row>
    <row r="9" spans="2:62" ht="15.75" customHeight="1" x14ac:dyDescent="0.35">
      <c r="B9" s="25" t="s">
        <v>131</v>
      </c>
      <c r="C9" s="5">
        <v>11121</v>
      </c>
      <c r="D9" s="5">
        <v>17013</v>
      </c>
      <c r="E9" s="5">
        <v>41696.552072974002</v>
      </c>
      <c r="F9" s="5">
        <v>24938.8400492328</v>
      </c>
      <c r="G9" s="5">
        <v>42470.066124973797</v>
      </c>
      <c r="H9" s="5">
        <v>60078</v>
      </c>
      <c r="I9" s="5">
        <v>79403</v>
      </c>
      <c r="J9" s="5">
        <v>31341</v>
      </c>
      <c r="K9" s="5">
        <v>60635</v>
      </c>
      <c r="L9" s="5">
        <v>95894</v>
      </c>
      <c r="M9" s="5">
        <v>129835</v>
      </c>
      <c r="N9" s="5">
        <v>32864</v>
      </c>
      <c r="O9" s="5">
        <v>66991</v>
      </c>
      <c r="P9" s="5">
        <v>104623</v>
      </c>
      <c r="Q9" s="5">
        <v>147901</v>
      </c>
      <c r="R9" s="5">
        <v>47906</v>
      </c>
      <c r="S9" s="5">
        <v>111266</v>
      </c>
      <c r="T9" s="5">
        <v>184490</v>
      </c>
      <c r="U9" s="5">
        <v>254218</v>
      </c>
      <c r="V9" s="5">
        <v>66974</v>
      </c>
      <c r="W9" s="5">
        <v>142578</v>
      </c>
      <c r="X9" s="5">
        <v>221778</v>
      </c>
      <c r="Y9" s="5">
        <v>308538</v>
      </c>
      <c r="Z9" s="5">
        <v>83977</v>
      </c>
      <c r="AA9" s="5">
        <v>179848</v>
      </c>
      <c r="AB9" s="5">
        <v>280437</v>
      </c>
      <c r="AC9" s="5">
        <v>373420</v>
      </c>
      <c r="AD9" s="83"/>
      <c r="AE9" s="5">
        <v>24938.8400492328</v>
      </c>
      <c r="AF9" s="5">
        <v>17531.226075740997</v>
      </c>
      <c r="AG9" s="5">
        <v>17607.933875026203</v>
      </c>
      <c r="AH9" s="5">
        <v>19325</v>
      </c>
      <c r="AI9" s="5">
        <v>31341</v>
      </c>
      <c r="AJ9" s="5">
        <v>29294</v>
      </c>
      <c r="AK9" s="5">
        <v>35259</v>
      </c>
      <c r="AL9" s="5">
        <v>33941</v>
      </c>
      <c r="AM9" s="5">
        <v>32864</v>
      </c>
      <c r="AN9" s="5">
        <v>34127</v>
      </c>
      <c r="AO9" s="5">
        <v>37632</v>
      </c>
      <c r="AP9" s="5">
        <v>43278</v>
      </c>
      <c r="AQ9" s="5">
        <v>47906</v>
      </c>
      <c r="AR9" s="5">
        <v>63360</v>
      </c>
      <c r="AS9" s="5">
        <v>73224</v>
      </c>
      <c r="AT9" s="5">
        <v>69728</v>
      </c>
      <c r="AU9" s="5">
        <v>66974</v>
      </c>
      <c r="AV9" s="5">
        <v>75604</v>
      </c>
      <c r="AW9" s="29">
        <v>79200</v>
      </c>
      <c r="AX9" s="5">
        <v>86760</v>
      </c>
      <c r="AY9" s="5">
        <v>83977</v>
      </c>
      <c r="AZ9" s="5">
        <v>95871</v>
      </c>
      <c r="BA9" s="5">
        <v>100589</v>
      </c>
      <c r="BB9" s="5">
        <v>92983</v>
      </c>
      <c r="BC9" s="83"/>
      <c r="BD9" s="5">
        <v>24683.552072974002</v>
      </c>
      <c r="BE9" s="5">
        <v>37706.447927025998</v>
      </c>
      <c r="BF9" s="5">
        <v>50432</v>
      </c>
      <c r="BG9" s="5">
        <v>18066</v>
      </c>
      <c r="BH9" s="5">
        <v>106317</v>
      </c>
      <c r="BI9" s="5">
        <v>54320</v>
      </c>
      <c r="BJ9" s="5">
        <v>64882</v>
      </c>
    </row>
    <row r="10" spans="2:62" ht="16.649999999999999" customHeight="1" x14ac:dyDescent="0.35">
      <c r="B10" s="25" t="s">
        <v>132</v>
      </c>
      <c r="C10" s="5">
        <v>-2311</v>
      </c>
      <c r="D10" s="5">
        <v>0</v>
      </c>
      <c r="E10" s="5">
        <v>0</v>
      </c>
      <c r="F10" s="5">
        <v>0</v>
      </c>
      <c r="G10" s="5">
        <v>0</v>
      </c>
      <c r="H10" s="5">
        <v>0</v>
      </c>
      <c r="I10" s="5">
        <v>-98939</v>
      </c>
      <c r="J10" s="5">
        <v>-97862</v>
      </c>
      <c r="K10" s="5">
        <v>-190588</v>
      </c>
      <c r="L10" s="5">
        <v>-303767</v>
      </c>
      <c r="M10" s="5">
        <v>-400347</v>
      </c>
      <c r="N10" s="5">
        <v>-82450</v>
      </c>
      <c r="O10" s="5">
        <v>-212915</v>
      </c>
      <c r="P10" s="5">
        <v>-477128</v>
      </c>
      <c r="Q10" s="5">
        <v>-776539</v>
      </c>
      <c r="R10" s="5">
        <v>27347</v>
      </c>
      <c r="S10" s="5">
        <v>-342183</v>
      </c>
      <c r="T10" s="5">
        <v>-472613</v>
      </c>
      <c r="U10" s="5">
        <v>-598046</v>
      </c>
      <c r="V10" s="5">
        <v>-56101</v>
      </c>
      <c r="W10" s="5">
        <v>-45012</v>
      </c>
      <c r="X10" s="5">
        <v>-50273</v>
      </c>
      <c r="Y10" s="5">
        <v>-126332</v>
      </c>
      <c r="Z10" s="5">
        <v>0</v>
      </c>
      <c r="AA10" s="5">
        <v>-160933</v>
      </c>
      <c r="AB10" s="5">
        <v>0</v>
      </c>
      <c r="AC10" s="5">
        <v>-101450</v>
      </c>
      <c r="AD10" s="83"/>
      <c r="AE10" s="5">
        <v>0</v>
      </c>
      <c r="AF10" s="5">
        <v>0</v>
      </c>
      <c r="AG10" s="5">
        <v>0</v>
      </c>
      <c r="AH10" s="5">
        <v>-98939</v>
      </c>
      <c r="AI10" s="5">
        <v>-97862</v>
      </c>
      <c r="AJ10" s="5">
        <v>-92726</v>
      </c>
      <c r="AK10" s="5">
        <v>-113179</v>
      </c>
      <c r="AL10" s="5">
        <v>-96580</v>
      </c>
      <c r="AM10" s="5">
        <v>-82450</v>
      </c>
      <c r="AN10" s="5">
        <v>-130465</v>
      </c>
      <c r="AO10" s="5">
        <v>-264213</v>
      </c>
      <c r="AP10" s="5">
        <v>-299411</v>
      </c>
      <c r="AQ10" s="5">
        <v>27347</v>
      </c>
      <c r="AR10" s="5">
        <v>-369530</v>
      </c>
      <c r="AS10" s="5">
        <v>-130430</v>
      </c>
      <c r="AT10" s="5">
        <v>-125433</v>
      </c>
      <c r="AU10" s="5">
        <v>-56101</v>
      </c>
      <c r="AV10" s="5">
        <v>11089</v>
      </c>
      <c r="AW10" s="29">
        <v>-5261</v>
      </c>
      <c r="AX10" s="5">
        <v>-76059</v>
      </c>
      <c r="AY10" s="5">
        <v>0</v>
      </c>
      <c r="AZ10" s="5">
        <v>-160933</v>
      </c>
      <c r="BA10" s="5">
        <v>160933</v>
      </c>
      <c r="BB10" s="5">
        <v>-101450</v>
      </c>
      <c r="BC10" s="83"/>
      <c r="BD10" s="5">
        <v>0</v>
      </c>
      <c r="BE10" s="5">
        <v>-98939</v>
      </c>
      <c r="BF10" s="5">
        <v>-301408</v>
      </c>
      <c r="BG10" s="5">
        <v>-376192</v>
      </c>
      <c r="BH10" s="5">
        <v>178493</v>
      </c>
      <c r="BI10" s="5">
        <v>471714</v>
      </c>
      <c r="BJ10" s="5">
        <v>24882</v>
      </c>
    </row>
    <row r="11" spans="2:62" ht="15.75" customHeight="1" x14ac:dyDescent="0.35">
      <c r="B11" s="25" t="s">
        <v>133</v>
      </c>
      <c r="C11" s="5">
        <v>8659</v>
      </c>
      <c r="D11" s="5">
        <v>-6415</v>
      </c>
      <c r="E11" s="5">
        <v>-119238</v>
      </c>
      <c r="F11" s="5">
        <v>-22889</v>
      </c>
      <c r="G11" s="5">
        <v>28838</v>
      </c>
      <c r="H11" s="5">
        <v>148599.75224999999</v>
      </c>
      <c r="I11" s="5">
        <v>124977</v>
      </c>
      <c r="J11" s="5">
        <v>76425</v>
      </c>
      <c r="K11" s="5">
        <v>96083</v>
      </c>
      <c r="L11" s="5">
        <v>250049</v>
      </c>
      <c r="M11" s="5">
        <v>241589</v>
      </c>
      <c r="N11" s="5">
        <v>95369</v>
      </c>
      <c r="O11" s="5">
        <v>182289</v>
      </c>
      <c r="P11" s="5">
        <v>208953</v>
      </c>
      <c r="Q11" s="5">
        <v>214772</v>
      </c>
      <c r="R11" s="5">
        <v>-34937</v>
      </c>
      <c r="S11" s="5">
        <v>-172047</v>
      </c>
      <c r="T11" s="5">
        <v>-273463</v>
      </c>
      <c r="U11" s="5">
        <v>-441705</v>
      </c>
      <c r="V11" s="5">
        <v>-55024</v>
      </c>
      <c r="W11" s="5">
        <v>-44409</v>
      </c>
      <c r="X11" s="5">
        <v>-121954</v>
      </c>
      <c r="Y11" s="5">
        <v>-86349</v>
      </c>
      <c r="Z11" s="5">
        <v>92696</v>
      </c>
      <c r="AA11" s="5">
        <v>108158</v>
      </c>
      <c r="AB11" s="5">
        <v>164862</v>
      </c>
      <c r="AC11" s="5">
        <v>208557</v>
      </c>
      <c r="AD11" s="83"/>
      <c r="AE11" s="5">
        <v>-22889</v>
      </c>
      <c r="AF11" s="5">
        <v>51727</v>
      </c>
      <c r="AG11" s="5">
        <v>119761.75224999999</v>
      </c>
      <c r="AH11" s="5">
        <v>-23622.75224999999</v>
      </c>
      <c r="AI11" s="5">
        <v>76425</v>
      </c>
      <c r="AJ11" s="5">
        <v>19658</v>
      </c>
      <c r="AK11" s="5">
        <v>153966</v>
      </c>
      <c r="AL11" s="5">
        <v>-8460</v>
      </c>
      <c r="AM11" s="5">
        <v>95369</v>
      </c>
      <c r="AN11" s="5">
        <v>86920</v>
      </c>
      <c r="AO11" s="5">
        <v>26664</v>
      </c>
      <c r="AP11" s="5">
        <v>5819</v>
      </c>
      <c r="AQ11" s="5">
        <v>-34937</v>
      </c>
      <c r="AR11" s="5">
        <v>-137110</v>
      </c>
      <c r="AS11" s="5">
        <v>-101416</v>
      </c>
      <c r="AT11" s="5">
        <v>-168242</v>
      </c>
      <c r="AU11" s="5">
        <v>-55024</v>
      </c>
      <c r="AV11" s="5">
        <v>10615</v>
      </c>
      <c r="AW11" s="29">
        <v>-77545</v>
      </c>
      <c r="AX11" s="5">
        <v>35605</v>
      </c>
      <c r="AY11" s="5">
        <v>92696</v>
      </c>
      <c r="AZ11" s="5">
        <v>15462</v>
      </c>
      <c r="BA11" s="5">
        <v>56704</v>
      </c>
      <c r="BB11" s="5">
        <v>43695</v>
      </c>
      <c r="BC11" s="83"/>
      <c r="BD11" s="5">
        <v>-112823</v>
      </c>
      <c r="BE11" s="5">
        <v>244215</v>
      </c>
      <c r="BF11" s="5">
        <v>116612</v>
      </c>
      <c r="BG11" s="5">
        <v>-26817</v>
      </c>
      <c r="BH11" s="5">
        <v>-656477</v>
      </c>
      <c r="BI11" s="5">
        <v>355356</v>
      </c>
      <c r="BJ11" s="5">
        <v>294906</v>
      </c>
    </row>
    <row r="12" spans="2:62" ht="15.75" customHeight="1" x14ac:dyDescent="0.35">
      <c r="B12" s="25" t="s">
        <v>134</v>
      </c>
      <c r="C12" s="5">
        <v>17555.623</v>
      </c>
      <c r="D12" s="5">
        <v>79829</v>
      </c>
      <c r="E12" s="5">
        <v>570838</v>
      </c>
      <c r="F12" s="5">
        <v>131767.93152000001</v>
      </c>
      <c r="G12" s="5">
        <v>213613</v>
      </c>
      <c r="H12" s="5">
        <v>-584116.40226</v>
      </c>
      <c r="I12" s="5">
        <v>-294056</v>
      </c>
      <c r="J12" s="5">
        <v>-436922</v>
      </c>
      <c r="K12" s="5">
        <v>-170740.00305</v>
      </c>
      <c r="L12" s="5">
        <v>-73431</v>
      </c>
      <c r="M12" s="5">
        <v>-613429</v>
      </c>
      <c r="N12" s="5">
        <v>297681</v>
      </c>
      <c r="O12" s="5">
        <v>413179</v>
      </c>
      <c r="P12" s="5">
        <v>293092</v>
      </c>
      <c r="Q12" s="5">
        <v>203105</v>
      </c>
      <c r="R12" s="5">
        <v>-163119</v>
      </c>
      <c r="S12" s="5">
        <v>-83635</v>
      </c>
      <c r="T12" s="5">
        <v>-140020</v>
      </c>
      <c r="U12" s="5">
        <v>-192996</v>
      </c>
      <c r="V12" s="5">
        <v>232307</v>
      </c>
      <c r="W12" s="5">
        <v>180244</v>
      </c>
      <c r="X12" s="5">
        <v>544306</v>
      </c>
      <c r="Y12" s="5">
        <v>316906</v>
      </c>
      <c r="Z12" s="5">
        <v>-164661</v>
      </c>
      <c r="AA12" s="5">
        <v>-261645</v>
      </c>
      <c r="AB12" s="5">
        <v>-108046</v>
      </c>
      <c r="AC12" s="5">
        <v>-341114</v>
      </c>
      <c r="AD12" s="83"/>
      <c r="AE12" s="5">
        <v>131767.93152000001</v>
      </c>
      <c r="AF12" s="5">
        <v>81845.068479999987</v>
      </c>
      <c r="AG12" s="5">
        <v>-797729.40226</v>
      </c>
      <c r="AH12" s="5">
        <v>290060.40226</v>
      </c>
      <c r="AI12" s="5">
        <v>-436922</v>
      </c>
      <c r="AJ12" s="5">
        <v>266181.99695</v>
      </c>
      <c r="AK12" s="5">
        <v>97309.003049999999</v>
      </c>
      <c r="AL12" s="5">
        <v>-539998</v>
      </c>
      <c r="AM12" s="5">
        <v>297681</v>
      </c>
      <c r="AN12" s="5">
        <v>115498</v>
      </c>
      <c r="AO12" s="5">
        <v>-120087</v>
      </c>
      <c r="AP12" s="5">
        <v>-89987</v>
      </c>
      <c r="AQ12" s="5">
        <v>-163119</v>
      </c>
      <c r="AR12" s="5">
        <v>79484</v>
      </c>
      <c r="AS12" s="5">
        <v>-56385</v>
      </c>
      <c r="AT12" s="5">
        <v>-52976</v>
      </c>
      <c r="AU12" s="5">
        <v>232307</v>
      </c>
      <c r="AV12" s="5">
        <v>-52063</v>
      </c>
      <c r="AW12" s="29">
        <v>364062</v>
      </c>
      <c r="AX12" s="5">
        <v>-227400</v>
      </c>
      <c r="AY12" s="5">
        <v>-164661</v>
      </c>
      <c r="AZ12" s="5">
        <v>-96984</v>
      </c>
      <c r="BA12" s="5">
        <v>153599</v>
      </c>
      <c r="BB12" s="5">
        <v>-233068</v>
      </c>
      <c r="BC12" s="83"/>
      <c r="BD12" s="5">
        <v>491009</v>
      </c>
      <c r="BE12" s="5">
        <v>-864894</v>
      </c>
      <c r="BF12" s="5">
        <v>-319373</v>
      </c>
      <c r="BG12" s="5">
        <v>816534</v>
      </c>
      <c r="BH12" s="5">
        <v>-396101</v>
      </c>
      <c r="BI12" s="5">
        <v>509902</v>
      </c>
      <c r="BJ12" s="5">
        <v>-658020</v>
      </c>
    </row>
    <row r="13" spans="2:62" ht="16.649999999999999" customHeight="1" x14ac:dyDescent="0.35">
      <c r="B13" s="25" t="s">
        <v>135</v>
      </c>
      <c r="C13" s="5">
        <v>0</v>
      </c>
      <c r="D13" s="5">
        <v>23443</v>
      </c>
      <c r="E13" s="5">
        <v>-12018</v>
      </c>
      <c r="F13" s="5">
        <v>-19224</v>
      </c>
      <c r="G13" s="5">
        <v>-32764</v>
      </c>
      <c r="H13" s="5">
        <v>-5124.4967500000002</v>
      </c>
      <c r="I13" s="5">
        <v>36093</v>
      </c>
      <c r="J13" s="5">
        <v>270796</v>
      </c>
      <c r="K13" s="5">
        <v>232580</v>
      </c>
      <c r="L13" s="5">
        <v>221469</v>
      </c>
      <c r="M13" s="5">
        <v>706071</v>
      </c>
      <c r="N13" s="5">
        <v>-166491</v>
      </c>
      <c r="O13" s="5">
        <v>-117117</v>
      </c>
      <c r="P13" s="5">
        <v>71282</v>
      </c>
      <c r="Q13" s="5">
        <v>230284</v>
      </c>
      <c r="R13" s="5">
        <v>229379</v>
      </c>
      <c r="S13" s="5">
        <v>257214</v>
      </c>
      <c r="T13" s="5">
        <v>326213</v>
      </c>
      <c r="U13" s="5">
        <v>307533</v>
      </c>
      <c r="V13" s="5">
        <v>-155146</v>
      </c>
      <c r="W13" s="5">
        <v>-88527</v>
      </c>
      <c r="X13" s="5">
        <v>-237901</v>
      </c>
      <c r="Y13" s="5">
        <v>-80382</v>
      </c>
      <c r="Z13" s="5">
        <v>59066</v>
      </c>
      <c r="AA13" s="5">
        <v>141775</v>
      </c>
      <c r="AB13" s="5">
        <v>95209</v>
      </c>
      <c r="AC13" s="5">
        <v>216849</v>
      </c>
      <c r="AD13" s="83"/>
      <c r="AE13" s="5">
        <v>-19224</v>
      </c>
      <c r="AF13" s="5">
        <v>-13540</v>
      </c>
      <c r="AG13" s="5">
        <v>27639.503250000002</v>
      </c>
      <c r="AH13" s="5">
        <v>41217.496749999998</v>
      </c>
      <c r="AI13" s="5">
        <v>270796</v>
      </c>
      <c r="AJ13" s="5">
        <v>-38216</v>
      </c>
      <c r="AK13" s="5">
        <v>-11111</v>
      </c>
      <c r="AL13" s="5">
        <v>484602</v>
      </c>
      <c r="AM13" s="5">
        <v>-166491</v>
      </c>
      <c r="AN13" s="5">
        <v>49374</v>
      </c>
      <c r="AO13" s="5">
        <v>188399</v>
      </c>
      <c r="AP13" s="5">
        <v>159002</v>
      </c>
      <c r="AQ13" s="5">
        <v>229379</v>
      </c>
      <c r="AR13" s="5">
        <v>27835</v>
      </c>
      <c r="AS13" s="5">
        <v>68999</v>
      </c>
      <c r="AT13" s="5">
        <v>-18680</v>
      </c>
      <c r="AU13" s="5">
        <v>-155146</v>
      </c>
      <c r="AV13" s="5">
        <v>66619</v>
      </c>
      <c r="AW13" s="29">
        <v>-149374</v>
      </c>
      <c r="AX13" s="5">
        <v>157519</v>
      </c>
      <c r="AY13" s="5">
        <v>59066</v>
      </c>
      <c r="AZ13" s="5">
        <v>82709</v>
      </c>
      <c r="BA13" s="5">
        <v>-46566</v>
      </c>
      <c r="BB13" s="5">
        <v>121640</v>
      </c>
      <c r="BC13" s="83"/>
      <c r="BD13" s="5">
        <v>-35461</v>
      </c>
      <c r="BE13" s="5">
        <v>48111</v>
      </c>
      <c r="BF13" s="5">
        <v>669978</v>
      </c>
      <c r="BG13" s="5">
        <v>-475787</v>
      </c>
      <c r="BH13" s="5">
        <v>77249</v>
      </c>
      <c r="BI13" s="5">
        <v>-387915</v>
      </c>
      <c r="BJ13" s="5">
        <v>297231</v>
      </c>
    </row>
    <row r="14" spans="2:62" ht="16.649999999999999" customHeight="1" x14ac:dyDescent="0.35">
      <c r="B14" s="25" t="s">
        <v>136</v>
      </c>
      <c r="C14" s="5">
        <v>6945</v>
      </c>
      <c r="D14" s="5">
        <v>0</v>
      </c>
      <c r="E14" s="5">
        <v>0</v>
      </c>
      <c r="G14" s="5">
        <v>-12827</v>
      </c>
      <c r="H14" s="5">
        <v>-13547.24073</v>
      </c>
      <c r="I14" s="5">
        <v>-17319</v>
      </c>
      <c r="J14" s="5">
        <v>4929</v>
      </c>
      <c r="K14" s="5">
        <v>3844</v>
      </c>
      <c r="L14" s="5">
        <v>1659</v>
      </c>
      <c r="M14" s="5">
        <v>-15190</v>
      </c>
      <c r="N14" s="5">
        <v>0</v>
      </c>
      <c r="O14" s="5">
        <v>-4419</v>
      </c>
      <c r="P14" s="5">
        <v>-4419</v>
      </c>
      <c r="Q14" s="5">
        <v>4420</v>
      </c>
      <c r="R14" s="5">
        <v>0</v>
      </c>
      <c r="S14" s="5">
        <v>0</v>
      </c>
      <c r="T14" s="5">
        <v>0</v>
      </c>
      <c r="U14" s="5">
        <v>0</v>
      </c>
      <c r="V14" s="5">
        <v>0</v>
      </c>
      <c r="W14" s="5">
        <v>0</v>
      </c>
      <c r="X14" s="5">
        <v>0</v>
      </c>
      <c r="Y14" s="5">
        <v>0</v>
      </c>
      <c r="Z14" s="5">
        <v>0</v>
      </c>
      <c r="AA14" s="5">
        <v>0</v>
      </c>
      <c r="AB14" s="5">
        <v>0</v>
      </c>
      <c r="AC14" s="5">
        <v>0</v>
      </c>
      <c r="AD14" s="83"/>
      <c r="AE14" s="5">
        <v>0</v>
      </c>
      <c r="AF14" s="5">
        <v>-12827</v>
      </c>
      <c r="AG14" s="5">
        <v>-720.24072999999953</v>
      </c>
      <c r="AH14" s="5">
        <v>-3771.7592700000005</v>
      </c>
      <c r="AI14" s="5">
        <v>4929</v>
      </c>
      <c r="AJ14" s="5">
        <v>-1085</v>
      </c>
      <c r="AK14" s="5">
        <v>-2185</v>
      </c>
      <c r="AL14" s="5">
        <v>-16849</v>
      </c>
      <c r="AM14" s="5">
        <v>0</v>
      </c>
      <c r="AN14" s="5">
        <v>-4419</v>
      </c>
      <c r="AO14" s="5">
        <v>0</v>
      </c>
      <c r="AP14" s="5">
        <v>8839</v>
      </c>
      <c r="AQ14" s="5">
        <v>0</v>
      </c>
      <c r="AR14" s="5">
        <v>0</v>
      </c>
      <c r="AS14" s="5">
        <v>0</v>
      </c>
      <c r="AT14" s="5">
        <v>0</v>
      </c>
      <c r="AU14" s="5">
        <v>0</v>
      </c>
      <c r="AV14" s="5">
        <v>0</v>
      </c>
      <c r="AW14" s="5">
        <v>0</v>
      </c>
      <c r="AX14" s="5">
        <v>0</v>
      </c>
      <c r="AY14" s="5">
        <v>0</v>
      </c>
      <c r="AZ14" s="5">
        <v>0</v>
      </c>
      <c r="BA14" s="5">
        <v>0</v>
      </c>
      <c r="BB14" s="5">
        <v>0</v>
      </c>
      <c r="BC14" s="83"/>
      <c r="BD14" s="5">
        <v>0</v>
      </c>
      <c r="BE14" s="5">
        <v>-17319</v>
      </c>
      <c r="BF14" s="5">
        <v>2129</v>
      </c>
      <c r="BG14" s="5">
        <v>19610</v>
      </c>
      <c r="BH14" s="5">
        <v>-4420</v>
      </c>
      <c r="BI14" s="5">
        <v>0</v>
      </c>
      <c r="BJ14" s="5">
        <v>0</v>
      </c>
    </row>
    <row r="15" spans="2:62" ht="16.649999999999999" customHeight="1" x14ac:dyDescent="0.35">
      <c r="B15" s="25" t="s">
        <v>137</v>
      </c>
      <c r="C15" s="5">
        <v>16216</v>
      </c>
      <c r="D15" s="5">
        <v>2425</v>
      </c>
      <c r="E15" s="5">
        <v>-9897</v>
      </c>
      <c r="F15" s="5">
        <v>-3199</v>
      </c>
      <c r="G15" s="5">
        <v>-6888</v>
      </c>
      <c r="H15" s="5">
        <v>-11442.9949405717</v>
      </c>
      <c r="I15" s="5">
        <v>-14734</v>
      </c>
      <c r="J15" s="5">
        <v>-2738</v>
      </c>
      <c r="K15" s="5">
        <v>-9738</v>
      </c>
      <c r="L15" s="5">
        <v>-18940</v>
      </c>
      <c r="M15" s="5">
        <v>-28681</v>
      </c>
      <c r="N15" s="5">
        <v>-12543</v>
      </c>
      <c r="O15" s="5">
        <v>-26297</v>
      </c>
      <c r="P15" s="5">
        <v>-64189</v>
      </c>
      <c r="Q15" s="5">
        <v>-83899</v>
      </c>
      <c r="R15" s="5">
        <v>-13424</v>
      </c>
      <c r="S15" s="5">
        <v>65926</v>
      </c>
      <c r="T15" s="5">
        <v>80280</v>
      </c>
      <c r="U15" s="5">
        <v>88254</v>
      </c>
      <c r="V15" s="5">
        <v>4173</v>
      </c>
      <c r="W15" s="5">
        <v>72062</v>
      </c>
      <c r="X15" s="5">
        <v>104731</v>
      </c>
      <c r="Y15" s="5">
        <v>125755</v>
      </c>
      <c r="Z15" s="5">
        <v>20357</v>
      </c>
      <c r="AA15" s="5">
        <v>100637</v>
      </c>
      <c r="AB15" s="5">
        <v>143833</v>
      </c>
      <c r="AC15" s="5">
        <v>188594</v>
      </c>
      <c r="AD15" s="83"/>
      <c r="AE15" s="5">
        <v>-3199</v>
      </c>
      <c r="AF15" s="5">
        <v>-3689</v>
      </c>
      <c r="AG15" s="5">
        <v>-4554.9949405716998</v>
      </c>
      <c r="AH15" s="5">
        <v>-3291.0050594283002</v>
      </c>
      <c r="AI15" s="5">
        <v>-2738</v>
      </c>
      <c r="AJ15" s="5">
        <v>-7000</v>
      </c>
      <c r="AK15" s="5">
        <v>-9202</v>
      </c>
      <c r="AL15" s="5">
        <v>-9741</v>
      </c>
      <c r="AM15" s="5">
        <v>-12543</v>
      </c>
      <c r="AN15" s="5">
        <v>-13754</v>
      </c>
      <c r="AO15" s="5">
        <v>-37892</v>
      </c>
      <c r="AP15" s="5">
        <v>-19710</v>
      </c>
      <c r="AQ15" s="5">
        <v>-13424</v>
      </c>
      <c r="AR15" s="5">
        <v>79350</v>
      </c>
      <c r="AS15" s="5">
        <v>14354</v>
      </c>
      <c r="AT15" s="5">
        <v>7974</v>
      </c>
      <c r="AU15" s="5">
        <v>4173</v>
      </c>
      <c r="AV15" s="5">
        <v>67889</v>
      </c>
      <c r="AW15" s="29">
        <v>32669</v>
      </c>
      <c r="AX15" s="5">
        <v>21024</v>
      </c>
      <c r="AY15" s="5">
        <v>20357</v>
      </c>
      <c r="AZ15" s="5">
        <v>80280</v>
      </c>
      <c r="BA15" s="5">
        <v>43196</v>
      </c>
      <c r="BB15" s="5">
        <v>44761</v>
      </c>
      <c r="BC15" s="83"/>
      <c r="BD15" s="5">
        <v>-12322</v>
      </c>
      <c r="BE15" s="5">
        <v>-4837</v>
      </c>
      <c r="BF15" s="5">
        <v>-13947</v>
      </c>
      <c r="BG15" s="5">
        <v>-55218</v>
      </c>
      <c r="BH15" s="5">
        <v>172153</v>
      </c>
      <c r="BI15" s="5">
        <v>37501</v>
      </c>
      <c r="BJ15" s="5">
        <v>62839</v>
      </c>
    </row>
    <row r="16" spans="2:62" ht="15.75" customHeight="1" x14ac:dyDescent="0.35">
      <c r="B16" s="25" t="s">
        <v>138</v>
      </c>
      <c r="C16" s="5">
        <v>1850</v>
      </c>
      <c r="D16" s="5">
        <v>29333</v>
      </c>
      <c r="E16" s="5">
        <v>105676.909108561</v>
      </c>
      <c r="F16" s="5">
        <v>67693</v>
      </c>
      <c r="G16" s="5">
        <v>143973.47881999999</v>
      </c>
      <c r="H16" s="5">
        <v>215850.1599</v>
      </c>
      <c r="I16" s="5">
        <v>384410</v>
      </c>
      <c r="J16" s="5">
        <v>178380</v>
      </c>
      <c r="K16" s="5">
        <v>362046</v>
      </c>
      <c r="L16" s="5">
        <v>592297</v>
      </c>
      <c r="M16" s="5">
        <v>826580</v>
      </c>
      <c r="N16" s="5">
        <v>264333</v>
      </c>
      <c r="O16" s="5">
        <v>513271</v>
      </c>
      <c r="P16" s="5">
        <v>782581</v>
      </c>
      <c r="Q16" s="5">
        <v>1073677</v>
      </c>
      <c r="R16" s="5">
        <v>309947</v>
      </c>
      <c r="S16" s="5">
        <v>811653</v>
      </c>
      <c r="T16" s="5">
        <v>1251927</v>
      </c>
      <c r="U16" s="5">
        <v>1788156</v>
      </c>
      <c r="V16" s="5">
        <v>448699</v>
      </c>
      <c r="W16" s="5">
        <v>785014</v>
      </c>
      <c r="X16" s="5">
        <v>1288339</v>
      </c>
      <c r="Y16" s="5">
        <v>1370181</v>
      </c>
      <c r="Z16" s="5">
        <v>312678</v>
      </c>
      <c r="AA16" s="5">
        <v>683397</v>
      </c>
      <c r="AB16" s="5">
        <v>1029806</v>
      </c>
      <c r="AC16" s="5">
        <v>1401512</v>
      </c>
      <c r="AD16" s="83"/>
      <c r="AE16" s="5">
        <v>67693</v>
      </c>
      <c r="AF16" s="5">
        <v>76280.478819999989</v>
      </c>
      <c r="AG16" s="5">
        <v>71876.681080000009</v>
      </c>
      <c r="AH16" s="5">
        <v>168559.8401</v>
      </c>
      <c r="AI16" s="5">
        <v>178380</v>
      </c>
      <c r="AJ16" s="5">
        <v>183666</v>
      </c>
      <c r="AK16" s="5">
        <v>230251</v>
      </c>
      <c r="AL16" s="5">
        <v>234283</v>
      </c>
      <c r="AM16" s="5">
        <v>264333</v>
      </c>
      <c r="AN16" s="5">
        <v>248938</v>
      </c>
      <c r="AO16" s="5">
        <v>269310</v>
      </c>
      <c r="AP16" s="5">
        <v>291096</v>
      </c>
      <c r="AQ16" s="5">
        <v>309947</v>
      </c>
      <c r="AR16" s="5">
        <v>501706</v>
      </c>
      <c r="AS16" s="5">
        <v>440274</v>
      </c>
      <c r="AT16" s="5">
        <v>536229</v>
      </c>
      <c r="AU16" s="5">
        <v>448699</v>
      </c>
      <c r="AV16" s="5">
        <v>336315</v>
      </c>
      <c r="AW16" s="29">
        <v>503325</v>
      </c>
      <c r="AX16" s="5">
        <v>81842</v>
      </c>
      <c r="AY16" s="5">
        <v>312678</v>
      </c>
      <c r="AZ16" s="5">
        <v>370719</v>
      </c>
      <c r="BA16" s="5">
        <v>346409</v>
      </c>
      <c r="BB16" s="5">
        <v>371706</v>
      </c>
      <c r="BC16" s="83"/>
      <c r="BD16" s="5">
        <v>76343.909108560998</v>
      </c>
      <c r="BE16" s="5">
        <v>278733.090891439</v>
      </c>
      <c r="BF16" s="5">
        <v>442170</v>
      </c>
      <c r="BG16" s="5">
        <v>247097</v>
      </c>
      <c r="BH16" s="5">
        <v>714479</v>
      </c>
      <c r="BI16" s="5">
        <v>-417975</v>
      </c>
      <c r="BJ16" s="5">
        <v>31331</v>
      </c>
    </row>
    <row r="17" spans="2:62" ht="16.649999999999999" customHeight="1" x14ac:dyDescent="0.35">
      <c r="B17" s="25" t="s">
        <v>139</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-104194</v>
      </c>
      <c r="Y17" s="5">
        <v>0</v>
      </c>
      <c r="Z17" s="5">
        <v>-6868</v>
      </c>
      <c r="AA17" s="5">
        <v>-8115</v>
      </c>
      <c r="AB17" s="5">
        <v>-8643</v>
      </c>
      <c r="AC17" s="5">
        <v>-8695</v>
      </c>
      <c r="AD17" s="83"/>
      <c r="AV17" s="16"/>
      <c r="AW17" s="29">
        <v>-104194</v>
      </c>
      <c r="AX17" s="5">
        <v>104194</v>
      </c>
      <c r="AY17" s="5">
        <v>-6868</v>
      </c>
      <c r="AZ17" s="5">
        <v>-1247</v>
      </c>
      <c r="BA17" s="5">
        <v>-528</v>
      </c>
      <c r="BB17" s="5">
        <v>-52</v>
      </c>
      <c r="BC17" s="83"/>
      <c r="BD17" s="5">
        <v>0</v>
      </c>
      <c r="BE17" s="5">
        <v>0</v>
      </c>
      <c r="BF17" s="5">
        <v>0</v>
      </c>
      <c r="BG17" s="5">
        <v>0</v>
      </c>
      <c r="BH17" s="5">
        <v>0</v>
      </c>
      <c r="BI17" s="5">
        <v>0</v>
      </c>
      <c r="BJ17" s="5">
        <v>-8695</v>
      </c>
    </row>
    <row r="18" spans="2:62" ht="16.649999999999999" customHeight="1" x14ac:dyDescent="0.35">
      <c r="B18" s="25" t="s">
        <v>140</v>
      </c>
      <c r="C18" s="5">
        <v>0</v>
      </c>
      <c r="D18" s="5">
        <v>0</v>
      </c>
      <c r="E18" s="5">
        <v>0</v>
      </c>
      <c r="F18" s="5">
        <v>0</v>
      </c>
      <c r="G18" s="5">
        <v>-520</v>
      </c>
      <c r="H18" s="5">
        <v>-13465</v>
      </c>
      <c r="I18" s="5">
        <v>0</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83"/>
      <c r="AE18" s="5">
        <v>0</v>
      </c>
      <c r="AF18" s="5">
        <v>-520</v>
      </c>
      <c r="AG18" s="5">
        <v>-12945</v>
      </c>
      <c r="AH18" s="5">
        <v>13465</v>
      </c>
      <c r="AI18" s="5">
        <v>0</v>
      </c>
      <c r="AJ18" s="5">
        <v>0</v>
      </c>
      <c r="AK18" s="5">
        <v>0</v>
      </c>
      <c r="AL18" s="5">
        <v>0</v>
      </c>
      <c r="AM18" s="5">
        <v>0</v>
      </c>
      <c r="AN18" s="5">
        <v>0</v>
      </c>
      <c r="AO18" s="5">
        <v>0</v>
      </c>
      <c r="AP18" s="5">
        <v>0</v>
      </c>
      <c r="AQ18" s="5">
        <v>0</v>
      </c>
      <c r="AR18" s="5">
        <v>0</v>
      </c>
      <c r="AS18" s="5">
        <v>0</v>
      </c>
      <c r="AT18" s="5">
        <v>0</v>
      </c>
      <c r="AU18" s="5">
        <v>0</v>
      </c>
      <c r="AV18" s="5">
        <v>0</v>
      </c>
      <c r="AW18" s="29">
        <v>0</v>
      </c>
      <c r="AX18" s="5">
        <v>0</v>
      </c>
      <c r="AY18" s="5">
        <v>0</v>
      </c>
      <c r="AZ18" s="5">
        <v>0</v>
      </c>
      <c r="BA18" s="5">
        <v>0</v>
      </c>
      <c r="BB18" s="5">
        <v>0</v>
      </c>
      <c r="BC18" s="83"/>
      <c r="BD18" s="5">
        <v>0</v>
      </c>
      <c r="BE18" s="5">
        <v>0</v>
      </c>
      <c r="BF18" s="5">
        <v>0</v>
      </c>
      <c r="BG18" s="5">
        <v>0</v>
      </c>
      <c r="BH18" s="5">
        <v>0</v>
      </c>
      <c r="BI18" s="5">
        <v>0</v>
      </c>
      <c r="BJ18" s="5">
        <v>0</v>
      </c>
    </row>
    <row r="19" spans="2:62" ht="16.649999999999999" customHeight="1" x14ac:dyDescent="0.35">
      <c r="B19" s="25" t="s">
        <v>141</v>
      </c>
      <c r="C19" s="5">
        <v>0</v>
      </c>
      <c r="D19" s="5">
        <v>576</v>
      </c>
      <c r="E19" s="5">
        <v>5</v>
      </c>
      <c r="F19" s="5">
        <v>-110</v>
      </c>
      <c r="G19" s="5">
        <v>-209</v>
      </c>
      <c r="H19" s="5">
        <v>-446.54512</v>
      </c>
      <c r="I19" s="5">
        <v>-437</v>
      </c>
      <c r="J19" s="5">
        <v>3</v>
      </c>
      <c r="K19" s="5">
        <v>-10</v>
      </c>
      <c r="L19" s="5">
        <v>-30</v>
      </c>
      <c r="M19" s="5">
        <v>-29</v>
      </c>
      <c r="N19" s="5">
        <v>0</v>
      </c>
      <c r="O19" s="5">
        <v>-2</v>
      </c>
      <c r="P19" s="5">
        <v>0</v>
      </c>
      <c r="Q19" s="5">
        <v>-110</v>
      </c>
      <c r="R19" s="5">
        <v>51</v>
      </c>
      <c r="S19" s="5">
        <v>123</v>
      </c>
      <c r="T19" s="5">
        <v>413</v>
      </c>
      <c r="U19" s="5">
        <v>340</v>
      </c>
      <c r="V19" s="5">
        <v>5</v>
      </c>
      <c r="W19" s="5">
        <v>601</v>
      </c>
      <c r="X19" s="5">
        <v>529</v>
      </c>
      <c r="Y19" s="5">
        <v>1191</v>
      </c>
      <c r="Z19" s="5">
        <v>386</v>
      </c>
      <c r="AA19" s="5">
        <v>712</v>
      </c>
      <c r="AB19" s="5">
        <v>1118</v>
      </c>
      <c r="AC19" s="5">
        <v>1571</v>
      </c>
      <c r="AD19" s="83"/>
      <c r="AE19" s="5">
        <v>-110</v>
      </c>
      <c r="AF19" s="5">
        <v>-99</v>
      </c>
      <c r="AG19" s="5">
        <v>-237.54512</v>
      </c>
      <c r="AH19" s="5">
        <v>9.5451199999999972</v>
      </c>
      <c r="AI19" s="5">
        <v>3</v>
      </c>
      <c r="AJ19" s="5">
        <v>-13</v>
      </c>
      <c r="AK19" s="5">
        <v>-20</v>
      </c>
      <c r="AL19" s="5">
        <v>1</v>
      </c>
      <c r="AM19" s="5">
        <v>0</v>
      </c>
      <c r="AN19" s="5">
        <v>-2</v>
      </c>
      <c r="AO19" s="5">
        <v>2</v>
      </c>
      <c r="AP19" s="5">
        <v>-110</v>
      </c>
      <c r="AQ19" s="5">
        <v>51</v>
      </c>
      <c r="AR19" s="5">
        <v>72</v>
      </c>
      <c r="AS19" s="5">
        <v>290</v>
      </c>
      <c r="AT19" s="5">
        <v>-73</v>
      </c>
      <c r="AU19" s="5">
        <v>5</v>
      </c>
      <c r="AV19" s="5">
        <v>596</v>
      </c>
      <c r="AW19" s="29">
        <v>-72</v>
      </c>
      <c r="AX19" s="5">
        <v>662</v>
      </c>
      <c r="AY19" s="5">
        <v>386</v>
      </c>
      <c r="AZ19" s="5">
        <v>326</v>
      </c>
      <c r="BA19" s="5">
        <v>406</v>
      </c>
      <c r="BB19" s="5">
        <v>453</v>
      </c>
      <c r="BC19" s="83"/>
      <c r="BD19" s="5">
        <v>-571</v>
      </c>
      <c r="BE19" s="5">
        <v>-442</v>
      </c>
      <c r="BF19" s="5">
        <v>408</v>
      </c>
      <c r="BG19" s="5">
        <v>-81</v>
      </c>
      <c r="BH19" s="5">
        <v>450</v>
      </c>
      <c r="BI19" s="5">
        <v>851</v>
      </c>
      <c r="BJ19" s="5">
        <v>380</v>
      </c>
    </row>
    <row r="20" spans="2:62" ht="15.75" customHeight="1" x14ac:dyDescent="0.35">
      <c r="B20" s="25" t="s">
        <v>68</v>
      </c>
      <c r="C20" s="5">
        <v>0</v>
      </c>
      <c r="D20" s="5">
        <v>1841</v>
      </c>
      <c r="E20" s="5">
        <v>0</v>
      </c>
      <c r="F20" s="5">
        <v>0</v>
      </c>
      <c r="G20" s="5">
        <v>0</v>
      </c>
      <c r="H20" s="5">
        <v>0</v>
      </c>
      <c r="I20" s="5">
        <v>0</v>
      </c>
      <c r="J20" s="5">
        <v>0</v>
      </c>
      <c r="K20" s="5">
        <v>0</v>
      </c>
      <c r="L20" s="5">
        <v>0</v>
      </c>
      <c r="M20" s="5">
        <v>0</v>
      </c>
      <c r="N20" s="5">
        <v>0</v>
      </c>
      <c r="O20" s="5">
        <v>0</v>
      </c>
      <c r="P20" s="5">
        <v>0</v>
      </c>
      <c r="Q20" s="5">
        <v>0</v>
      </c>
      <c r="R20" s="5">
        <v>0</v>
      </c>
      <c r="S20" s="5">
        <v>189</v>
      </c>
      <c r="T20" s="5">
        <v>160</v>
      </c>
      <c r="U20" s="5">
        <v>538</v>
      </c>
      <c r="V20" s="5">
        <v>2096</v>
      </c>
      <c r="W20" s="5">
        <v>3177</v>
      </c>
      <c r="X20" s="5">
        <v>3395</v>
      </c>
      <c r="Y20" s="5">
        <v>1259</v>
      </c>
      <c r="Z20" s="5">
        <v>-34</v>
      </c>
      <c r="AA20" s="5">
        <v>1253</v>
      </c>
      <c r="AB20" s="5">
        <v>1116</v>
      </c>
      <c r="AC20" s="5">
        <v>7036</v>
      </c>
      <c r="AD20" s="83"/>
      <c r="AE20" s="5">
        <v>0</v>
      </c>
      <c r="AF20" s="5">
        <v>0</v>
      </c>
      <c r="AG20" s="5">
        <v>0</v>
      </c>
      <c r="AH20" s="5">
        <v>0</v>
      </c>
      <c r="AI20" s="5">
        <v>0</v>
      </c>
      <c r="AJ20" s="5">
        <v>0</v>
      </c>
      <c r="AK20" s="5">
        <v>0</v>
      </c>
      <c r="AL20" s="5">
        <v>0</v>
      </c>
      <c r="AM20" s="5">
        <v>0</v>
      </c>
      <c r="AN20" s="5">
        <v>0</v>
      </c>
      <c r="AO20" s="5">
        <v>0</v>
      </c>
      <c r="AP20" s="5">
        <v>0</v>
      </c>
      <c r="AQ20" s="5">
        <v>0</v>
      </c>
      <c r="AR20" s="5">
        <v>189</v>
      </c>
      <c r="AS20" s="5">
        <v>-29</v>
      </c>
      <c r="AT20" s="5">
        <v>378</v>
      </c>
      <c r="AU20" s="5">
        <v>2096</v>
      </c>
      <c r="AV20" s="5">
        <v>1081</v>
      </c>
      <c r="AW20" s="29">
        <v>218</v>
      </c>
      <c r="AX20" s="5">
        <v>-2136</v>
      </c>
      <c r="AY20" s="5">
        <v>-34</v>
      </c>
      <c r="AZ20" s="5">
        <v>1287</v>
      </c>
      <c r="BA20" s="5">
        <v>-137</v>
      </c>
      <c r="BB20" s="5">
        <v>5920</v>
      </c>
      <c r="BC20" s="83"/>
      <c r="BD20" s="5">
        <v>-1841</v>
      </c>
      <c r="BE20" s="5">
        <v>0</v>
      </c>
      <c r="BF20" s="5">
        <v>0</v>
      </c>
      <c r="BG20" s="5">
        <v>0</v>
      </c>
      <c r="BH20" s="5">
        <v>538</v>
      </c>
      <c r="BI20" s="5">
        <v>721</v>
      </c>
      <c r="BJ20" s="5">
        <v>5777</v>
      </c>
    </row>
    <row r="21" spans="2:62" ht="16.649999999999999" customHeight="1" x14ac:dyDescent="0.35">
      <c r="B21" s="25" t="s">
        <v>142</v>
      </c>
      <c r="C21" s="30">
        <v>0</v>
      </c>
      <c r="D21" s="30">
        <v>0</v>
      </c>
      <c r="E21" s="30">
        <v>0</v>
      </c>
      <c r="F21" s="30">
        <v>0</v>
      </c>
      <c r="G21" s="30">
        <v>0</v>
      </c>
      <c r="H21" s="30">
        <v>0</v>
      </c>
      <c r="I21" s="30">
        <v>0</v>
      </c>
      <c r="J21" s="30">
        <v>0</v>
      </c>
      <c r="K21" s="30">
        <v>0</v>
      </c>
      <c r="L21" s="30">
        <v>0</v>
      </c>
      <c r="M21" s="30">
        <v>0</v>
      </c>
      <c r="N21" s="30">
        <v>0</v>
      </c>
      <c r="O21" s="5">
        <v>-171302</v>
      </c>
      <c r="P21" s="30">
        <v>-251037</v>
      </c>
      <c r="Q21" s="30">
        <v>-407379</v>
      </c>
      <c r="R21" s="30">
        <v>0</v>
      </c>
      <c r="S21" s="30">
        <v>-11135</v>
      </c>
      <c r="T21" s="5">
        <v>-20124</v>
      </c>
      <c r="U21" s="5">
        <v>-20124</v>
      </c>
      <c r="V21" s="5">
        <v>255</v>
      </c>
      <c r="W21" s="5">
        <v>-183</v>
      </c>
      <c r="X21" s="5">
        <v>-28054</v>
      </c>
      <c r="Y21" s="5">
        <v>-21488</v>
      </c>
      <c r="Z21" s="5">
        <v>13233</v>
      </c>
      <c r="AA21" s="5">
        <v>13288</v>
      </c>
      <c r="AB21" s="5">
        <v>7861</v>
      </c>
      <c r="AC21" s="5">
        <v>10508</v>
      </c>
      <c r="AD21" s="83"/>
      <c r="AE21" s="5">
        <v>0</v>
      </c>
      <c r="AF21" s="5">
        <v>0</v>
      </c>
      <c r="AG21" s="5">
        <v>0</v>
      </c>
      <c r="AH21" s="5">
        <v>0</v>
      </c>
      <c r="AI21" s="5">
        <v>0</v>
      </c>
      <c r="AJ21" s="5">
        <v>0</v>
      </c>
      <c r="AK21" s="5">
        <v>0</v>
      </c>
      <c r="AL21" s="5">
        <v>0</v>
      </c>
      <c r="AM21" s="5">
        <v>0</v>
      </c>
      <c r="AN21" s="5">
        <v>-171302</v>
      </c>
      <c r="AO21" s="5">
        <v>-79735</v>
      </c>
      <c r="AP21" s="5">
        <v>-156342</v>
      </c>
      <c r="AQ21" s="5">
        <v>0</v>
      </c>
      <c r="AR21" s="5">
        <v>-11135</v>
      </c>
      <c r="AS21" s="5">
        <v>-8989</v>
      </c>
      <c r="AT21" s="5">
        <v>0</v>
      </c>
      <c r="AU21" s="5">
        <v>255</v>
      </c>
      <c r="AV21" s="5">
        <v>-438</v>
      </c>
      <c r="AW21" s="29">
        <v>-27871</v>
      </c>
      <c r="AX21" s="5">
        <v>6566</v>
      </c>
      <c r="AY21" s="5">
        <v>13233</v>
      </c>
      <c r="AZ21" s="5">
        <v>55</v>
      </c>
      <c r="BA21" s="5">
        <v>-5427</v>
      </c>
      <c r="BB21" s="5">
        <v>2647</v>
      </c>
      <c r="BC21" s="83"/>
      <c r="BD21" s="5">
        <v>0</v>
      </c>
      <c r="BE21" s="5">
        <v>0</v>
      </c>
      <c r="BF21" s="5">
        <v>0</v>
      </c>
      <c r="BG21" s="5">
        <v>-407379</v>
      </c>
      <c r="BH21" s="5">
        <v>387255</v>
      </c>
      <c r="BI21" s="5">
        <v>-1364</v>
      </c>
      <c r="BJ21" s="5">
        <v>31996</v>
      </c>
    </row>
    <row r="22" spans="2:62" ht="15.75" customHeight="1" x14ac:dyDescent="0.35">
      <c r="B22" s="6" t="s">
        <v>143</v>
      </c>
      <c r="Y22" s="16"/>
      <c r="Z22" s="16"/>
      <c r="AB22" s="16"/>
      <c r="AC22" s="16"/>
      <c r="AD22" s="83"/>
      <c r="AV22" s="16"/>
      <c r="AW22" s="85"/>
      <c r="AY22" s="28"/>
      <c r="BA22" s="28"/>
      <c r="BB22" s="28"/>
      <c r="BC22" s="83"/>
      <c r="BD22" s="5">
        <v>0</v>
      </c>
      <c r="BE22" s="5">
        <v>0</v>
      </c>
      <c r="BF22" s="5">
        <v>0</v>
      </c>
      <c r="BG22" s="5">
        <v>0</v>
      </c>
      <c r="BH22" s="5">
        <v>0</v>
      </c>
      <c r="BI22" s="5">
        <v>0</v>
      </c>
      <c r="BJ22" s="5">
        <v>0</v>
      </c>
    </row>
    <row r="23" spans="2:62" ht="15.75" customHeight="1" x14ac:dyDescent="0.35">
      <c r="B23" s="25" t="s">
        <v>144</v>
      </c>
      <c r="C23" s="5">
        <v>-25297</v>
      </c>
      <c r="D23" s="5">
        <v>-16594</v>
      </c>
      <c r="E23" s="5">
        <v>-68776.649000000005</v>
      </c>
      <c r="F23" s="5">
        <v>-23494</v>
      </c>
      <c r="G23" s="5">
        <v>55550</v>
      </c>
      <c r="H23" s="5">
        <v>-21283.358489999999</v>
      </c>
      <c r="I23" s="5">
        <v>-14896</v>
      </c>
      <c r="J23" s="5">
        <v>-46618</v>
      </c>
      <c r="K23" s="5">
        <v>-61527</v>
      </c>
      <c r="L23" s="5">
        <v>-77247</v>
      </c>
      <c r="M23" s="5">
        <v>-183130</v>
      </c>
      <c r="N23" s="5">
        <v>9476</v>
      </c>
      <c r="O23" s="5">
        <v>-34980</v>
      </c>
      <c r="P23" s="5">
        <v>-65122</v>
      </c>
      <c r="Q23" s="5">
        <v>-18548</v>
      </c>
      <c r="R23" s="5">
        <v>329504</v>
      </c>
      <c r="S23" s="5">
        <v>313550</v>
      </c>
      <c r="T23" s="5">
        <v>108078</v>
      </c>
      <c r="U23" s="5">
        <v>28884</v>
      </c>
      <c r="V23" s="5">
        <v>-98994</v>
      </c>
      <c r="W23" s="5">
        <v>25319</v>
      </c>
      <c r="X23" s="5">
        <v>-190270.17623000001</v>
      </c>
      <c r="Y23" s="5">
        <v>-76660</v>
      </c>
      <c r="Z23" s="5">
        <v>-5628</v>
      </c>
      <c r="AA23" s="5">
        <v>-241342</v>
      </c>
      <c r="AB23" s="5">
        <v>183367</v>
      </c>
      <c r="AC23" s="5">
        <v>20082</v>
      </c>
      <c r="AD23" s="83"/>
      <c r="AE23" s="5">
        <v>-23494</v>
      </c>
      <c r="AF23" s="5">
        <v>79044</v>
      </c>
      <c r="AG23" s="5">
        <v>-76833.358489999999</v>
      </c>
      <c r="AH23" s="5">
        <v>6387.3584899999987</v>
      </c>
      <c r="AI23" s="5">
        <v>-46618</v>
      </c>
      <c r="AJ23" s="5">
        <v>-14909</v>
      </c>
      <c r="AK23" s="5">
        <v>-15720</v>
      </c>
      <c r="AL23" s="5">
        <v>-105883</v>
      </c>
      <c r="AM23" s="5">
        <v>9476</v>
      </c>
      <c r="AN23" s="5">
        <v>-44456</v>
      </c>
      <c r="AO23" s="5">
        <v>-30142</v>
      </c>
      <c r="AP23" s="5">
        <v>46574</v>
      </c>
      <c r="AQ23" s="5">
        <v>329504</v>
      </c>
      <c r="AR23" s="5">
        <v>-15954</v>
      </c>
      <c r="AS23" s="5">
        <v>-205472</v>
      </c>
      <c r="AT23" s="5">
        <v>-79194</v>
      </c>
      <c r="AU23" s="5">
        <v>-98994</v>
      </c>
      <c r="AV23" s="5">
        <v>124313</v>
      </c>
      <c r="AW23" s="29">
        <v>-215589.17623000001</v>
      </c>
      <c r="AX23" s="5">
        <v>113609.82377</v>
      </c>
      <c r="AY23" s="5">
        <v>-5628</v>
      </c>
      <c r="AZ23" s="5">
        <v>-235714</v>
      </c>
      <c r="BA23" s="5">
        <v>424709</v>
      </c>
      <c r="BB23" s="5">
        <v>-163285</v>
      </c>
      <c r="BC23" s="83"/>
      <c r="BD23" s="5">
        <v>-52182.649000000005</v>
      </c>
      <c r="BE23" s="5">
        <v>53880.649000000005</v>
      </c>
      <c r="BF23" s="5">
        <v>-168234</v>
      </c>
      <c r="BG23" s="5">
        <v>164582</v>
      </c>
      <c r="BH23" s="5">
        <v>47432</v>
      </c>
      <c r="BI23" s="5">
        <v>-105544</v>
      </c>
      <c r="BJ23" s="5">
        <v>96742</v>
      </c>
    </row>
    <row r="24" spans="2:62" ht="15.75" customHeight="1" x14ac:dyDescent="0.35">
      <c r="B24" s="25" t="s">
        <v>145</v>
      </c>
      <c r="C24" s="5">
        <v>-34426</v>
      </c>
      <c r="D24" s="5">
        <v>-85853</v>
      </c>
      <c r="E24" s="5">
        <v>-176245.90165297399</v>
      </c>
      <c r="F24" s="5">
        <v>-39001</v>
      </c>
      <c r="G24" s="5">
        <v>-496962</v>
      </c>
      <c r="H24" s="5">
        <v>-476740</v>
      </c>
      <c r="I24" s="5">
        <v>-164707</v>
      </c>
      <c r="J24" s="5">
        <v>-236955</v>
      </c>
      <c r="K24" s="5">
        <v>-1507241</v>
      </c>
      <c r="L24" s="5">
        <v>-935630</v>
      </c>
      <c r="M24" s="5">
        <v>-316844</v>
      </c>
      <c r="N24" s="5">
        <v>-699340</v>
      </c>
      <c r="O24" s="5">
        <v>-1590485</v>
      </c>
      <c r="P24" s="5">
        <v>-1134373</v>
      </c>
      <c r="Q24" s="5">
        <v>-272820</v>
      </c>
      <c r="R24" s="5">
        <v>-429421</v>
      </c>
      <c r="S24" s="5">
        <v>-1790208</v>
      </c>
      <c r="T24" s="5">
        <v>-1153395</v>
      </c>
      <c r="U24" s="5">
        <v>-9573</v>
      </c>
      <c r="V24" s="5">
        <v>-570399</v>
      </c>
      <c r="W24" s="5">
        <v>-1129652</v>
      </c>
      <c r="X24" s="5">
        <v>-847866</v>
      </c>
      <c r="Y24" s="5">
        <v>64290</v>
      </c>
      <c r="Z24" s="5">
        <v>-331693</v>
      </c>
      <c r="AA24" s="5">
        <v>-1859466</v>
      </c>
      <c r="AB24" s="5">
        <v>-1236724</v>
      </c>
      <c r="AC24" s="5">
        <v>-303069</v>
      </c>
      <c r="AD24" s="83"/>
      <c r="AE24" s="5">
        <v>-39001</v>
      </c>
      <c r="AF24" s="5">
        <v>-457961</v>
      </c>
      <c r="AG24" s="5">
        <v>20222</v>
      </c>
      <c r="AH24" s="5">
        <v>312033</v>
      </c>
      <c r="AI24" s="5">
        <v>-236955</v>
      </c>
      <c r="AJ24" s="5">
        <v>-1270286</v>
      </c>
      <c r="AK24" s="5">
        <v>571611</v>
      </c>
      <c r="AL24" s="5">
        <v>618786</v>
      </c>
      <c r="AM24" s="5">
        <v>-699340</v>
      </c>
      <c r="AN24" s="5">
        <v>-891145</v>
      </c>
      <c r="AO24" s="5">
        <v>456112</v>
      </c>
      <c r="AP24" s="5">
        <v>861553</v>
      </c>
      <c r="AQ24" s="5">
        <v>-429421</v>
      </c>
      <c r="AR24" s="5">
        <v>-1360787</v>
      </c>
      <c r="AS24" s="5">
        <v>636813</v>
      </c>
      <c r="AT24" s="5">
        <v>1143822</v>
      </c>
      <c r="AU24" s="5">
        <v>-570399</v>
      </c>
      <c r="AV24" s="5">
        <v>-559253</v>
      </c>
      <c r="AW24" s="29">
        <v>281786</v>
      </c>
      <c r="AX24" s="5">
        <v>912156</v>
      </c>
      <c r="AY24" s="5">
        <v>-331693</v>
      </c>
      <c r="AZ24" s="5">
        <v>-1527773</v>
      </c>
      <c r="BA24" s="5">
        <v>622742</v>
      </c>
      <c r="BB24" s="5">
        <v>933655</v>
      </c>
      <c r="BC24" s="83"/>
      <c r="BD24" s="5">
        <v>-90392.901652973989</v>
      </c>
      <c r="BE24" s="5">
        <v>11538.901652973989</v>
      </c>
      <c r="BF24" s="5">
        <v>-152137</v>
      </c>
      <c r="BG24" s="5">
        <v>44024</v>
      </c>
      <c r="BH24" s="5">
        <v>263247</v>
      </c>
      <c r="BI24" s="5">
        <v>73863</v>
      </c>
      <c r="BJ24" s="5">
        <v>-367359</v>
      </c>
    </row>
    <row r="25" spans="2:62" ht="15.75" customHeight="1" x14ac:dyDescent="0.35">
      <c r="B25" s="25" t="s">
        <v>146</v>
      </c>
      <c r="C25" s="5">
        <v>-493</v>
      </c>
      <c r="D25" s="5">
        <v>-22653</v>
      </c>
      <c r="E25" s="5">
        <v>-44971.451000000001</v>
      </c>
      <c r="F25" s="5">
        <v>15553</v>
      </c>
      <c r="G25" s="5">
        <v>-40149</v>
      </c>
      <c r="H25" s="5">
        <v>-50450.895279999997</v>
      </c>
      <c r="I25" s="5">
        <v>-42221</v>
      </c>
      <c r="J25" s="5">
        <v>-35114</v>
      </c>
      <c r="K25" s="5">
        <v>-171453</v>
      </c>
      <c r="L25" s="5">
        <v>-143094</v>
      </c>
      <c r="M25" s="5">
        <v>-53664</v>
      </c>
      <c r="N25" s="5">
        <v>-45835</v>
      </c>
      <c r="O25" s="5">
        <v>-274473</v>
      </c>
      <c r="P25" s="5">
        <v>-335573</v>
      </c>
      <c r="Q25" s="5">
        <v>-368305</v>
      </c>
      <c r="R25" s="5">
        <v>-72853</v>
      </c>
      <c r="S25" s="5">
        <v>-305105</v>
      </c>
      <c r="T25" s="5">
        <v>-355100</v>
      </c>
      <c r="U25" s="5">
        <v>-325764</v>
      </c>
      <c r="V25" s="5">
        <v>-131784</v>
      </c>
      <c r="W25" s="5">
        <v>-222141</v>
      </c>
      <c r="X25" s="5">
        <v>-377263</v>
      </c>
      <c r="Y25" s="5">
        <v>-467415</v>
      </c>
      <c r="Z25" s="5">
        <v>-4543</v>
      </c>
      <c r="AA25" s="5">
        <v>-194393</v>
      </c>
      <c r="AB25" s="5">
        <v>-297078</v>
      </c>
      <c r="AC25" s="5">
        <v>-277415</v>
      </c>
      <c r="AD25" s="83"/>
      <c r="AE25" s="5">
        <v>15553</v>
      </c>
      <c r="AF25" s="5">
        <v>-55702</v>
      </c>
      <c r="AG25" s="5">
        <v>-10301.895279999997</v>
      </c>
      <c r="AH25" s="5">
        <v>8229.895279999997</v>
      </c>
      <c r="AI25" s="5">
        <v>-35114</v>
      </c>
      <c r="AJ25" s="5">
        <v>-136339</v>
      </c>
      <c r="AK25" s="5">
        <v>28359</v>
      </c>
      <c r="AL25" s="5">
        <v>89430</v>
      </c>
      <c r="AM25" s="5">
        <v>-45835</v>
      </c>
      <c r="AN25" s="5">
        <v>-228638</v>
      </c>
      <c r="AO25" s="5">
        <v>-61100</v>
      </c>
      <c r="AP25" s="5">
        <v>-32732</v>
      </c>
      <c r="AQ25" s="5">
        <v>-72853</v>
      </c>
      <c r="AR25" s="5">
        <v>-232252</v>
      </c>
      <c r="AS25" s="5">
        <v>-49995</v>
      </c>
      <c r="AT25" s="5">
        <v>29336</v>
      </c>
      <c r="AU25" s="5">
        <v>-131784</v>
      </c>
      <c r="AV25" s="5">
        <v>-90357</v>
      </c>
      <c r="AW25" s="29">
        <v>-155122</v>
      </c>
      <c r="AX25" s="5">
        <v>-90152</v>
      </c>
      <c r="AY25" s="5">
        <v>-4543</v>
      </c>
      <c r="AZ25" s="5">
        <v>-189850</v>
      </c>
      <c r="BA25" s="5">
        <v>-102685</v>
      </c>
      <c r="BB25" s="5">
        <v>19663</v>
      </c>
      <c r="BC25" s="83"/>
      <c r="BD25" s="5">
        <v>-22318.451000000001</v>
      </c>
      <c r="BE25" s="5">
        <v>2750.4510000000009</v>
      </c>
      <c r="BF25" s="5">
        <v>-11443</v>
      </c>
      <c r="BG25" s="5">
        <v>-314641</v>
      </c>
      <c r="BH25" s="5">
        <v>42541</v>
      </c>
      <c r="BI25" s="5">
        <v>-141651</v>
      </c>
      <c r="BJ25" s="5">
        <v>190000</v>
      </c>
    </row>
    <row r="26" spans="2:62" ht="15.75" customHeight="1" x14ac:dyDescent="0.35">
      <c r="B26" s="25" t="s">
        <v>39</v>
      </c>
      <c r="C26" s="5">
        <v>0</v>
      </c>
      <c r="D26" s="5">
        <v>0</v>
      </c>
      <c r="E26" s="5">
        <v>0</v>
      </c>
      <c r="F26" s="5">
        <v>0</v>
      </c>
      <c r="G26" s="5">
        <v>0</v>
      </c>
      <c r="H26" s="5">
        <v>0</v>
      </c>
      <c r="I26" s="5">
        <v>0</v>
      </c>
      <c r="J26" s="5">
        <v>0</v>
      </c>
      <c r="K26" s="5">
        <v>0</v>
      </c>
      <c r="L26" s="5">
        <v>0</v>
      </c>
      <c r="M26" s="5">
        <v>0</v>
      </c>
      <c r="N26" s="5">
        <v>-27257</v>
      </c>
      <c r="O26" s="5">
        <v>-28963</v>
      </c>
      <c r="P26" s="5">
        <v>-24903</v>
      </c>
      <c r="Q26" s="5">
        <v>-16075</v>
      </c>
      <c r="R26" s="5">
        <v>-25979</v>
      </c>
      <c r="S26" s="5">
        <v>-54115</v>
      </c>
      <c r="T26" s="5">
        <v>-29758</v>
      </c>
      <c r="U26" s="5">
        <v>-11651</v>
      </c>
      <c r="V26" s="5">
        <v>-13236</v>
      </c>
      <c r="W26" s="5">
        <v>-35438</v>
      </c>
      <c r="X26" s="5">
        <v>-47488</v>
      </c>
      <c r="Y26" s="5">
        <v>-21785</v>
      </c>
      <c r="Z26" s="5">
        <v>-40661</v>
      </c>
      <c r="AA26" s="5">
        <v>-44108</v>
      </c>
      <c r="AB26" s="5">
        <v>-52245</v>
      </c>
      <c r="AC26" s="5">
        <v>-63043</v>
      </c>
      <c r="AD26" s="83"/>
      <c r="AE26" s="5">
        <v>0</v>
      </c>
      <c r="AF26" s="5">
        <v>0</v>
      </c>
      <c r="AG26" s="5">
        <v>0</v>
      </c>
      <c r="AH26" s="5">
        <v>0</v>
      </c>
      <c r="AI26" s="5">
        <v>0</v>
      </c>
      <c r="AJ26" s="5">
        <v>0</v>
      </c>
      <c r="AK26" s="5">
        <v>0</v>
      </c>
      <c r="AL26" s="5">
        <v>0</v>
      </c>
      <c r="AM26" s="5">
        <v>-27257</v>
      </c>
      <c r="AN26" s="5">
        <v>-1706</v>
      </c>
      <c r="AO26" s="5">
        <v>4060</v>
      </c>
      <c r="AP26" s="5">
        <v>8828</v>
      </c>
      <c r="AQ26" s="5">
        <v>-25979</v>
      </c>
      <c r="AR26" s="5">
        <v>-28136</v>
      </c>
      <c r="AS26" s="5">
        <v>24357</v>
      </c>
      <c r="AT26" s="5">
        <v>18107</v>
      </c>
      <c r="AU26" s="5">
        <v>-13236</v>
      </c>
      <c r="AV26" s="5">
        <v>-22202</v>
      </c>
      <c r="AW26" s="29">
        <v>-12050</v>
      </c>
      <c r="AX26" s="5">
        <v>25703</v>
      </c>
      <c r="AY26" s="5">
        <v>-40661</v>
      </c>
      <c r="AZ26" s="5">
        <v>-3447</v>
      </c>
      <c r="BA26" s="5">
        <v>-8137</v>
      </c>
      <c r="BB26" s="5">
        <v>-10798</v>
      </c>
      <c r="BC26" s="83"/>
      <c r="BD26" s="5">
        <v>0</v>
      </c>
      <c r="BE26" s="5">
        <v>0</v>
      </c>
      <c r="BF26" s="5">
        <v>0</v>
      </c>
      <c r="BG26" s="5">
        <v>-16075</v>
      </c>
      <c r="BH26" s="5">
        <v>4424</v>
      </c>
      <c r="BI26" s="5">
        <v>-10134</v>
      </c>
      <c r="BJ26" s="5">
        <v>-41258</v>
      </c>
    </row>
    <row r="27" spans="2:62" ht="16.649999999999999" customHeight="1" x14ac:dyDescent="0.35">
      <c r="B27" s="25" t="s">
        <v>48</v>
      </c>
      <c r="C27" s="5">
        <v>0</v>
      </c>
      <c r="D27" s="5">
        <v>0</v>
      </c>
      <c r="E27" s="5">
        <v>0</v>
      </c>
      <c r="F27" s="5">
        <v>0</v>
      </c>
      <c r="G27" s="5">
        <v>0</v>
      </c>
      <c r="H27" s="5">
        <v>0</v>
      </c>
      <c r="I27" s="5">
        <v>0</v>
      </c>
      <c r="J27" s="5">
        <v>0</v>
      </c>
      <c r="K27" s="5">
        <v>0</v>
      </c>
      <c r="L27" s="5">
        <v>0</v>
      </c>
      <c r="M27" s="5">
        <v>0</v>
      </c>
      <c r="N27" s="5">
        <v>-79</v>
      </c>
      <c r="O27" s="5">
        <v>-189</v>
      </c>
      <c r="P27" s="5">
        <v>-333</v>
      </c>
      <c r="Q27" s="5">
        <v>-405</v>
      </c>
      <c r="R27" s="5">
        <v>-640</v>
      </c>
      <c r="S27" s="5">
        <v>-728</v>
      </c>
      <c r="T27" s="5">
        <v>-842</v>
      </c>
      <c r="U27" s="5">
        <v>-1193</v>
      </c>
      <c r="V27" s="5">
        <v>-169</v>
      </c>
      <c r="W27" s="5">
        <v>-147</v>
      </c>
      <c r="X27" s="5">
        <v>-209</v>
      </c>
      <c r="Y27" s="5">
        <v>-591</v>
      </c>
      <c r="Z27" s="5">
        <v>-1215</v>
      </c>
      <c r="AA27" s="5">
        <v>-721</v>
      </c>
      <c r="AB27" s="5">
        <v>-3730</v>
      </c>
      <c r="AC27" s="5">
        <v>-4882</v>
      </c>
      <c r="AD27" s="83"/>
      <c r="AE27" s="5">
        <v>0</v>
      </c>
      <c r="AF27" s="5">
        <v>0</v>
      </c>
      <c r="AG27" s="5">
        <v>0</v>
      </c>
      <c r="AH27" s="5">
        <v>0</v>
      </c>
      <c r="AI27" s="5">
        <v>0</v>
      </c>
      <c r="AJ27" s="5">
        <v>0</v>
      </c>
      <c r="AK27" s="5">
        <v>0</v>
      </c>
      <c r="AL27" s="5">
        <v>0</v>
      </c>
      <c r="AM27" s="5">
        <v>-79</v>
      </c>
      <c r="AN27" s="5">
        <v>-110</v>
      </c>
      <c r="AO27" s="5">
        <v>-144</v>
      </c>
      <c r="AP27" s="5">
        <v>-72</v>
      </c>
      <c r="AQ27" s="5">
        <v>-640</v>
      </c>
      <c r="AR27" s="5">
        <v>-88</v>
      </c>
      <c r="AS27" s="5">
        <v>-114</v>
      </c>
      <c r="AT27" s="5">
        <v>-351</v>
      </c>
      <c r="AU27" s="5">
        <v>-169</v>
      </c>
      <c r="AV27" s="5">
        <v>22</v>
      </c>
      <c r="AW27" s="29">
        <v>-62</v>
      </c>
      <c r="AX27" s="5">
        <v>-382</v>
      </c>
      <c r="AY27" s="5">
        <v>-1215</v>
      </c>
      <c r="AZ27" s="5">
        <v>494</v>
      </c>
      <c r="BA27" s="5">
        <v>-3009</v>
      </c>
      <c r="BB27" s="5">
        <v>-1152</v>
      </c>
      <c r="BC27" s="83"/>
      <c r="BD27" s="5">
        <v>0</v>
      </c>
      <c r="BE27" s="5">
        <v>0</v>
      </c>
      <c r="BF27" s="5">
        <v>0</v>
      </c>
      <c r="BG27" s="5">
        <v>-405</v>
      </c>
      <c r="BH27" s="5">
        <v>-788</v>
      </c>
      <c r="BI27" s="5">
        <v>602</v>
      </c>
      <c r="BJ27" s="5">
        <v>-4291</v>
      </c>
    </row>
    <row r="28" spans="2:62" ht="16.649999999999999" customHeight="1" x14ac:dyDescent="0.35">
      <c r="B28" s="25" t="s">
        <v>42</v>
      </c>
      <c r="C28" s="5">
        <v>0</v>
      </c>
      <c r="D28" s="5">
        <v>0</v>
      </c>
      <c r="E28" s="5">
        <v>0</v>
      </c>
      <c r="F28" s="5">
        <v>0</v>
      </c>
      <c r="G28" s="5">
        <v>0</v>
      </c>
      <c r="H28" s="5">
        <v>0</v>
      </c>
      <c r="I28" s="5">
        <v>0</v>
      </c>
      <c r="J28" s="5">
        <v>0</v>
      </c>
      <c r="K28" s="5">
        <v>0</v>
      </c>
      <c r="L28" s="5">
        <v>0</v>
      </c>
      <c r="M28" s="5">
        <v>0</v>
      </c>
      <c r="N28" s="5">
        <v>-4391</v>
      </c>
      <c r="O28" s="5">
        <v>-7684</v>
      </c>
      <c r="P28" s="5">
        <v>-54067</v>
      </c>
      <c r="Q28" s="5">
        <v>-28032</v>
      </c>
      <c r="R28" s="5">
        <v>25115</v>
      </c>
      <c r="S28" s="5">
        <v>30071</v>
      </c>
      <c r="T28" s="5">
        <v>29162</v>
      </c>
      <c r="U28" s="5">
        <v>44590</v>
      </c>
      <c r="V28" s="5">
        <v>-39305</v>
      </c>
      <c r="W28" s="5">
        <v>-25536</v>
      </c>
      <c r="X28" s="5">
        <v>-25082</v>
      </c>
      <c r="Y28" s="5">
        <v>-27233</v>
      </c>
      <c r="Z28" s="5">
        <v>-15939</v>
      </c>
      <c r="AA28" s="5">
        <v>24676</v>
      </c>
      <c r="AB28" s="5">
        <v>19981</v>
      </c>
      <c r="AC28" s="5">
        <v>24904</v>
      </c>
      <c r="AD28" s="83"/>
      <c r="AE28" s="5">
        <v>0</v>
      </c>
      <c r="AF28" s="5">
        <v>0</v>
      </c>
      <c r="AG28" s="5">
        <v>0</v>
      </c>
      <c r="AH28" s="5">
        <v>0</v>
      </c>
      <c r="AI28" s="5">
        <v>0</v>
      </c>
      <c r="AJ28" s="5">
        <v>0</v>
      </c>
      <c r="AK28" s="5">
        <v>0</v>
      </c>
      <c r="AL28" s="5">
        <v>0</v>
      </c>
      <c r="AM28" s="5">
        <v>-4391</v>
      </c>
      <c r="AN28" s="5">
        <v>-3293</v>
      </c>
      <c r="AO28" s="5">
        <v>-46383</v>
      </c>
      <c r="AP28" s="5">
        <v>26035</v>
      </c>
      <c r="AQ28" s="5">
        <v>25115</v>
      </c>
      <c r="AR28" s="5">
        <v>4956</v>
      </c>
      <c r="AS28" s="5">
        <v>-909</v>
      </c>
      <c r="AT28" s="5">
        <v>15428</v>
      </c>
      <c r="AU28" s="5">
        <v>-39305</v>
      </c>
      <c r="AV28" s="5">
        <v>13769</v>
      </c>
      <c r="AW28" s="29">
        <v>454</v>
      </c>
      <c r="AX28" s="5">
        <v>-2151</v>
      </c>
      <c r="AY28" s="5">
        <v>-15939</v>
      </c>
      <c r="AZ28" s="5">
        <v>40615</v>
      </c>
      <c r="BA28" s="5">
        <v>-4695</v>
      </c>
      <c r="BB28" s="5">
        <v>4923</v>
      </c>
      <c r="BC28" s="83"/>
      <c r="BD28" s="5">
        <v>0</v>
      </c>
      <c r="BE28" s="5">
        <v>0</v>
      </c>
      <c r="BF28" s="5">
        <v>0</v>
      </c>
      <c r="BG28" s="5">
        <v>-28032</v>
      </c>
      <c r="BH28" s="5">
        <v>72622</v>
      </c>
      <c r="BI28" s="5">
        <v>-71823</v>
      </c>
      <c r="BJ28" s="5">
        <v>52137</v>
      </c>
    </row>
    <row r="29" spans="2:62" ht="15.75" customHeight="1" x14ac:dyDescent="0.35">
      <c r="B29" s="25" t="s">
        <v>36</v>
      </c>
      <c r="C29" s="5">
        <v>-3869</v>
      </c>
      <c r="D29" s="5">
        <v>-7990</v>
      </c>
      <c r="E29" s="5">
        <v>-56058.641000000003</v>
      </c>
      <c r="F29" s="5">
        <v>44998</v>
      </c>
      <c r="G29" s="5">
        <v>46329</v>
      </c>
      <c r="H29" s="5">
        <v>30905</v>
      </c>
      <c r="I29" s="5">
        <v>29823</v>
      </c>
      <c r="J29" s="5">
        <v>8089</v>
      </c>
      <c r="K29" s="5">
        <v>-6983</v>
      </c>
      <c r="L29" s="5">
        <v>-43016</v>
      </c>
      <c r="M29" s="5">
        <v>-64559</v>
      </c>
      <c r="N29" s="5">
        <v>4542</v>
      </c>
      <c r="O29" s="5">
        <v>-64298</v>
      </c>
      <c r="P29" s="5">
        <v>-30547</v>
      </c>
      <c r="Q29" s="5">
        <v>2172</v>
      </c>
      <c r="R29" s="5">
        <v>-77186</v>
      </c>
      <c r="S29" s="5">
        <v>20703</v>
      </c>
      <c r="T29" s="5">
        <v>23369</v>
      </c>
      <c r="U29" s="5">
        <v>-36910</v>
      </c>
      <c r="V29" s="5">
        <v>51202</v>
      </c>
      <c r="W29" s="5">
        <v>-72102</v>
      </c>
      <c r="X29" s="5">
        <v>-26518</v>
      </c>
      <c r="Y29" s="5">
        <v>-47504</v>
      </c>
      <c r="Z29" s="5">
        <v>-127514</v>
      </c>
      <c r="AA29" s="5">
        <v>1280</v>
      </c>
      <c r="AB29" s="5">
        <v>-428350</v>
      </c>
      <c r="AC29" s="5">
        <v>-602515</v>
      </c>
      <c r="AD29" s="83"/>
      <c r="AE29" s="5">
        <v>44998</v>
      </c>
      <c r="AF29" s="5">
        <v>1331</v>
      </c>
      <c r="AG29" s="5">
        <v>-15424</v>
      </c>
      <c r="AH29" s="5">
        <v>-1082</v>
      </c>
      <c r="AI29" s="5">
        <v>8089</v>
      </c>
      <c r="AJ29" s="5">
        <v>-15072</v>
      </c>
      <c r="AK29" s="5">
        <v>-36033</v>
      </c>
      <c r="AL29" s="5">
        <v>-21543</v>
      </c>
      <c r="AM29" s="5">
        <v>4542</v>
      </c>
      <c r="AN29" s="5">
        <v>-68840</v>
      </c>
      <c r="AO29" s="5">
        <v>33751</v>
      </c>
      <c r="AP29" s="5">
        <v>32719</v>
      </c>
      <c r="AQ29" s="5">
        <v>-77186</v>
      </c>
      <c r="AR29" s="5">
        <v>97889</v>
      </c>
      <c r="AS29" s="5">
        <v>2666</v>
      </c>
      <c r="AT29" s="5">
        <v>-60279</v>
      </c>
      <c r="AU29" s="5">
        <v>51202</v>
      </c>
      <c r="AV29" s="5">
        <v>-123304</v>
      </c>
      <c r="AW29" s="29">
        <v>45584</v>
      </c>
      <c r="AX29" s="5">
        <v>-20986</v>
      </c>
      <c r="AY29" s="5">
        <v>-127514</v>
      </c>
      <c r="AZ29" s="5">
        <v>128794</v>
      </c>
      <c r="BA29" s="5">
        <v>-429630</v>
      </c>
      <c r="BB29" s="5">
        <v>-174165</v>
      </c>
      <c r="BC29" s="83"/>
      <c r="BD29" s="5">
        <v>-48068.641000000003</v>
      </c>
      <c r="BE29" s="5">
        <v>85881.641000000003</v>
      </c>
      <c r="BF29" s="5">
        <v>-94382</v>
      </c>
      <c r="BG29" s="5">
        <v>66731</v>
      </c>
      <c r="BH29" s="5">
        <v>-39082</v>
      </c>
      <c r="BI29" s="5">
        <v>-10594</v>
      </c>
      <c r="BJ29" s="5">
        <v>-555011</v>
      </c>
    </row>
    <row r="30" spans="2:62" ht="15.75" customHeight="1" x14ac:dyDescent="0.35">
      <c r="B30" s="25" t="s">
        <v>55</v>
      </c>
      <c r="C30" s="5">
        <v>-12431</v>
      </c>
      <c r="D30" s="5">
        <v>14999</v>
      </c>
      <c r="E30" s="5">
        <v>58693.308299999997</v>
      </c>
      <c r="F30" s="5">
        <v>306161.13900999998</v>
      </c>
      <c r="G30" s="5">
        <v>527863.37893999997</v>
      </c>
      <c r="H30" s="5">
        <v>203265.00008999999</v>
      </c>
      <c r="I30" s="5">
        <v>51136</v>
      </c>
      <c r="J30" s="5">
        <v>570237</v>
      </c>
      <c r="K30" s="5">
        <v>987123</v>
      </c>
      <c r="L30" s="5">
        <v>489159</v>
      </c>
      <c r="M30" s="5">
        <v>423388</v>
      </c>
      <c r="N30" s="5">
        <v>1405903</v>
      </c>
      <c r="O30" s="5">
        <v>1707957</v>
      </c>
      <c r="P30" s="5">
        <v>1096208</v>
      </c>
      <c r="Q30" s="5">
        <v>443496</v>
      </c>
      <c r="R30" s="5">
        <v>1425046</v>
      </c>
      <c r="S30" s="5">
        <v>2411496</v>
      </c>
      <c r="T30" s="5">
        <v>2372361</v>
      </c>
      <c r="U30" s="5">
        <v>1887909</v>
      </c>
      <c r="V30" s="5">
        <v>291098</v>
      </c>
      <c r="W30" s="5">
        <v>36452</v>
      </c>
      <c r="X30" s="5">
        <v>-925590</v>
      </c>
      <c r="Y30" s="5">
        <v>-1163066</v>
      </c>
      <c r="Z30" s="5">
        <v>463177</v>
      </c>
      <c r="AA30" s="5">
        <v>396854</v>
      </c>
      <c r="AB30" s="5">
        <v>-459421</v>
      </c>
      <c r="AC30" s="5">
        <v>-561299</v>
      </c>
      <c r="AD30" s="83"/>
      <c r="AE30" s="5">
        <v>306161.13900999998</v>
      </c>
      <c r="AF30" s="5">
        <v>221702.23992999998</v>
      </c>
      <c r="AG30" s="5">
        <v>-324598.37884999998</v>
      </c>
      <c r="AH30" s="5">
        <v>-152129.00008999999</v>
      </c>
      <c r="AI30" s="5">
        <v>570237</v>
      </c>
      <c r="AJ30" s="5">
        <v>416886</v>
      </c>
      <c r="AK30" s="5">
        <v>-497964</v>
      </c>
      <c r="AL30" s="5">
        <v>-65771</v>
      </c>
      <c r="AM30" s="5">
        <v>1405903</v>
      </c>
      <c r="AN30" s="5">
        <v>302054</v>
      </c>
      <c r="AO30" s="5">
        <v>-611749</v>
      </c>
      <c r="AP30" s="5">
        <v>-652712</v>
      </c>
      <c r="AQ30" s="5">
        <v>1425046</v>
      </c>
      <c r="AR30" s="5">
        <v>986450</v>
      </c>
      <c r="AS30" s="5">
        <v>-39135</v>
      </c>
      <c r="AT30" s="5">
        <v>-484452</v>
      </c>
      <c r="AU30" s="5">
        <v>291098</v>
      </c>
      <c r="AV30" s="5">
        <v>-254646</v>
      </c>
      <c r="AW30" s="29">
        <v>-962042</v>
      </c>
      <c r="AX30" s="5">
        <v>-237476</v>
      </c>
      <c r="AY30" s="5">
        <v>463177</v>
      </c>
      <c r="AZ30" s="5">
        <v>-66323</v>
      </c>
      <c r="BA30" s="5">
        <v>-856275</v>
      </c>
      <c r="BB30" s="5">
        <v>-101878</v>
      </c>
      <c r="BC30" s="83"/>
      <c r="BD30" s="5">
        <v>43694.308299999997</v>
      </c>
      <c r="BE30" s="5">
        <v>-7557.308299999997</v>
      </c>
      <c r="BF30" s="5">
        <v>372252</v>
      </c>
      <c r="BG30" s="5">
        <v>20108</v>
      </c>
      <c r="BH30" s="5">
        <v>1444413</v>
      </c>
      <c r="BI30" s="5">
        <v>-3050975</v>
      </c>
      <c r="BJ30" s="5">
        <v>601767</v>
      </c>
    </row>
    <row r="31" spans="2:62" ht="15.75" customHeight="1" x14ac:dyDescent="0.35">
      <c r="B31" s="25" t="s">
        <v>147</v>
      </c>
      <c r="C31" s="5">
        <v>8854</v>
      </c>
      <c r="D31" s="5">
        <v>1934</v>
      </c>
      <c r="E31" s="5">
        <v>18538.816999999999</v>
      </c>
      <c r="F31" s="5">
        <v>-14191</v>
      </c>
      <c r="G31" s="5">
        <v>-12930</v>
      </c>
      <c r="H31" s="5">
        <v>-1195</v>
      </c>
      <c r="I31" s="5">
        <v>-8439</v>
      </c>
      <c r="J31" s="5">
        <v>125</v>
      </c>
      <c r="K31" s="5">
        <v>4511</v>
      </c>
      <c r="L31" s="5">
        <v>55216</v>
      </c>
      <c r="M31" s="5">
        <v>6080</v>
      </c>
      <c r="N31" s="5">
        <v>979</v>
      </c>
      <c r="O31" s="5">
        <v>34744</v>
      </c>
      <c r="P31" s="5">
        <v>14322</v>
      </c>
      <c r="Q31" s="5">
        <v>13341</v>
      </c>
      <c r="R31" s="5">
        <v>2017</v>
      </c>
      <c r="S31" s="5">
        <v>501774</v>
      </c>
      <c r="T31" s="5">
        <v>420709</v>
      </c>
      <c r="U31" s="5">
        <v>196793</v>
      </c>
      <c r="V31" s="5">
        <v>-190409</v>
      </c>
      <c r="W31" s="5">
        <v>-58411</v>
      </c>
      <c r="X31" s="5">
        <v>-147964</v>
      </c>
      <c r="Y31" s="5">
        <v>-170522</v>
      </c>
      <c r="Z31" s="5">
        <v>5720</v>
      </c>
      <c r="AA31" s="5">
        <v>41275</v>
      </c>
      <c r="AB31" s="5">
        <v>24086</v>
      </c>
      <c r="AC31" s="5">
        <v>15474</v>
      </c>
      <c r="AD31" s="83"/>
      <c r="AE31" s="5">
        <v>-14191</v>
      </c>
      <c r="AF31" s="5">
        <v>1261</v>
      </c>
      <c r="AG31" s="5">
        <v>11735</v>
      </c>
      <c r="AH31" s="5">
        <v>-7244</v>
      </c>
      <c r="AI31" s="5">
        <v>125</v>
      </c>
      <c r="AJ31" s="5">
        <v>4386</v>
      </c>
      <c r="AK31" s="5">
        <v>50705</v>
      </c>
      <c r="AL31" s="5">
        <v>-49136</v>
      </c>
      <c r="AM31" s="5">
        <v>979</v>
      </c>
      <c r="AN31" s="5">
        <v>33765</v>
      </c>
      <c r="AO31" s="5">
        <v>-20422</v>
      </c>
      <c r="AP31" s="5">
        <v>-981</v>
      </c>
      <c r="AQ31" s="5">
        <v>2017</v>
      </c>
      <c r="AR31" s="5">
        <v>499757</v>
      </c>
      <c r="AS31" s="5">
        <v>-81065</v>
      </c>
      <c r="AT31" s="5">
        <v>-223916</v>
      </c>
      <c r="AU31" s="5">
        <v>-190409</v>
      </c>
      <c r="AV31" s="5">
        <v>131998</v>
      </c>
      <c r="AW31" s="29">
        <v>-89553</v>
      </c>
      <c r="AX31" s="5">
        <v>-22558</v>
      </c>
      <c r="AY31" s="5">
        <v>5720</v>
      </c>
      <c r="AZ31" s="5">
        <v>35555</v>
      </c>
      <c r="BA31" s="5">
        <v>-17189</v>
      </c>
      <c r="BB31" s="5">
        <v>-8612</v>
      </c>
      <c r="BC31" s="83"/>
      <c r="BD31" s="5">
        <v>16604.816999999999</v>
      </c>
      <c r="BE31" s="5">
        <v>-26977.816999999999</v>
      </c>
      <c r="BF31" s="5">
        <v>14519</v>
      </c>
      <c r="BG31" s="5">
        <v>7261</v>
      </c>
      <c r="BH31" s="5">
        <v>183452</v>
      </c>
      <c r="BI31" s="5">
        <v>-367315</v>
      </c>
      <c r="BJ31" s="5">
        <v>185996</v>
      </c>
    </row>
    <row r="32" spans="2:62" ht="16.649999999999999" customHeight="1" x14ac:dyDescent="0.35">
      <c r="B32" s="25" t="s">
        <v>148</v>
      </c>
      <c r="C32" s="5">
        <v>1631</v>
      </c>
      <c r="D32" s="5">
        <v>3078</v>
      </c>
      <c r="E32" s="5">
        <v>18145.077000000001</v>
      </c>
      <c r="F32" s="5">
        <v>5510</v>
      </c>
      <c r="G32" s="5">
        <v>13199</v>
      </c>
      <c r="H32" s="5">
        <v>-1448</v>
      </c>
      <c r="I32" s="5">
        <v>4642</v>
      </c>
      <c r="J32" s="5">
        <v>-2695</v>
      </c>
      <c r="K32" s="5">
        <v>1592</v>
      </c>
      <c r="L32" s="5">
        <v>8687</v>
      </c>
      <c r="M32" s="5">
        <v>19143</v>
      </c>
      <c r="N32" s="5">
        <v>-9335</v>
      </c>
      <c r="O32" s="5">
        <v>-5803</v>
      </c>
      <c r="P32" s="5">
        <v>6287</v>
      </c>
      <c r="Q32" s="5">
        <v>19371</v>
      </c>
      <c r="R32" s="5">
        <v>-8714</v>
      </c>
      <c r="S32" s="5">
        <v>-20934</v>
      </c>
      <c r="T32" s="5">
        <v>-16776</v>
      </c>
      <c r="U32" s="5">
        <v>-5515</v>
      </c>
      <c r="V32" s="5">
        <v>6286</v>
      </c>
      <c r="W32" s="5">
        <v>13282</v>
      </c>
      <c r="X32" s="5">
        <v>20371</v>
      </c>
      <c r="Y32" s="5">
        <v>25670</v>
      </c>
      <c r="Z32" s="5">
        <v>-7526</v>
      </c>
      <c r="AA32" s="5">
        <v>6272</v>
      </c>
      <c r="AB32" s="5">
        <v>1864</v>
      </c>
      <c r="AC32" s="5">
        <v>48264</v>
      </c>
      <c r="AD32" s="83"/>
      <c r="AE32" s="5">
        <v>5510</v>
      </c>
      <c r="AF32" s="5">
        <v>7689</v>
      </c>
      <c r="AG32" s="5">
        <v>-14647</v>
      </c>
      <c r="AH32" s="5">
        <v>6090</v>
      </c>
      <c r="AI32" s="5">
        <v>-2695</v>
      </c>
      <c r="AJ32" s="5">
        <v>4287</v>
      </c>
      <c r="AK32" s="5">
        <v>7095</v>
      </c>
      <c r="AL32" s="5">
        <v>10456</v>
      </c>
      <c r="AM32" s="5">
        <v>-9335</v>
      </c>
      <c r="AN32" s="5">
        <v>3532</v>
      </c>
      <c r="AO32" s="5">
        <v>12090</v>
      </c>
      <c r="AP32" s="5">
        <v>13084</v>
      </c>
      <c r="AQ32" s="5">
        <v>-8714</v>
      </c>
      <c r="AR32" s="5">
        <v>-12220</v>
      </c>
      <c r="AS32" s="5">
        <v>4158</v>
      </c>
      <c r="AT32" s="5">
        <v>11261</v>
      </c>
      <c r="AU32" s="5">
        <v>6286</v>
      </c>
      <c r="AV32" s="5">
        <v>6996</v>
      </c>
      <c r="AW32" s="29">
        <v>7089</v>
      </c>
      <c r="AX32" s="5">
        <v>5299</v>
      </c>
      <c r="AY32" s="5">
        <v>-7526</v>
      </c>
      <c r="AZ32" s="5">
        <v>13798</v>
      </c>
      <c r="BA32" s="5">
        <v>-4408</v>
      </c>
      <c r="BB32" s="5">
        <v>46400</v>
      </c>
      <c r="BC32" s="83"/>
      <c r="BD32" s="5">
        <v>15067.077000000001</v>
      </c>
      <c r="BE32" s="5">
        <v>-13503.077000000001</v>
      </c>
      <c r="BF32" s="5">
        <v>14501</v>
      </c>
      <c r="BG32" s="5">
        <v>228</v>
      </c>
      <c r="BH32" s="5">
        <v>-24886</v>
      </c>
      <c r="BI32" s="5">
        <v>31185</v>
      </c>
      <c r="BJ32" s="5">
        <v>22594</v>
      </c>
    </row>
    <row r="33" spans="2:62" ht="16.649999999999999" customHeight="1" x14ac:dyDescent="0.35">
      <c r="B33" s="25" t="s">
        <v>149</v>
      </c>
      <c r="C33" s="5">
        <v>4203</v>
      </c>
      <c r="D33" s="5">
        <v>17382.400000000001</v>
      </c>
      <c r="E33" s="5">
        <v>12377.22625</v>
      </c>
      <c r="F33" s="5">
        <v>7424</v>
      </c>
      <c r="G33" s="5">
        <v>15602</v>
      </c>
      <c r="H33" s="5">
        <v>-22193.65107</v>
      </c>
      <c r="I33" s="5">
        <v>4026</v>
      </c>
      <c r="J33" s="5">
        <v>-7751</v>
      </c>
      <c r="K33" s="5">
        <v>303</v>
      </c>
      <c r="L33" s="5">
        <v>-30706</v>
      </c>
      <c r="M33" s="5">
        <v>-98364</v>
      </c>
      <c r="N33" s="5">
        <v>-65462</v>
      </c>
      <c r="O33" s="5">
        <v>-160179</v>
      </c>
      <c r="P33" s="5">
        <v>-250194</v>
      </c>
      <c r="Q33" s="5">
        <v>-241521</v>
      </c>
      <c r="R33" s="5">
        <v>-49216</v>
      </c>
      <c r="S33" s="5">
        <v>2758</v>
      </c>
      <c r="T33" s="5">
        <v>6027</v>
      </c>
      <c r="U33" s="5">
        <v>-6365</v>
      </c>
      <c r="V33" s="5">
        <v>7599</v>
      </c>
      <c r="W33" s="5">
        <v>9501</v>
      </c>
      <c r="X33" s="5">
        <v>-1294</v>
      </c>
      <c r="Y33" s="5">
        <v>-7442</v>
      </c>
      <c r="Z33" s="5">
        <v>-115795</v>
      </c>
      <c r="AA33" s="5">
        <v>-127859</v>
      </c>
      <c r="AB33" s="5">
        <v>-69762</v>
      </c>
      <c r="AC33" s="5">
        <v>-79016</v>
      </c>
      <c r="AD33" s="83"/>
      <c r="AE33" s="5">
        <v>7424</v>
      </c>
      <c r="AF33" s="5">
        <v>8178</v>
      </c>
      <c r="AG33" s="5">
        <v>-37795.65107</v>
      </c>
      <c r="AH33" s="5">
        <v>26219.65107</v>
      </c>
      <c r="AI33" s="5">
        <v>-7751</v>
      </c>
      <c r="AJ33" s="5">
        <v>8054</v>
      </c>
      <c r="AK33" s="5">
        <v>-31009</v>
      </c>
      <c r="AL33" s="5">
        <v>-67658</v>
      </c>
      <c r="AM33" s="5">
        <v>-65462</v>
      </c>
      <c r="AN33" s="5">
        <v>-94717</v>
      </c>
      <c r="AO33" s="5">
        <v>-90015</v>
      </c>
      <c r="AP33" s="5">
        <v>8673</v>
      </c>
      <c r="AQ33" s="5">
        <v>-49216</v>
      </c>
      <c r="AR33" s="5">
        <v>51974</v>
      </c>
      <c r="AS33" s="5">
        <v>3269</v>
      </c>
      <c r="AT33" s="5">
        <v>-12392</v>
      </c>
      <c r="AU33" s="5">
        <v>7599</v>
      </c>
      <c r="AV33" s="5">
        <v>1902</v>
      </c>
      <c r="AW33" s="29">
        <v>-10795</v>
      </c>
      <c r="AX33" s="5">
        <v>-6148</v>
      </c>
      <c r="AY33" s="5">
        <v>-115795</v>
      </c>
      <c r="AZ33" s="5">
        <v>-12064</v>
      </c>
      <c r="BA33" s="5">
        <v>58097</v>
      </c>
      <c r="BB33" s="5">
        <v>-9254</v>
      </c>
      <c r="BC33" s="83"/>
      <c r="BD33" s="5">
        <v>-5005.1737500000017</v>
      </c>
      <c r="BE33" s="5">
        <v>-8351.2262499999997</v>
      </c>
      <c r="BF33" s="5">
        <v>-102390</v>
      </c>
      <c r="BG33" s="5">
        <v>-143157</v>
      </c>
      <c r="BH33" s="5">
        <v>235156</v>
      </c>
      <c r="BI33" s="5">
        <v>-1077</v>
      </c>
      <c r="BJ33" s="5">
        <v>-71574</v>
      </c>
    </row>
    <row r="34" spans="2:62" ht="16.649999999999999" customHeight="1" x14ac:dyDescent="0.35">
      <c r="B34" s="25" t="s">
        <v>150</v>
      </c>
      <c r="C34" s="5">
        <v>1146</v>
      </c>
      <c r="D34" s="5">
        <v>-2547.6</v>
      </c>
      <c r="E34" s="5">
        <v>-16577.414209999999</v>
      </c>
      <c r="F34" s="5">
        <v>-4175</v>
      </c>
      <c r="G34" s="5">
        <v>-7088.4474899999996</v>
      </c>
      <c r="H34" s="5">
        <v>-1350</v>
      </c>
      <c r="I34" s="5">
        <v>-23101</v>
      </c>
      <c r="J34" s="5">
        <v>-11326</v>
      </c>
      <c r="K34" s="5">
        <v>-45645.6857746893</v>
      </c>
      <c r="L34" s="5">
        <v>-34380</v>
      </c>
      <c r="M34" s="5">
        <v>-20489.741320000001</v>
      </c>
      <c r="N34" s="5">
        <v>-16667</v>
      </c>
      <c r="O34" s="5">
        <v>-66423</v>
      </c>
      <c r="P34" s="5">
        <v>40297</v>
      </c>
      <c r="Q34" s="5">
        <v>-14604</v>
      </c>
      <c r="R34" s="5">
        <v>0</v>
      </c>
      <c r="S34" s="5">
        <v>0</v>
      </c>
      <c r="T34" s="5">
        <v>0</v>
      </c>
      <c r="U34" s="5">
        <v>0</v>
      </c>
      <c r="V34" s="5">
        <v>0</v>
      </c>
      <c r="W34" s="5">
        <v>0</v>
      </c>
      <c r="X34" s="5">
        <v>0</v>
      </c>
      <c r="Y34" s="5">
        <v>0</v>
      </c>
      <c r="Z34" s="5">
        <v>4905</v>
      </c>
      <c r="AA34" s="5">
        <v>4901</v>
      </c>
      <c r="AB34" s="5">
        <v>4905</v>
      </c>
      <c r="AC34" s="5">
        <v>11921</v>
      </c>
      <c r="AD34" s="83"/>
      <c r="AE34" s="5">
        <v>-4175</v>
      </c>
      <c r="AF34" s="5">
        <v>-2913.4474899999996</v>
      </c>
      <c r="AG34" s="5">
        <v>5738.4474899999996</v>
      </c>
      <c r="AH34" s="5">
        <v>-21751</v>
      </c>
      <c r="AI34" s="5">
        <v>-11326</v>
      </c>
      <c r="AJ34" s="5">
        <v>-34319.6857746893</v>
      </c>
      <c r="AK34" s="5">
        <v>11265.6857746893</v>
      </c>
      <c r="AL34" s="5">
        <v>13890.258679999999</v>
      </c>
      <c r="AM34" s="5">
        <v>-16667</v>
      </c>
      <c r="AN34" s="5">
        <v>-49756</v>
      </c>
      <c r="AO34" s="5">
        <v>106720</v>
      </c>
      <c r="AP34" s="5">
        <v>-54901</v>
      </c>
      <c r="AQ34" s="5">
        <v>0</v>
      </c>
      <c r="AR34" s="5">
        <v>0</v>
      </c>
      <c r="AS34" s="5">
        <v>0</v>
      </c>
      <c r="AT34" s="5">
        <v>0</v>
      </c>
      <c r="AU34" s="5">
        <v>0</v>
      </c>
      <c r="AV34" s="5">
        <v>0</v>
      </c>
      <c r="AW34" s="29">
        <v>0</v>
      </c>
      <c r="AX34" s="5">
        <v>0</v>
      </c>
      <c r="AY34" s="5">
        <v>4905</v>
      </c>
      <c r="AZ34" s="5">
        <v>-4</v>
      </c>
      <c r="BA34" s="5">
        <v>4</v>
      </c>
      <c r="BB34" s="5">
        <v>7016</v>
      </c>
      <c r="BC34" s="83"/>
      <c r="BD34" s="5">
        <v>-14029.814209999999</v>
      </c>
      <c r="BE34" s="5">
        <v>-6523.585790000001</v>
      </c>
      <c r="BF34" s="5">
        <v>2611.258679999999</v>
      </c>
      <c r="BG34" s="5">
        <v>5885.741320000001</v>
      </c>
      <c r="BH34" s="5">
        <v>14604</v>
      </c>
      <c r="BI34" s="5">
        <v>0</v>
      </c>
      <c r="BJ34" s="5">
        <v>11921</v>
      </c>
    </row>
    <row r="35" spans="2:62" ht="16.649999999999999" customHeight="1" x14ac:dyDescent="0.35">
      <c r="B35" s="6" t="s">
        <v>151</v>
      </c>
      <c r="C35" s="5">
        <v>-2593</v>
      </c>
      <c r="D35" s="5">
        <v>-27155</v>
      </c>
      <c r="E35" s="5">
        <v>-146780.21611285</v>
      </c>
      <c r="F35" s="5">
        <v>-77469</v>
      </c>
      <c r="G35" s="5">
        <v>-144287.84698</v>
      </c>
      <c r="H35" s="5">
        <v>-243088.01243</v>
      </c>
      <c r="I35" s="5">
        <v>-289537</v>
      </c>
      <c r="J35" s="5">
        <v>-340001.08909090899</v>
      </c>
      <c r="K35" s="5">
        <v>-363844.07817090902</v>
      </c>
      <c r="L35" s="5">
        <v>-791033.92325757595</v>
      </c>
      <c r="M35" s="5">
        <v>-845530</v>
      </c>
      <c r="N35" s="5">
        <v>-214319</v>
      </c>
      <c r="O35" s="5">
        <v>-349212</v>
      </c>
      <c r="P35" s="5">
        <v>-643421</v>
      </c>
      <c r="Q35" s="5">
        <v>-630474</v>
      </c>
      <c r="R35" s="5">
        <v>0</v>
      </c>
      <c r="S35" s="5">
        <v>-492577</v>
      </c>
      <c r="T35" s="5">
        <v>-873999</v>
      </c>
      <c r="U35" s="5">
        <v>-1186174</v>
      </c>
      <c r="V35" s="5">
        <v>-253010</v>
      </c>
      <c r="W35" s="5">
        <v>-567692</v>
      </c>
      <c r="X35" s="5">
        <v>-755906</v>
      </c>
      <c r="Y35" s="5">
        <v>-1136131</v>
      </c>
      <c r="Z35" s="5">
        <v>-200182</v>
      </c>
      <c r="AA35" s="5">
        <v>-536391</v>
      </c>
      <c r="AB35" s="5">
        <v>-798311</v>
      </c>
      <c r="AC35" s="5">
        <v>-1102778</v>
      </c>
      <c r="AD35" s="83"/>
      <c r="AE35" s="5">
        <v>-77469</v>
      </c>
      <c r="AF35" s="5">
        <v>-66818.846980000002</v>
      </c>
      <c r="AG35" s="5">
        <v>-98800.16545</v>
      </c>
      <c r="AH35" s="5">
        <v>-46448.987569999998</v>
      </c>
      <c r="AI35" s="5">
        <v>-340001.08909090899</v>
      </c>
      <c r="AJ35" s="5">
        <v>-23842.989080000028</v>
      </c>
      <c r="AK35" s="5">
        <v>-427189.84508666693</v>
      </c>
      <c r="AL35" s="5">
        <v>-54496.076742424048</v>
      </c>
      <c r="AM35" s="5">
        <v>-214319</v>
      </c>
      <c r="AN35" s="5">
        <v>-134893</v>
      </c>
      <c r="AO35" s="5">
        <v>-294209</v>
      </c>
      <c r="AP35" s="5">
        <v>12947</v>
      </c>
      <c r="AQ35" s="5">
        <v>0</v>
      </c>
      <c r="AR35" s="5">
        <v>-492577</v>
      </c>
      <c r="AS35" s="5">
        <v>-381422</v>
      </c>
      <c r="AT35" s="5">
        <v>-312175</v>
      </c>
      <c r="AU35" s="5">
        <v>-253010</v>
      </c>
      <c r="AV35" s="5">
        <v>-314682</v>
      </c>
      <c r="AW35" s="29">
        <v>-188214</v>
      </c>
      <c r="AX35" s="5">
        <v>-380225</v>
      </c>
      <c r="AY35" s="5">
        <v>-200182</v>
      </c>
      <c r="AZ35" s="5">
        <v>-336209</v>
      </c>
      <c r="BA35" s="5">
        <v>-261920</v>
      </c>
      <c r="BB35" s="5">
        <v>-304467</v>
      </c>
      <c r="BC35" s="83"/>
      <c r="BD35" s="5">
        <v>-119625.21611285</v>
      </c>
      <c r="BE35" s="5">
        <v>-142756.78388715</v>
      </c>
      <c r="BF35" s="5">
        <v>-555993</v>
      </c>
      <c r="BG35" s="5">
        <v>215056</v>
      </c>
      <c r="BH35" s="5">
        <v>-555700</v>
      </c>
      <c r="BI35" s="5">
        <v>50043</v>
      </c>
      <c r="BJ35" s="5">
        <v>33353</v>
      </c>
    </row>
    <row r="36" spans="2:62" ht="16.649999999999999" customHeight="1" x14ac:dyDescent="0.35">
      <c r="B36" s="6" t="s">
        <v>152</v>
      </c>
      <c r="C36" s="5">
        <v>0</v>
      </c>
      <c r="D36" s="5">
        <v>0</v>
      </c>
      <c r="E36" s="5">
        <v>0</v>
      </c>
      <c r="F36" s="5">
        <v>0</v>
      </c>
      <c r="G36" s="5">
        <v>0</v>
      </c>
      <c r="H36" s="5">
        <v>0</v>
      </c>
      <c r="I36" s="5">
        <v>0</v>
      </c>
      <c r="J36" s="5">
        <v>0</v>
      </c>
      <c r="K36" s="5">
        <v>0</v>
      </c>
      <c r="L36" s="5">
        <v>0</v>
      </c>
      <c r="M36" s="5">
        <v>0</v>
      </c>
      <c r="N36" s="5">
        <v>0</v>
      </c>
      <c r="O36" s="5">
        <v>0</v>
      </c>
      <c r="P36" s="5">
        <v>0</v>
      </c>
      <c r="Q36" s="5">
        <v>-197317</v>
      </c>
      <c r="R36" s="5">
        <v>-214151</v>
      </c>
      <c r="S36" s="5">
        <v>0</v>
      </c>
      <c r="T36" s="5">
        <v>0</v>
      </c>
      <c r="U36" s="5">
        <v>-350903</v>
      </c>
      <c r="V36" s="5">
        <v>-79351</v>
      </c>
      <c r="W36" s="5">
        <v>-114063</v>
      </c>
      <c r="X36" s="5">
        <v>-48529</v>
      </c>
      <c r="Y36" s="5">
        <v>-226654</v>
      </c>
      <c r="Z36" s="5">
        <v>-36956</v>
      </c>
      <c r="AA36" s="5">
        <v>-74903</v>
      </c>
      <c r="AB36" s="5">
        <v>-114580</v>
      </c>
      <c r="AC36" s="5">
        <v>-146927</v>
      </c>
      <c r="AD36" s="83"/>
      <c r="AE36" s="5">
        <v>0</v>
      </c>
      <c r="AF36" s="5">
        <v>0</v>
      </c>
      <c r="AG36" s="5">
        <v>0</v>
      </c>
      <c r="AH36" s="5">
        <v>0</v>
      </c>
      <c r="AI36" s="5">
        <v>0</v>
      </c>
      <c r="AJ36" s="5">
        <v>0</v>
      </c>
      <c r="AK36" s="5">
        <v>0</v>
      </c>
      <c r="AL36" s="5">
        <v>0</v>
      </c>
      <c r="AM36" s="5">
        <v>0</v>
      </c>
      <c r="AN36" s="5">
        <v>0</v>
      </c>
      <c r="AO36" s="5">
        <v>0</v>
      </c>
      <c r="AP36" s="5">
        <v>-197317</v>
      </c>
      <c r="AQ36" s="5">
        <v>-214151</v>
      </c>
      <c r="AR36" s="5">
        <v>214151</v>
      </c>
      <c r="AS36" s="5">
        <v>0</v>
      </c>
      <c r="AT36" s="5">
        <v>-350903</v>
      </c>
      <c r="AU36" s="5">
        <v>-79351</v>
      </c>
      <c r="AV36" s="5">
        <v>-34712</v>
      </c>
      <c r="AW36" s="29">
        <v>65534</v>
      </c>
      <c r="AX36" s="5">
        <v>-178125</v>
      </c>
      <c r="AY36" s="5">
        <v>-36956</v>
      </c>
      <c r="AZ36" s="5">
        <v>-37947</v>
      </c>
      <c r="BA36" s="5">
        <v>-39677</v>
      </c>
      <c r="BB36" s="5">
        <v>-32347</v>
      </c>
      <c r="BC36" s="83"/>
      <c r="BD36" s="5">
        <v>0</v>
      </c>
      <c r="BE36" s="5">
        <v>0</v>
      </c>
      <c r="BF36" s="5">
        <v>0</v>
      </c>
      <c r="BG36" s="5">
        <v>-197317</v>
      </c>
      <c r="BH36" s="5">
        <v>-153586</v>
      </c>
      <c r="BI36" s="5">
        <v>124249</v>
      </c>
      <c r="BJ36" s="5">
        <v>79727</v>
      </c>
    </row>
    <row r="37" spans="2:62" ht="16.649999999999999" customHeight="1" x14ac:dyDescent="0.35">
      <c r="B37" s="6" t="s">
        <v>153</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56624</v>
      </c>
      <c r="AC37" s="5">
        <v>56625</v>
      </c>
      <c r="AD37" s="83"/>
      <c r="BA37" s="5">
        <v>56624</v>
      </c>
      <c r="BB37" s="5">
        <v>1</v>
      </c>
      <c r="BC37" s="83"/>
      <c r="BJ37" s="5">
        <v>56625</v>
      </c>
    </row>
    <row r="38" spans="2:62" ht="16.649999999999999" customHeight="1" x14ac:dyDescent="0.35">
      <c r="B38" s="6" t="s">
        <v>154</v>
      </c>
      <c r="C38" s="5">
        <v>0</v>
      </c>
      <c r="D38" s="5">
        <v>0</v>
      </c>
      <c r="E38" s="5">
        <v>0</v>
      </c>
      <c r="F38" s="5">
        <v>0</v>
      </c>
      <c r="G38" s="5">
        <v>0</v>
      </c>
      <c r="H38" s="5">
        <v>0</v>
      </c>
      <c r="I38" s="5">
        <v>0</v>
      </c>
      <c r="J38" s="5">
        <v>160304.08909090899</v>
      </c>
      <c r="K38" s="5">
        <v>160304.08909090899</v>
      </c>
      <c r="L38" s="5">
        <v>339976.60659090901</v>
      </c>
      <c r="M38" s="5">
        <v>339977</v>
      </c>
      <c r="N38" s="5">
        <v>151040</v>
      </c>
      <c r="O38" s="5">
        <v>151040</v>
      </c>
      <c r="P38" s="5">
        <v>308380</v>
      </c>
      <c r="Q38" s="5">
        <v>146855</v>
      </c>
      <c r="R38" s="5">
        <v>197531</v>
      </c>
      <c r="S38" s="5">
        <v>512104</v>
      </c>
      <c r="T38" s="5">
        <v>629263</v>
      </c>
      <c r="U38" s="5">
        <v>781099</v>
      </c>
      <c r="V38" s="5">
        <v>23619</v>
      </c>
      <c r="W38" s="5">
        <v>0</v>
      </c>
      <c r="X38" s="5">
        <v>134810</v>
      </c>
      <c r="Y38" s="5">
        <v>149493</v>
      </c>
      <c r="Z38" s="5">
        <v>0</v>
      </c>
      <c r="AA38" s="5">
        <v>0</v>
      </c>
      <c r="AB38" s="5">
        <v>0</v>
      </c>
      <c r="AC38" s="5">
        <v>59940</v>
      </c>
      <c r="AD38" s="83"/>
      <c r="AE38" s="5">
        <v>0</v>
      </c>
      <c r="AF38" s="5">
        <v>0</v>
      </c>
      <c r="AG38" s="5">
        <v>0</v>
      </c>
      <c r="AH38" s="5">
        <v>0</v>
      </c>
      <c r="AI38" s="5">
        <v>160304.08909090899</v>
      </c>
      <c r="AJ38" s="5">
        <v>0</v>
      </c>
      <c r="AK38" s="5">
        <v>179672.51750000002</v>
      </c>
      <c r="AL38" s="5">
        <v>0.39340909098973498</v>
      </c>
      <c r="AM38" s="5">
        <v>151040</v>
      </c>
      <c r="AN38" s="5">
        <v>0</v>
      </c>
      <c r="AO38" s="5">
        <v>157340</v>
      </c>
      <c r="AP38" s="5">
        <v>-161525</v>
      </c>
      <c r="AQ38" s="5">
        <v>197531</v>
      </c>
      <c r="AR38" s="5">
        <v>314573</v>
      </c>
      <c r="AS38" s="5">
        <v>117159</v>
      </c>
      <c r="AT38" s="5">
        <v>151836</v>
      </c>
      <c r="AU38" s="5">
        <v>23619</v>
      </c>
      <c r="AV38" s="5">
        <v>-23619</v>
      </c>
      <c r="AW38" s="29">
        <v>134810</v>
      </c>
      <c r="AX38" s="5">
        <v>14683</v>
      </c>
      <c r="AY38" s="5">
        <v>0</v>
      </c>
      <c r="AZ38" s="5">
        <v>0</v>
      </c>
      <c r="BA38" s="5">
        <v>0</v>
      </c>
      <c r="BB38" s="5">
        <v>59940</v>
      </c>
      <c r="BC38" s="83"/>
      <c r="BD38" s="5">
        <v>0</v>
      </c>
      <c r="BE38" s="5">
        <v>0</v>
      </c>
      <c r="BF38" s="5">
        <v>339977</v>
      </c>
      <c r="BG38" s="5">
        <v>-193122</v>
      </c>
      <c r="BH38" s="5">
        <v>634244</v>
      </c>
      <c r="BI38" s="5">
        <v>-631606</v>
      </c>
      <c r="BJ38" s="5">
        <v>-89553</v>
      </c>
    </row>
    <row r="39" spans="2:62" ht="16.649999999999999" customHeight="1" x14ac:dyDescent="0.35">
      <c r="B39" s="6" t="s">
        <v>155</v>
      </c>
      <c r="C39" s="5">
        <v>0</v>
      </c>
      <c r="D39" s="5">
        <v>-16446</v>
      </c>
      <c r="E39" s="5">
        <v>-8445.8092500000002</v>
      </c>
      <c r="F39" s="5">
        <v>0</v>
      </c>
      <c r="G39" s="5">
        <v>0</v>
      </c>
      <c r="H39" s="5">
        <v>0</v>
      </c>
      <c r="I39" s="5">
        <v>0</v>
      </c>
      <c r="J39" s="5">
        <v>-25867</v>
      </c>
      <c r="K39" s="5">
        <v>-49042</v>
      </c>
      <c r="L39" s="5">
        <v>-63895</v>
      </c>
      <c r="M39" s="5">
        <v>-87860</v>
      </c>
      <c r="N39" s="5">
        <v>0</v>
      </c>
      <c r="O39" s="5">
        <v>0</v>
      </c>
      <c r="P39" s="5">
        <v>0</v>
      </c>
      <c r="Q39" s="5">
        <v>0</v>
      </c>
      <c r="R39" s="5">
        <v>0</v>
      </c>
      <c r="S39" s="5">
        <v>0</v>
      </c>
      <c r="T39" s="5">
        <v>0</v>
      </c>
      <c r="U39" s="5">
        <v>0</v>
      </c>
      <c r="V39" s="5">
        <v>0</v>
      </c>
      <c r="W39" s="5">
        <v>0</v>
      </c>
      <c r="X39" s="5">
        <v>0</v>
      </c>
      <c r="Y39" s="5">
        <v>0</v>
      </c>
      <c r="Z39" s="5">
        <v>0</v>
      </c>
      <c r="AA39" s="5">
        <v>0</v>
      </c>
      <c r="AB39" s="5">
        <v>-93555</v>
      </c>
      <c r="AC39" s="5">
        <v>-132733</v>
      </c>
      <c r="AD39" s="83"/>
      <c r="AE39" s="5">
        <v>0</v>
      </c>
      <c r="AF39" s="5">
        <v>0</v>
      </c>
      <c r="AG39" s="5">
        <v>0</v>
      </c>
      <c r="AH39" s="5">
        <v>0</v>
      </c>
      <c r="AI39" s="5">
        <v>-25867</v>
      </c>
      <c r="AJ39" s="5">
        <v>-23175</v>
      </c>
      <c r="AK39" s="5">
        <v>-14853</v>
      </c>
      <c r="AL39" s="5">
        <v>-23965</v>
      </c>
      <c r="AM39" s="5">
        <v>0</v>
      </c>
      <c r="AN39" s="5">
        <v>0</v>
      </c>
      <c r="AO39" s="5">
        <v>0</v>
      </c>
      <c r="AP39" s="5">
        <v>0</v>
      </c>
      <c r="AQ39" s="5">
        <v>0</v>
      </c>
      <c r="AR39" s="5">
        <v>0</v>
      </c>
      <c r="AS39" s="5">
        <v>0</v>
      </c>
      <c r="AT39" s="5">
        <v>0</v>
      </c>
      <c r="AU39" s="5">
        <v>0</v>
      </c>
      <c r="AV39" s="5">
        <v>0</v>
      </c>
      <c r="AW39" s="29">
        <v>0</v>
      </c>
      <c r="AY39" s="5">
        <v>0</v>
      </c>
      <c r="AZ39" s="5">
        <v>0</v>
      </c>
      <c r="BA39" s="5">
        <v>-93555</v>
      </c>
      <c r="BB39" s="5">
        <v>-39178</v>
      </c>
      <c r="BC39" s="83"/>
      <c r="BD39" s="5">
        <v>8000.1907499999998</v>
      </c>
      <c r="BE39" s="5">
        <v>8445.8092500000002</v>
      </c>
      <c r="BF39" s="5">
        <v>-87860</v>
      </c>
      <c r="BG39" s="5">
        <v>87860</v>
      </c>
      <c r="BH39" s="5">
        <v>0</v>
      </c>
      <c r="BI39" s="5">
        <v>0</v>
      </c>
      <c r="BJ39" s="5">
        <v>-132733</v>
      </c>
    </row>
    <row r="40" spans="2:62" ht="16.649999999999999" customHeight="1" x14ac:dyDescent="0.35">
      <c r="B40" s="6" t="s">
        <v>156</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-36453</v>
      </c>
      <c r="AA40" s="5">
        <v>-70851</v>
      </c>
      <c r="AB40" s="9">
        <v>0</v>
      </c>
      <c r="AC40" s="5">
        <v>0</v>
      </c>
      <c r="AD40" s="83"/>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29">
        <v>0</v>
      </c>
      <c r="AY40" s="5">
        <v>-36453</v>
      </c>
      <c r="AZ40" s="5">
        <v>-34397</v>
      </c>
      <c r="BA40" s="5">
        <v>70851</v>
      </c>
      <c r="BB40" s="5">
        <v>0</v>
      </c>
      <c r="BC40" s="83"/>
      <c r="BD40" s="5">
        <v>0</v>
      </c>
      <c r="BE40" s="5">
        <v>0</v>
      </c>
      <c r="BF40" s="5">
        <v>0</v>
      </c>
      <c r="BG40" s="5">
        <v>0</v>
      </c>
      <c r="BH40" s="5">
        <v>0</v>
      </c>
      <c r="BI40" s="5">
        <v>0</v>
      </c>
      <c r="BJ40" s="5">
        <v>0</v>
      </c>
    </row>
    <row r="41" spans="2:62" ht="16.649999999999999" customHeight="1" x14ac:dyDescent="0.35">
      <c r="B41" s="6" t="s">
        <v>157</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48028</v>
      </c>
      <c r="Y41" s="5">
        <v>79542</v>
      </c>
      <c r="Z41" s="5">
        <v>98024</v>
      </c>
      <c r="AA41" s="5">
        <v>0</v>
      </c>
      <c r="AB41" s="5">
        <v>0</v>
      </c>
      <c r="AC41" s="5">
        <v>0</v>
      </c>
      <c r="AD41" s="83"/>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29">
        <v>48028</v>
      </c>
      <c r="AX41" s="5">
        <v>31514</v>
      </c>
      <c r="AY41" s="5">
        <v>98024</v>
      </c>
      <c r="AZ41" s="5">
        <v>-98024</v>
      </c>
      <c r="BA41" s="5">
        <v>0</v>
      </c>
      <c r="BB41" s="5">
        <v>0</v>
      </c>
      <c r="BC41" s="83"/>
      <c r="BD41" s="5">
        <v>0</v>
      </c>
      <c r="BE41" s="5">
        <v>0</v>
      </c>
      <c r="BF41" s="5">
        <v>0</v>
      </c>
      <c r="BG41" s="5">
        <v>0</v>
      </c>
      <c r="BH41" s="5">
        <v>0</v>
      </c>
      <c r="BI41" s="5">
        <v>79542</v>
      </c>
      <c r="BJ41" s="5">
        <v>-79542</v>
      </c>
    </row>
    <row r="42" spans="2:62" ht="15.75" customHeight="1" x14ac:dyDescent="0.35">
      <c r="B42" s="8" t="s">
        <v>158</v>
      </c>
      <c r="C42" s="9">
        <v>11156.622999999992</v>
      </c>
      <c r="D42" s="9">
        <v>67305.799999999988</v>
      </c>
      <c r="E42" s="9">
        <v>-41682.192494288924</v>
      </c>
      <c r="F42" s="9">
        <v>346859.91057923279</v>
      </c>
      <c r="G42" s="9">
        <v>398096.62941497366</v>
      </c>
      <c r="H42" s="9">
        <v>-471282.68483057164</v>
      </c>
      <c r="I42" s="9">
        <v>67250</v>
      </c>
      <c r="J42" s="9">
        <v>563369</v>
      </c>
      <c r="K42" s="9">
        <v>-36248.677904689277</v>
      </c>
      <c r="L42" s="9">
        <v>640560.68333333312</v>
      </c>
      <c r="M42" s="9">
        <v>1449619.25868</v>
      </c>
      <c r="N42" s="9">
        <v>1185266.5362064</v>
      </c>
      <c r="O42" s="9">
        <v>496294.84664000012</v>
      </c>
      <c r="P42" s="9">
        <v>300599.83363000001</v>
      </c>
      <c r="Q42" s="9">
        <v>320777.18451000005</v>
      </c>
      <c r="R42" s="9">
        <v>1538207</v>
      </c>
      <c r="S42" s="9">
        <v>1620331</v>
      </c>
      <c r="T42" s="9">
        <v>1835806</v>
      </c>
      <c r="U42" s="9">
        <v>1702095</v>
      </c>
      <c r="V42" s="9">
        <v>-548901</v>
      </c>
      <c r="W42" s="9">
        <v>-879793</v>
      </c>
      <c r="X42" s="9">
        <v>-1094586.1762300001</v>
      </c>
      <c r="Y42" s="9">
        <v>-279908</v>
      </c>
      <c r="Z42" s="9">
        <v>314528</v>
      </c>
      <c r="AA42" s="9">
        <v>-1164131</v>
      </c>
      <c r="AB42" s="9">
        <v>-591012</v>
      </c>
      <c r="AC42" s="9">
        <v>520099</v>
      </c>
      <c r="AD42" s="83"/>
      <c r="AE42" s="9">
        <v>346859.91057923279</v>
      </c>
      <c r="AF42" s="9">
        <v>51236.718835740947</v>
      </c>
      <c r="AG42" s="9">
        <v>-869379.31424554554</v>
      </c>
      <c r="AH42" s="9">
        <v>538532.68483057176</v>
      </c>
      <c r="AI42" s="9">
        <v>563369</v>
      </c>
      <c r="AJ42" s="9">
        <v>-599617.67790468922</v>
      </c>
      <c r="AK42" s="9">
        <v>676809.36123802233</v>
      </c>
      <c r="AL42" s="9">
        <v>809058.57534666685</v>
      </c>
      <c r="AM42" s="9">
        <v>1185266.5362064</v>
      </c>
      <c r="AN42" s="9">
        <v>-688971.68956640002</v>
      </c>
      <c r="AO42" s="9">
        <v>-195695.01301</v>
      </c>
      <c r="AP42" s="9">
        <v>20177.350880000042</v>
      </c>
      <c r="AQ42" s="9">
        <v>1538207</v>
      </c>
      <c r="AR42" s="9">
        <v>82124</v>
      </c>
      <c r="AS42" s="9">
        <v>215475</v>
      </c>
      <c r="AT42" s="9">
        <v>-133711</v>
      </c>
      <c r="AU42" s="9">
        <v>-548901</v>
      </c>
      <c r="AV42" s="9">
        <v>-330892</v>
      </c>
      <c r="AW42" s="9">
        <v>-214793.17623000001</v>
      </c>
      <c r="AX42" s="9">
        <v>814677.82377000013</v>
      </c>
      <c r="AY42" s="9">
        <v>314528</v>
      </c>
      <c r="AZ42" s="9">
        <v>-1478658</v>
      </c>
      <c r="BA42" s="9">
        <v>573119</v>
      </c>
      <c r="BB42" s="9">
        <v>1111111</v>
      </c>
      <c r="BC42" s="83"/>
      <c r="BD42" s="9">
        <v>-116988.18324428897</v>
      </c>
      <c r="BE42" s="9">
        <v>100486.383244289</v>
      </c>
      <c r="BF42" s="9">
        <v>1470229.25868</v>
      </c>
      <c r="BG42" s="9">
        <v>-1216702.0741699999</v>
      </c>
      <c r="BH42" s="9">
        <v>1381317.8154899999</v>
      </c>
      <c r="BI42" s="9">
        <v>-2061545</v>
      </c>
      <c r="BJ42" s="9">
        <v>1012282</v>
      </c>
    </row>
    <row r="43" spans="2:62" ht="15.75" customHeight="1" x14ac:dyDescent="0.35">
      <c r="B43" s="8" t="s">
        <v>159</v>
      </c>
      <c r="Y43" s="83"/>
      <c r="Z43" s="83"/>
      <c r="AB43" s="16"/>
      <c r="AC43" s="83"/>
      <c r="AD43" s="83"/>
      <c r="AY43" s="28"/>
      <c r="BA43" s="85"/>
      <c r="BB43" s="28"/>
      <c r="BC43" s="83"/>
      <c r="BJ43" s="84"/>
    </row>
    <row r="44" spans="2:62" ht="15.75" customHeight="1" x14ac:dyDescent="0.35">
      <c r="B44" s="25" t="s">
        <v>160</v>
      </c>
      <c r="C44" s="5">
        <v>-109254</v>
      </c>
      <c r="D44" s="5">
        <v>-383316</v>
      </c>
      <c r="E44" s="5">
        <v>-1136347.22409285</v>
      </c>
      <c r="F44" s="5">
        <v>-280286.13900999998</v>
      </c>
      <c r="G44" s="5">
        <v>-426714.90081497398</v>
      </c>
      <c r="H44" s="5">
        <v>-507690.18094791798</v>
      </c>
      <c r="I44" s="5">
        <v>-615111</v>
      </c>
      <c r="J44" s="5">
        <v>-143572</v>
      </c>
      <c r="K44" s="5">
        <v>-273294</v>
      </c>
      <c r="L44" s="5">
        <v>-396315</v>
      </c>
      <c r="M44" s="5">
        <v>-609335</v>
      </c>
      <c r="N44" s="5">
        <v>-282108</v>
      </c>
      <c r="O44" s="5">
        <v>-764164</v>
      </c>
      <c r="P44" s="30">
        <v>-890809</v>
      </c>
      <c r="Q44" s="5">
        <v>-1243126</v>
      </c>
      <c r="R44" s="5">
        <v>-716737</v>
      </c>
      <c r="S44" s="5">
        <v>-533613</v>
      </c>
      <c r="T44" s="5">
        <v>-731477</v>
      </c>
      <c r="U44" s="5">
        <v>-880359</v>
      </c>
      <c r="V44" s="5">
        <v>-101207</v>
      </c>
      <c r="W44" s="5">
        <v>-321644</v>
      </c>
      <c r="X44" s="5">
        <v>-413115</v>
      </c>
      <c r="Y44" s="5">
        <v>-528232</v>
      </c>
      <c r="Z44" s="5">
        <v>-200299</v>
      </c>
      <c r="AA44" s="5">
        <v>-429683</v>
      </c>
      <c r="AB44" s="5">
        <v>-840670</v>
      </c>
      <c r="AC44" s="5">
        <v>-1503757</v>
      </c>
      <c r="AD44" s="83"/>
      <c r="AE44" s="5">
        <v>-280286.13900999998</v>
      </c>
      <c r="AF44" s="5">
        <v>-146428.761804974</v>
      </c>
      <c r="AG44" s="5">
        <v>-80975.280132943997</v>
      </c>
      <c r="AH44" s="5">
        <v>-107420.81905208202</v>
      </c>
      <c r="AI44" s="5">
        <v>-143572</v>
      </c>
      <c r="AJ44" s="5">
        <v>-129722</v>
      </c>
      <c r="AK44" s="5">
        <v>-123021</v>
      </c>
      <c r="AL44" s="5">
        <v>-213020</v>
      </c>
      <c r="AM44" s="5">
        <v>-282108</v>
      </c>
      <c r="AN44" s="5">
        <v>-482056</v>
      </c>
      <c r="AO44" s="5">
        <v>-126645</v>
      </c>
      <c r="AP44" s="5">
        <v>-352317</v>
      </c>
      <c r="AQ44" s="5">
        <v>-716737</v>
      </c>
      <c r="AR44" s="5">
        <v>183124</v>
      </c>
      <c r="AS44" s="5">
        <v>-197864</v>
      </c>
      <c r="AT44" s="5">
        <v>-148882</v>
      </c>
      <c r="AU44" s="5">
        <v>-101207</v>
      </c>
      <c r="AV44" s="5">
        <v>-220437</v>
      </c>
      <c r="AW44" s="29">
        <v>-91471</v>
      </c>
      <c r="AX44" s="16"/>
      <c r="AY44" s="5">
        <v>-200299</v>
      </c>
      <c r="AZ44" s="5">
        <v>-229384</v>
      </c>
      <c r="BA44" s="5">
        <v>-410987</v>
      </c>
      <c r="BB44" s="5">
        <v>-663087</v>
      </c>
      <c r="BC44" s="83"/>
      <c r="BD44" s="5">
        <v>-753031.22409285</v>
      </c>
      <c r="BE44" s="5">
        <v>521236.22409285</v>
      </c>
      <c r="BF44" s="5">
        <v>5776</v>
      </c>
      <c r="BG44" s="5">
        <v>-633791</v>
      </c>
      <c r="BH44" s="5">
        <v>362767</v>
      </c>
      <c r="BI44" s="5">
        <v>352127</v>
      </c>
      <c r="BJ44" s="5">
        <v>-975525</v>
      </c>
    </row>
    <row r="45" spans="2:62" ht="16.649999999999999" customHeight="1" x14ac:dyDescent="0.35">
      <c r="B45" s="25" t="s">
        <v>161</v>
      </c>
      <c r="C45" s="30">
        <v>0</v>
      </c>
      <c r="D45" s="5">
        <v>0</v>
      </c>
      <c r="E45" s="5">
        <v>0</v>
      </c>
      <c r="F45" s="5">
        <v>0</v>
      </c>
      <c r="G45" s="5">
        <v>0</v>
      </c>
      <c r="H45" s="5">
        <v>0</v>
      </c>
      <c r="I45" s="5">
        <v>0</v>
      </c>
      <c r="J45" s="5">
        <v>0</v>
      </c>
      <c r="K45" s="5">
        <v>0</v>
      </c>
      <c r="L45" s="5">
        <v>0</v>
      </c>
      <c r="M45" s="5">
        <v>0</v>
      </c>
      <c r="N45" s="5">
        <v>0</v>
      </c>
      <c r="O45" s="5">
        <v>295185</v>
      </c>
      <c r="P45" s="30">
        <v>305177</v>
      </c>
      <c r="Q45" s="5">
        <v>574575.22147999995</v>
      </c>
      <c r="R45" s="5">
        <v>54397</v>
      </c>
      <c r="S45" s="5">
        <v>142030</v>
      </c>
      <c r="T45" s="5">
        <v>142030</v>
      </c>
      <c r="U45" s="5">
        <v>142030</v>
      </c>
      <c r="V45" s="5">
        <v>0</v>
      </c>
      <c r="W45" s="5">
        <v>0</v>
      </c>
      <c r="X45" s="5">
        <v>0</v>
      </c>
      <c r="Y45" s="5">
        <v>0</v>
      </c>
      <c r="Z45" s="5">
        <v>0</v>
      </c>
      <c r="AA45" s="5">
        <v>0</v>
      </c>
      <c r="AB45" s="5">
        <v>0</v>
      </c>
      <c r="AC45" s="5">
        <v>0</v>
      </c>
      <c r="AD45" s="83"/>
      <c r="AE45" s="5">
        <v>0</v>
      </c>
      <c r="AF45" s="5">
        <v>0</v>
      </c>
      <c r="AG45" s="5">
        <v>0</v>
      </c>
      <c r="AH45" s="5">
        <v>0</v>
      </c>
      <c r="AI45" s="5">
        <v>0</v>
      </c>
      <c r="AJ45" s="5">
        <v>0</v>
      </c>
      <c r="AK45" s="5">
        <v>0</v>
      </c>
      <c r="AL45" s="5">
        <v>0</v>
      </c>
      <c r="AM45" s="5">
        <v>0</v>
      </c>
      <c r="AN45" s="5">
        <v>295185</v>
      </c>
      <c r="AO45" s="5">
        <v>9992</v>
      </c>
      <c r="AP45" s="5">
        <v>269398.22147999995</v>
      </c>
      <c r="AQ45" s="5">
        <v>54397</v>
      </c>
      <c r="AR45" s="5">
        <v>87633</v>
      </c>
      <c r="AT45" s="5">
        <v>0</v>
      </c>
      <c r="AU45" s="5">
        <v>0</v>
      </c>
      <c r="AV45" s="5">
        <v>0</v>
      </c>
      <c r="AW45" s="29">
        <v>0</v>
      </c>
      <c r="AX45" s="5">
        <v>-115117</v>
      </c>
      <c r="AY45" s="5">
        <v>0</v>
      </c>
      <c r="AZ45" s="5">
        <v>0</v>
      </c>
      <c r="BA45" s="5">
        <v>0</v>
      </c>
      <c r="BB45" s="5">
        <v>0</v>
      </c>
      <c r="BC45" s="83"/>
      <c r="BD45" s="5">
        <v>0</v>
      </c>
      <c r="BE45" s="5">
        <v>0</v>
      </c>
      <c r="BF45" s="5">
        <v>0</v>
      </c>
      <c r="BG45" s="5">
        <v>574575.22147999995</v>
      </c>
      <c r="BH45" s="5">
        <v>-432545.22147999995</v>
      </c>
      <c r="BI45" s="5">
        <v>-142030</v>
      </c>
      <c r="BJ45" s="5">
        <v>0</v>
      </c>
    </row>
    <row r="46" spans="2:62" ht="16.649999999999999" customHeight="1" x14ac:dyDescent="0.35">
      <c r="B46" s="25" t="s">
        <v>162</v>
      </c>
      <c r="C46" s="5">
        <v>-15465</v>
      </c>
      <c r="D46" s="5">
        <v>-42862</v>
      </c>
      <c r="E46" s="5">
        <v>-65408.434077149999</v>
      </c>
      <c r="F46" s="5">
        <v>-17131</v>
      </c>
      <c r="G46" s="5">
        <v>-36971</v>
      </c>
      <c r="H46" s="5">
        <v>-55060</v>
      </c>
      <c r="I46" s="5">
        <v>-72259</v>
      </c>
      <c r="J46" s="5">
        <v>-751</v>
      </c>
      <c r="K46" s="5">
        <v>-874</v>
      </c>
      <c r="L46" s="5">
        <v>-918</v>
      </c>
      <c r="M46" s="5">
        <v>-1499</v>
      </c>
      <c r="N46" s="5">
        <v>-58</v>
      </c>
      <c r="O46" s="5">
        <v>29030</v>
      </c>
      <c r="P46" s="30">
        <v>95926</v>
      </c>
      <c r="Q46" s="5">
        <v>21621</v>
      </c>
      <c r="R46" s="5">
        <v>-15995</v>
      </c>
      <c r="S46" s="5">
        <v>-15995</v>
      </c>
      <c r="T46" s="5">
        <v>-15995</v>
      </c>
      <c r="U46" s="5">
        <v>-15995</v>
      </c>
      <c r="V46" s="5">
        <v>0</v>
      </c>
      <c r="W46" s="5">
        <v>0</v>
      </c>
      <c r="X46" s="5">
        <v>0</v>
      </c>
      <c r="Y46" s="5">
        <v>0</v>
      </c>
      <c r="Z46" s="5">
        <v>0</v>
      </c>
      <c r="AA46" s="5">
        <v>0</v>
      </c>
      <c r="AB46" s="5">
        <v>0</v>
      </c>
      <c r="AC46" s="5">
        <v>0</v>
      </c>
      <c r="AD46" s="83"/>
      <c r="AE46" s="5">
        <v>-17131</v>
      </c>
      <c r="AF46" s="5">
        <v>-19840</v>
      </c>
      <c r="AG46" s="5">
        <v>-18089</v>
      </c>
      <c r="AH46" s="5">
        <v>-17199</v>
      </c>
      <c r="AI46" s="5">
        <v>-751</v>
      </c>
      <c r="AJ46" s="5">
        <v>-123</v>
      </c>
      <c r="AK46" s="5">
        <v>-44</v>
      </c>
      <c r="AL46" s="5">
        <v>-581</v>
      </c>
      <c r="AM46" s="5">
        <v>-58</v>
      </c>
      <c r="AN46" s="5">
        <v>29088</v>
      </c>
      <c r="AO46" s="5">
        <v>66896</v>
      </c>
      <c r="AP46" s="5">
        <v>-74305</v>
      </c>
      <c r="AQ46" s="5">
        <v>-15995</v>
      </c>
      <c r="AR46" s="5">
        <v>0</v>
      </c>
      <c r="AS46" s="5">
        <v>0</v>
      </c>
      <c r="AT46" s="5">
        <v>0</v>
      </c>
      <c r="AU46" s="5">
        <v>0</v>
      </c>
      <c r="AV46" s="5">
        <v>0</v>
      </c>
      <c r="AW46" s="29">
        <v>0</v>
      </c>
      <c r="AX46" s="5">
        <v>0</v>
      </c>
      <c r="AY46" s="5">
        <v>0</v>
      </c>
      <c r="AZ46" s="5">
        <v>0</v>
      </c>
      <c r="BA46" s="5">
        <v>0</v>
      </c>
      <c r="BB46" s="5">
        <v>0</v>
      </c>
      <c r="BC46" s="83"/>
      <c r="BD46" s="5">
        <v>-22546.434077149999</v>
      </c>
      <c r="BE46" s="5">
        <v>-6850.5659228500008</v>
      </c>
      <c r="BF46" s="5">
        <v>70760</v>
      </c>
      <c r="BG46" s="5">
        <v>23120</v>
      </c>
      <c r="BH46" s="5">
        <v>-37616</v>
      </c>
      <c r="BI46" s="5">
        <v>15995</v>
      </c>
      <c r="BJ46" s="5">
        <v>0</v>
      </c>
    </row>
    <row r="47" spans="2:62" ht="15.75" customHeight="1" x14ac:dyDescent="0.35">
      <c r="B47" s="25" t="s">
        <v>163</v>
      </c>
      <c r="C47" s="30">
        <v>0</v>
      </c>
      <c r="D47" s="5">
        <v>-3536</v>
      </c>
      <c r="E47" s="5">
        <v>-7261.8072499999998</v>
      </c>
      <c r="F47" s="5">
        <v>-1114</v>
      </c>
      <c r="G47" s="5">
        <v>-1020.54425</v>
      </c>
      <c r="H47" s="5">
        <v>-6190.7838199999997</v>
      </c>
      <c r="I47" s="5">
        <v>-4550</v>
      </c>
      <c r="J47" s="5">
        <v>-1143</v>
      </c>
      <c r="K47" s="5">
        <v>-3806</v>
      </c>
      <c r="L47" s="5">
        <v>-5164</v>
      </c>
      <c r="M47" s="5">
        <v>-7433</v>
      </c>
      <c r="N47" s="5">
        <v>0</v>
      </c>
      <c r="O47" s="5">
        <v>0</v>
      </c>
      <c r="P47" s="30">
        <v>0</v>
      </c>
      <c r="Q47" s="5">
        <v>-14811</v>
      </c>
      <c r="R47" s="5">
        <v>0</v>
      </c>
      <c r="S47" s="5">
        <v>0</v>
      </c>
      <c r="T47" s="5">
        <v>0</v>
      </c>
      <c r="V47" s="5">
        <v>0</v>
      </c>
      <c r="W47" s="5">
        <v>0</v>
      </c>
      <c r="X47" s="5">
        <v>0</v>
      </c>
      <c r="Y47" s="5">
        <v>0</v>
      </c>
      <c r="Z47" s="5">
        <v>0</v>
      </c>
      <c r="AA47" s="5">
        <v>0</v>
      </c>
      <c r="AB47" s="5">
        <v>0</v>
      </c>
      <c r="AC47" s="5">
        <v>0</v>
      </c>
      <c r="AD47" s="83"/>
      <c r="AE47" s="5">
        <v>-1114</v>
      </c>
      <c r="AF47" s="5">
        <v>93.455749999999966</v>
      </c>
      <c r="AG47" s="5">
        <v>-5170.2395699999997</v>
      </c>
      <c r="AH47" s="5">
        <v>1640.7838199999997</v>
      </c>
      <c r="AI47" s="5">
        <v>-1143</v>
      </c>
      <c r="AJ47" s="5">
        <v>-2663</v>
      </c>
      <c r="AK47" s="5">
        <v>-1358</v>
      </c>
      <c r="AL47" s="5">
        <v>-2269</v>
      </c>
      <c r="AM47" s="5">
        <v>0</v>
      </c>
      <c r="AN47" s="5">
        <v>0</v>
      </c>
      <c r="AO47" s="5">
        <v>0</v>
      </c>
      <c r="AP47" s="5">
        <v>-14811</v>
      </c>
      <c r="AQ47" s="5">
        <v>0</v>
      </c>
      <c r="AR47" s="5">
        <v>0</v>
      </c>
      <c r="AS47" s="5">
        <v>0</v>
      </c>
      <c r="AU47" s="5">
        <v>0</v>
      </c>
      <c r="AV47" s="5">
        <v>0</v>
      </c>
      <c r="AW47" s="29">
        <v>0</v>
      </c>
      <c r="AX47" s="5">
        <v>0</v>
      </c>
      <c r="AY47" s="5">
        <v>0</v>
      </c>
      <c r="AZ47" s="5">
        <v>0</v>
      </c>
      <c r="BA47" s="5">
        <v>0</v>
      </c>
      <c r="BB47" s="5">
        <v>0</v>
      </c>
      <c r="BC47" s="83"/>
      <c r="BD47" s="5">
        <v>-3725.8072499999998</v>
      </c>
      <c r="BE47" s="5">
        <v>2711.8072499999998</v>
      </c>
      <c r="BF47" s="5">
        <v>-2883</v>
      </c>
      <c r="BG47" s="5">
        <v>-7378</v>
      </c>
      <c r="BH47" s="5">
        <v>14811</v>
      </c>
      <c r="BI47" s="5">
        <v>0</v>
      </c>
      <c r="BJ47" s="5">
        <v>0</v>
      </c>
    </row>
    <row r="48" spans="2:62" ht="15.75" customHeight="1" x14ac:dyDescent="0.35">
      <c r="B48" s="25" t="s">
        <v>164</v>
      </c>
      <c r="C48" s="30">
        <v>0</v>
      </c>
      <c r="D48" s="5">
        <v>0</v>
      </c>
      <c r="E48" s="5">
        <v>0</v>
      </c>
      <c r="F48" s="5">
        <v>0</v>
      </c>
      <c r="G48" s="5">
        <v>0</v>
      </c>
      <c r="H48" s="5">
        <v>0</v>
      </c>
      <c r="I48" s="5">
        <v>0</v>
      </c>
      <c r="J48" s="5">
        <v>0</v>
      </c>
      <c r="K48" s="5">
        <v>0</v>
      </c>
      <c r="L48" s="5">
        <v>0</v>
      </c>
      <c r="M48" s="5">
        <v>0</v>
      </c>
      <c r="N48" s="5">
        <v>0</v>
      </c>
      <c r="O48" s="5">
        <v>0</v>
      </c>
      <c r="P48" s="30">
        <v>0</v>
      </c>
      <c r="Q48" s="5">
        <v>0</v>
      </c>
      <c r="R48" s="5">
        <v>0</v>
      </c>
      <c r="S48" s="5">
        <v>0</v>
      </c>
      <c r="T48" s="5">
        <v>0</v>
      </c>
      <c r="U48" s="5">
        <v>0</v>
      </c>
      <c r="V48" s="5">
        <v>0</v>
      </c>
      <c r="W48" s="5">
        <v>0</v>
      </c>
      <c r="X48" s="5">
        <v>0</v>
      </c>
      <c r="Y48" s="5">
        <v>99554</v>
      </c>
      <c r="Z48" s="5">
        <v>0</v>
      </c>
      <c r="AA48" s="5">
        <v>0</v>
      </c>
      <c r="AB48" s="5">
        <v>0</v>
      </c>
      <c r="AC48" s="5">
        <v>0</v>
      </c>
      <c r="AD48" s="83"/>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29">
        <v>0</v>
      </c>
      <c r="AX48" s="5">
        <v>99554</v>
      </c>
      <c r="AY48" s="5">
        <v>0</v>
      </c>
      <c r="AZ48" s="5">
        <v>0</v>
      </c>
      <c r="BA48" s="5">
        <v>0</v>
      </c>
      <c r="BB48" s="5">
        <v>0</v>
      </c>
      <c r="BC48" s="83"/>
      <c r="BD48" s="5">
        <v>0</v>
      </c>
      <c r="BE48" s="5">
        <v>0</v>
      </c>
      <c r="BF48" s="5">
        <v>0</v>
      </c>
      <c r="BG48" s="5">
        <v>0</v>
      </c>
      <c r="BH48" s="5">
        <v>0</v>
      </c>
      <c r="BI48" s="5">
        <v>99554</v>
      </c>
      <c r="BJ48" s="5">
        <v>-99554</v>
      </c>
    </row>
    <row r="49" spans="2:62" ht="15.75" customHeight="1" x14ac:dyDescent="0.35">
      <c r="B49" s="25" t="s">
        <v>165</v>
      </c>
      <c r="C49" s="5">
        <v>-207121</v>
      </c>
      <c r="D49" s="5">
        <v>0</v>
      </c>
      <c r="E49" s="5">
        <v>0</v>
      </c>
      <c r="F49" s="5">
        <v>0</v>
      </c>
      <c r="G49" s="5">
        <v>0</v>
      </c>
      <c r="H49" s="5">
        <v>0</v>
      </c>
      <c r="I49" s="5">
        <v>0</v>
      </c>
      <c r="J49" s="5">
        <v>0</v>
      </c>
      <c r="K49" s="5">
        <v>0</v>
      </c>
      <c r="L49" s="5">
        <v>-276759.52380952402</v>
      </c>
      <c r="M49" s="5">
        <v>-276760</v>
      </c>
      <c r="N49" s="5">
        <v>0</v>
      </c>
      <c r="O49" s="5">
        <v>0</v>
      </c>
      <c r="P49" s="30">
        <v>0</v>
      </c>
      <c r="Q49" s="5">
        <v>0</v>
      </c>
      <c r="R49" s="5">
        <v>11096</v>
      </c>
      <c r="S49" s="5">
        <v>0</v>
      </c>
      <c r="T49" s="5">
        <v>-5953</v>
      </c>
      <c r="U49" s="5">
        <v>0</v>
      </c>
      <c r="V49" s="5">
        <v>0</v>
      </c>
      <c r="W49" s="5">
        <v>0</v>
      </c>
      <c r="X49" s="5">
        <v>0</v>
      </c>
      <c r="Y49" s="5">
        <v>0</v>
      </c>
      <c r="Z49" s="5">
        <v>0</v>
      </c>
      <c r="AA49" s="5">
        <v>268370</v>
      </c>
      <c r="AB49" s="5">
        <v>274189</v>
      </c>
      <c r="AC49" s="5">
        <v>274188</v>
      </c>
      <c r="AD49" s="83"/>
      <c r="AE49" s="5">
        <v>0</v>
      </c>
      <c r="AF49" s="5">
        <v>0</v>
      </c>
      <c r="AG49" s="5">
        <v>0</v>
      </c>
      <c r="AH49" s="5">
        <v>0</v>
      </c>
      <c r="AI49" s="5">
        <v>0</v>
      </c>
      <c r="AJ49" s="5">
        <v>0</v>
      </c>
      <c r="AK49" s="5">
        <v>-276759.52380952402</v>
      </c>
      <c r="AL49" s="5">
        <v>-0.47619047597981989</v>
      </c>
      <c r="AM49" s="5">
        <v>0</v>
      </c>
      <c r="AN49" s="5">
        <v>0</v>
      </c>
      <c r="AO49" s="5">
        <v>0</v>
      </c>
      <c r="AP49" s="5">
        <v>11096</v>
      </c>
      <c r="AQ49" s="5">
        <v>11096</v>
      </c>
      <c r="AR49" s="5">
        <v>-11096</v>
      </c>
      <c r="AS49" s="5">
        <v>-5953</v>
      </c>
      <c r="AT49" s="5">
        <v>5953</v>
      </c>
      <c r="AU49" s="5">
        <v>0</v>
      </c>
      <c r="AV49" s="5">
        <v>0</v>
      </c>
      <c r="AW49" s="29">
        <v>0</v>
      </c>
      <c r="AX49" s="5">
        <v>-5542</v>
      </c>
      <c r="AY49" s="5">
        <v>0</v>
      </c>
      <c r="AZ49" s="5">
        <v>268370</v>
      </c>
      <c r="BA49" s="5">
        <v>5819</v>
      </c>
      <c r="BB49" s="5">
        <v>-1</v>
      </c>
      <c r="BC49" s="83"/>
      <c r="BD49" s="5">
        <v>0</v>
      </c>
      <c r="BE49" s="5">
        <v>0</v>
      </c>
      <c r="BF49" s="5">
        <v>-276760</v>
      </c>
      <c r="BG49" s="5">
        <v>276760</v>
      </c>
      <c r="BH49" s="5">
        <v>0</v>
      </c>
      <c r="BI49" s="5">
        <v>0</v>
      </c>
      <c r="BJ49" s="5">
        <v>274188</v>
      </c>
    </row>
    <row r="50" spans="2:62" ht="15.75" customHeight="1" x14ac:dyDescent="0.35">
      <c r="B50" s="25" t="s">
        <v>166</v>
      </c>
      <c r="C50" s="5">
        <v>-12252</v>
      </c>
      <c r="D50" s="5">
        <v>192617</v>
      </c>
      <c r="E50" s="5">
        <v>-62772.035000000003</v>
      </c>
      <c r="F50" s="5">
        <v>79545</v>
      </c>
      <c r="G50" s="5">
        <v>79505</v>
      </c>
      <c r="H50" s="5">
        <v>-2697772</v>
      </c>
      <c r="I50" s="5">
        <v>-3011242</v>
      </c>
      <c r="J50" s="5">
        <v>8630</v>
      </c>
      <c r="K50" s="5">
        <v>18768</v>
      </c>
      <c r="L50" s="5">
        <v>30319</v>
      </c>
      <c r="M50" s="5">
        <v>-96476</v>
      </c>
      <c r="N50" s="5">
        <v>138371</v>
      </c>
      <c r="O50" s="5">
        <v>138371</v>
      </c>
      <c r="P50" s="5">
        <v>-1459782</v>
      </c>
      <c r="Q50" s="5">
        <v>-1895651</v>
      </c>
      <c r="R50" s="5">
        <v>-19662</v>
      </c>
      <c r="S50" s="5">
        <v>26458</v>
      </c>
      <c r="T50" s="5">
        <v>2363049</v>
      </c>
      <c r="U50" s="5">
        <v>-1258023</v>
      </c>
      <c r="V50" s="5">
        <v>-296952</v>
      </c>
      <c r="W50" s="5">
        <v>-254195</v>
      </c>
      <c r="X50" s="5">
        <v>-843425</v>
      </c>
      <c r="Y50" s="5">
        <v>-1361784</v>
      </c>
      <c r="Z50" s="5">
        <v>-568843</v>
      </c>
      <c r="AA50" s="5">
        <v>-249681</v>
      </c>
      <c r="AB50" s="5">
        <v>-125377</v>
      </c>
      <c r="AC50" s="5">
        <v>-1550031</v>
      </c>
      <c r="AD50" s="83"/>
      <c r="AE50" s="5">
        <v>79545</v>
      </c>
      <c r="AF50" s="5">
        <v>-40</v>
      </c>
      <c r="AG50" s="5">
        <v>-2777277</v>
      </c>
      <c r="AH50" s="5">
        <v>-313470</v>
      </c>
      <c r="AI50" s="5">
        <v>8630</v>
      </c>
      <c r="AJ50" s="5">
        <v>10138</v>
      </c>
      <c r="AK50" s="5">
        <v>11551</v>
      </c>
      <c r="AL50" s="5">
        <v>-126795</v>
      </c>
      <c r="AM50" s="5">
        <v>138371</v>
      </c>
      <c r="AN50" s="5">
        <v>0</v>
      </c>
      <c r="AO50" s="5">
        <v>-1598153</v>
      </c>
      <c r="AP50" s="5">
        <v>1459782</v>
      </c>
      <c r="AQ50" s="5">
        <v>-19662</v>
      </c>
      <c r="AR50" s="5">
        <v>46120</v>
      </c>
      <c r="AS50" s="5">
        <v>2336591</v>
      </c>
      <c r="AT50" s="5">
        <v>-3621072</v>
      </c>
      <c r="AU50" s="5">
        <v>-296952</v>
      </c>
      <c r="AV50" s="5">
        <v>42757</v>
      </c>
      <c r="AW50" s="29">
        <v>-589230</v>
      </c>
      <c r="AX50" s="5">
        <v>105096</v>
      </c>
      <c r="AY50" s="5">
        <v>-568843</v>
      </c>
      <c r="AZ50" s="5">
        <v>319162</v>
      </c>
      <c r="BA50" s="5">
        <v>124304</v>
      </c>
      <c r="BB50" s="5">
        <v>-1424654</v>
      </c>
      <c r="BC50" s="83"/>
      <c r="BD50" s="5">
        <v>-255389.035</v>
      </c>
      <c r="BE50" s="5">
        <v>-2948469.9649999999</v>
      </c>
      <c r="BF50" s="5">
        <v>2914766</v>
      </c>
      <c r="BG50" s="5">
        <v>-1799175</v>
      </c>
      <c r="BH50" s="5">
        <v>637628</v>
      </c>
      <c r="BI50" s="5">
        <v>-103761</v>
      </c>
      <c r="BJ50" s="5">
        <v>-188247</v>
      </c>
    </row>
    <row r="51" spans="2:62" ht="15.75" customHeight="1" x14ac:dyDescent="0.35">
      <c r="B51" s="25" t="s">
        <v>167</v>
      </c>
      <c r="C51" s="5">
        <v>0</v>
      </c>
      <c r="D51" s="5">
        <v>0</v>
      </c>
      <c r="E51" s="5">
        <v>0</v>
      </c>
      <c r="F51" s="5">
        <v>0</v>
      </c>
      <c r="G51" s="5">
        <v>0</v>
      </c>
      <c r="H51" s="5">
        <v>0</v>
      </c>
      <c r="I51" s="5">
        <v>0</v>
      </c>
      <c r="J51" s="5">
        <v>0</v>
      </c>
      <c r="K51" s="5">
        <v>0</v>
      </c>
      <c r="L51" s="5">
        <v>0</v>
      </c>
      <c r="M51" s="5">
        <v>0</v>
      </c>
      <c r="N51" s="5">
        <v>0</v>
      </c>
      <c r="O51" s="5">
        <v>0</v>
      </c>
      <c r="P51" s="30">
        <v>0</v>
      </c>
      <c r="Q51" s="5">
        <v>522081</v>
      </c>
      <c r="R51" s="5">
        <v>1236775</v>
      </c>
      <c r="S51" s="5">
        <v>0</v>
      </c>
      <c r="T51" s="5">
        <v>0</v>
      </c>
      <c r="U51" s="5">
        <v>5182113</v>
      </c>
      <c r="V51" s="5">
        <v>720394</v>
      </c>
      <c r="W51" s="5">
        <v>1007556</v>
      </c>
      <c r="X51" s="5">
        <v>1329825</v>
      </c>
      <c r="Y51" s="5">
        <v>2067933</v>
      </c>
      <c r="Z51" s="5">
        <v>458468</v>
      </c>
      <c r="AA51" s="5">
        <v>179354</v>
      </c>
      <c r="AB51" s="5">
        <v>186260</v>
      </c>
      <c r="AC51" s="5">
        <v>1549466</v>
      </c>
      <c r="AD51" s="83"/>
      <c r="AE51" s="5">
        <v>0</v>
      </c>
      <c r="AF51" s="5">
        <v>0</v>
      </c>
      <c r="AG51" s="5">
        <v>0</v>
      </c>
      <c r="AH51" s="5">
        <v>0</v>
      </c>
      <c r="AI51" s="5">
        <v>0</v>
      </c>
      <c r="AJ51" s="5">
        <v>0</v>
      </c>
      <c r="AK51" s="5">
        <v>0</v>
      </c>
      <c r="AL51" s="5">
        <v>0</v>
      </c>
      <c r="AM51" s="5">
        <v>0</v>
      </c>
      <c r="AN51" s="5">
        <v>0</v>
      </c>
      <c r="AO51" s="5">
        <v>0</v>
      </c>
      <c r="AP51" s="5">
        <v>522081</v>
      </c>
      <c r="AQ51" s="5">
        <v>1236775</v>
      </c>
      <c r="AR51" s="5">
        <v>-1236775</v>
      </c>
      <c r="AT51" s="5">
        <v>5182113</v>
      </c>
      <c r="AU51" s="5">
        <v>720394</v>
      </c>
      <c r="AV51" s="5">
        <v>287162</v>
      </c>
      <c r="AW51" s="29">
        <v>322269</v>
      </c>
      <c r="AX51" s="5">
        <v>-518359</v>
      </c>
      <c r="AY51" s="5">
        <v>458468</v>
      </c>
      <c r="AZ51" s="5">
        <v>-279114</v>
      </c>
      <c r="BA51" s="5">
        <v>6906</v>
      </c>
      <c r="BB51" s="5">
        <v>1363206</v>
      </c>
      <c r="BC51" s="83"/>
      <c r="BD51" s="5">
        <v>0</v>
      </c>
      <c r="BE51" s="5">
        <v>0</v>
      </c>
      <c r="BF51" s="5">
        <v>0</v>
      </c>
      <c r="BG51" s="5">
        <v>522081</v>
      </c>
      <c r="BH51" s="5">
        <v>4660032</v>
      </c>
      <c r="BI51" s="5">
        <v>-3114180</v>
      </c>
      <c r="BJ51" s="5">
        <v>-518467</v>
      </c>
    </row>
    <row r="52" spans="2:62" ht="16.649999999999999" customHeight="1" x14ac:dyDescent="0.35">
      <c r="B52" s="25" t="s">
        <v>168</v>
      </c>
      <c r="C52" s="5">
        <v>-537</v>
      </c>
      <c r="D52" s="5">
        <v>-6948</v>
      </c>
      <c r="E52" s="5">
        <v>-53355.574999999997</v>
      </c>
      <c r="F52" s="5">
        <v>-589716</v>
      </c>
      <c r="G52" s="5">
        <v>-175226</v>
      </c>
      <c r="H52" s="5">
        <v>-28066.034520000001</v>
      </c>
      <c r="I52" s="5">
        <v>46942</v>
      </c>
      <c r="J52" s="5">
        <v>-142229</v>
      </c>
      <c r="K52" s="5">
        <v>-86741</v>
      </c>
      <c r="L52" s="5">
        <v>-63776</v>
      </c>
      <c r="M52" s="5">
        <v>-371647</v>
      </c>
      <c r="N52" s="5">
        <v>41086</v>
      </c>
      <c r="O52" s="5">
        <v>-1668125</v>
      </c>
      <c r="P52" s="30">
        <v>0</v>
      </c>
      <c r="Q52" s="5">
        <v>0</v>
      </c>
      <c r="R52" s="5">
        <v>0</v>
      </c>
      <c r="S52" s="5">
        <v>1473133</v>
      </c>
      <c r="T52" s="5">
        <v>0</v>
      </c>
      <c r="U52" s="5">
        <v>0</v>
      </c>
      <c r="V52" s="5">
        <v>0</v>
      </c>
      <c r="W52" s="5">
        <v>0</v>
      </c>
      <c r="X52" s="5">
        <v>0</v>
      </c>
      <c r="Y52" s="5">
        <v>0</v>
      </c>
      <c r="Z52" s="5">
        <v>0</v>
      </c>
      <c r="AA52" s="5">
        <v>0</v>
      </c>
      <c r="AB52" s="5">
        <v>0</v>
      </c>
      <c r="AC52" s="5">
        <v>0</v>
      </c>
      <c r="AD52" s="83"/>
      <c r="AE52" s="5">
        <v>-589716</v>
      </c>
      <c r="AF52" s="5">
        <v>414490</v>
      </c>
      <c r="AG52" s="5">
        <v>147159.96548000001</v>
      </c>
      <c r="AH52" s="5">
        <v>75008.034520000001</v>
      </c>
      <c r="AI52" s="5">
        <v>-142229</v>
      </c>
      <c r="AJ52" s="5">
        <v>55488</v>
      </c>
      <c r="AK52" s="5">
        <v>22965</v>
      </c>
      <c r="AL52" s="5">
        <v>-307871</v>
      </c>
      <c r="AM52" s="5">
        <v>41086</v>
      </c>
      <c r="AN52" s="5">
        <v>-1709211</v>
      </c>
      <c r="AO52" s="5">
        <v>1668125</v>
      </c>
      <c r="AP52" s="5">
        <v>0</v>
      </c>
      <c r="AQ52" s="5">
        <v>0</v>
      </c>
      <c r="AR52" s="5">
        <v>1473133</v>
      </c>
      <c r="AS52" s="5">
        <v>-1473133</v>
      </c>
      <c r="AT52" s="5">
        <v>0</v>
      </c>
      <c r="AU52" s="5">
        <v>0</v>
      </c>
      <c r="AV52" s="5">
        <v>0</v>
      </c>
      <c r="AW52" s="29">
        <v>0</v>
      </c>
      <c r="AX52" s="5">
        <v>738108</v>
      </c>
      <c r="AY52" s="5">
        <v>0</v>
      </c>
      <c r="AZ52" s="5">
        <v>0</v>
      </c>
      <c r="BA52" s="5">
        <v>0</v>
      </c>
      <c r="BB52" s="5">
        <v>0</v>
      </c>
      <c r="BC52" s="83"/>
      <c r="BD52" s="5">
        <v>-46407.574999999997</v>
      </c>
      <c r="BE52" s="5">
        <v>100297.575</v>
      </c>
      <c r="BF52" s="5">
        <v>-418589</v>
      </c>
      <c r="BG52" s="5">
        <v>371647</v>
      </c>
      <c r="BH52" s="5">
        <v>0</v>
      </c>
      <c r="BI52" s="5">
        <v>0</v>
      </c>
      <c r="BJ52" s="5">
        <v>0</v>
      </c>
    </row>
    <row r="53" spans="2:62" ht="16.649999999999999" customHeight="1" x14ac:dyDescent="0.35">
      <c r="B53" s="25" t="s">
        <v>169</v>
      </c>
      <c r="C53" s="5">
        <v>0</v>
      </c>
      <c r="D53" s="5">
        <v>0</v>
      </c>
      <c r="E53" s="5">
        <v>-9918</v>
      </c>
      <c r="F53" s="5">
        <v>0</v>
      </c>
      <c r="G53" s="5">
        <v>3659</v>
      </c>
      <c r="H53" s="5">
        <v>5165.8732200000004</v>
      </c>
      <c r="I53" s="5">
        <v>4742</v>
      </c>
      <c r="J53" s="5">
        <v>-848</v>
      </c>
      <c r="K53" s="5">
        <v>-1238</v>
      </c>
      <c r="L53" s="5">
        <v>-2301</v>
      </c>
      <c r="M53" s="5">
        <v>-2724</v>
      </c>
      <c r="N53" s="5">
        <v>213</v>
      </c>
      <c r="O53" s="5">
        <v>-10666</v>
      </c>
      <c r="P53" s="30">
        <v>0</v>
      </c>
      <c r="Q53" s="5">
        <v>0</v>
      </c>
      <c r="R53" s="5">
        <v>0</v>
      </c>
      <c r="S53" s="5">
        <v>0</v>
      </c>
      <c r="T53" s="5">
        <v>0</v>
      </c>
      <c r="U53" s="5">
        <v>0</v>
      </c>
      <c r="V53" s="5">
        <v>0</v>
      </c>
      <c r="W53" s="5">
        <v>0</v>
      </c>
      <c r="X53" s="5">
        <v>0</v>
      </c>
      <c r="Y53" s="5">
        <v>0</v>
      </c>
      <c r="Z53" s="5">
        <v>0</v>
      </c>
      <c r="AA53" s="5">
        <v>0</v>
      </c>
      <c r="AB53" s="5">
        <v>0</v>
      </c>
      <c r="AC53" s="5">
        <v>0</v>
      </c>
      <c r="AD53" s="83"/>
      <c r="AE53" s="5">
        <v>0</v>
      </c>
      <c r="AF53" s="5">
        <v>3659</v>
      </c>
      <c r="AG53" s="5">
        <v>1506.8732200000004</v>
      </c>
      <c r="AH53" s="5">
        <v>-423.8732200000004</v>
      </c>
      <c r="AI53" s="5">
        <v>-848</v>
      </c>
      <c r="AJ53" s="5">
        <v>-390</v>
      </c>
      <c r="AK53" s="5">
        <v>-1063</v>
      </c>
      <c r="AL53" s="5">
        <v>-423</v>
      </c>
      <c r="AM53" s="5">
        <v>213</v>
      </c>
      <c r="AN53" s="5">
        <v>-10879</v>
      </c>
      <c r="AO53" s="5">
        <v>10666</v>
      </c>
      <c r="AP53" s="5">
        <v>0</v>
      </c>
      <c r="AQ53" s="5">
        <v>0</v>
      </c>
      <c r="AR53" s="5">
        <v>0</v>
      </c>
      <c r="AS53" s="5">
        <v>0</v>
      </c>
      <c r="AT53" s="5">
        <v>0</v>
      </c>
      <c r="AU53" s="5">
        <v>0</v>
      </c>
      <c r="AV53" s="5">
        <v>0</v>
      </c>
      <c r="AW53" s="29">
        <v>0</v>
      </c>
      <c r="AX53" s="5">
        <v>0</v>
      </c>
      <c r="AY53" s="5">
        <v>0</v>
      </c>
      <c r="AZ53" s="5">
        <v>0</v>
      </c>
      <c r="BA53" s="5">
        <v>0</v>
      </c>
      <c r="BB53" s="5">
        <v>0</v>
      </c>
      <c r="BC53" s="83"/>
      <c r="BD53" s="5">
        <v>-9918</v>
      </c>
      <c r="BE53" s="5">
        <v>14660</v>
      </c>
      <c r="BF53" s="5">
        <v>-7466</v>
      </c>
      <c r="BG53" s="5">
        <v>2724</v>
      </c>
      <c r="BH53" s="5">
        <v>0</v>
      </c>
      <c r="BI53" s="5">
        <v>0</v>
      </c>
      <c r="BJ53" s="5">
        <v>0</v>
      </c>
    </row>
    <row r="54" spans="2:62" ht="16.649999999999999" customHeight="1" x14ac:dyDescent="0.35">
      <c r="B54" s="25" t="s">
        <v>170</v>
      </c>
      <c r="C54" s="5">
        <v>0</v>
      </c>
      <c r="D54" s="5">
        <v>0</v>
      </c>
      <c r="E54" s="5">
        <v>0</v>
      </c>
      <c r="F54" s="5">
        <v>0</v>
      </c>
      <c r="G54" s="5">
        <v>-77</v>
      </c>
      <c r="H54" s="5">
        <v>-79</v>
      </c>
      <c r="I54" s="5">
        <v>0</v>
      </c>
      <c r="J54" s="5">
        <v>0</v>
      </c>
      <c r="K54" s="5">
        <v>0</v>
      </c>
      <c r="L54" s="5">
        <v>0</v>
      </c>
      <c r="M54" s="5">
        <v>0</v>
      </c>
      <c r="N54" s="5">
        <v>0</v>
      </c>
      <c r="O54" s="5">
        <v>0</v>
      </c>
      <c r="P54" s="30">
        <v>0</v>
      </c>
      <c r="Q54" s="5">
        <v>0</v>
      </c>
      <c r="R54" s="5">
        <v>0</v>
      </c>
      <c r="S54" s="5">
        <v>0</v>
      </c>
      <c r="T54" s="5">
        <v>0</v>
      </c>
      <c r="U54" s="5">
        <v>0</v>
      </c>
      <c r="V54" s="5">
        <v>0</v>
      </c>
      <c r="W54" s="5">
        <v>0</v>
      </c>
      <c r="X54" s="5">
        <v>2.49600003007799E-3</v>
      </c>
      <c r="Y54" s="5">
        <v>0</v>
      </c>
      <c r="Z54" s="5">
        <v>0</v>
      </c>
      <c r="AA54" s="5">
        <v>0</v>
      </c>
      <c r="AB54" s="9">
        <v>0</v>
      </c>
      <c r="AC54" s="5">
        <v>0</v>
      </c>
      <c r="AD54" s="83"/>
      <c r="AE54" s="5">
        <v>0</v>
      </c>
      <c r="AF54" s="5">
        <v>-77</v>
      </c>
      <c r="AG54" s="5">
        <v>-2</v>
      </c>
      <c r="AH54" s="5">
        <v>79</v>
      </c>
      <c r="AI54" s="5">
        <v>0</v>
      </c>
      <c r="AJ54" s="5">
        <v>0</v>
      </c>
      <c r="AK54" s="5">
        <v>0</v>
      </c>
      <c r="AL54" s="5">
        <v>0</v>
      </c>
      <c r="AM54" s="5">
        <v>0</v>
      </c>
      <c r="AN54" s="5">
        <v>0</v>
      </c>
      <c r="AO54" s="5">
        <v>0</v>
      </c>
      <c r="AP54" s="5">
        <v>0</v>
      </c>
      <c r="AQ54" s="5">
        <v>0</v>
      </c>
      <c r="AR54" s="5">
        <v>0</v>
      </c>
      <c r="AS54" s="5">
        <v>0</v>
      </c>
      <c r="AT54" s="5">
        <v>0</v>
      </c>
      <c r="AU54" s="5">
        <v>0</v>
      </c>
      <c r="AV54" s="5">
        <v>0</v>
      </c>
      <c r="AW54" s="29">
        <v>2.49600003007799E-3</v>
      </c>
      <c r="AX54" s="5">
        <v>0</v>
      </c>
      <c r="AY54" s="5">
        <v>0</v>
      </c>
      <c r="AZ54" s="5">
        <v>0</v>
      </c>
      <c r="BA54" s="5">
        <v>0</v>
      </c>
      <c r="BB54" s="5">
        <v>0</v>
      </c>
      <c r="BC54" s="83"/>
      <c r="BD54" s="5">
        <v>0</v>
      </c>
      <c r="BE54" s="5">
        <v>0</v>
      </c>
      <c r="BF54" s="5">
        <v>0</v>
      </c>
      <c r="BG54" s="5">
        <v>0</v>
      </c>
      <c r="BH54" s="5">
        <v>0</v>
      </c>
      <c r="BI54" s="5">
        <v>0</v>
      </c>
      <c r="BJ54" s="5">
        <v>0</v>
      </c>
    </row>
    <row r="55" spans="2:62" ht="15.75" customHeight="1" x14ac:dyDescent="0.35">
      <c r="B55" s="8" t="s">
        <v>171</v>
      </c>
      <c r="C55" s="9">
        <v>-344629</v>
      </c>
      <c r="D55" s="9">
        <v>-244045</v>
      </c>
      <c r="E55" s="9">
        <v>-1335063.0754199999</v>
      </c>
      <c r="F55" s="9">
        <v>-808702.13901000004</v>
      </c>
      <c r="G55" s="9">
        <v>-556845.44506497402</v>
      </c>
      <c r="H55" s="9">
        <v>-3289692.1260679183</v>
      </c>
      <c r="I55" s="9">
        <v>-3651478</v>
      </c>
      <c r="J55" s="9">
        <v>-279913</v>
      </c>
      <c r="K55" s="9">
        <v>-347185</v>
      </c>
      <c r="L55" s="9">
        <v>-714914.52380952402</v>
      </c>
      <c r="M55" s="9">
        <v>-1365874</v>
      </c>
      <c r="N55" s="9">
        <v>-102496</v>
      </c>
      <c r="O55" s="9">
        <v>-1980369</v>
      </c>
      <c r="P55" s="9">
        <v>-1949488</v>
      </c>
      <c r="Q55" s="9">
        <v>-2035310.7785200002</v>
      </c>
      <c r="R55" s="9">
        <v>549874</v>
      </c>
      <c r="S55" s="9">
        <v>1092013</v>
      </c>
      <c r="T55" s="9">
        <v>1751654</v>
      </c>
      <c r="U55" s="9">
        <v>3169766</v>
      </c>
      <c r="V55" s="9">
        <v>322235</v>
      </c>
      <c r="W55" s="9">
        <v>431717</v>
      </c>
      <c r="X55" s="9">
        <v>73285.00249600003</v>
      </c>
      <c r="Y55" s="9">
        <v>277471</v>
      </c>
      <c r="Z55" s="9">
        <v>-310674</v>
      </c>
      <c r="AA55" s="9">
        <v>-231640</v>
      </c>
      <c r="AB55" s="9">
        <v>-505598</v>
      </c>
      <c r="AC55" s="9">
        <v>-1230134</v>
      </c>
      <c r="AD55" s="83"/>
      <c r="AE55" s="9">
        <v>-808702.13901000004</v>
      </c>
      <c r="AF55" s="9">
        <v>251856.693945026</v>
      </c>
      <c r="AG55" s="9">
        <v>-2732846.6810029442</v>
      </c>
      <c r="AH55" s="9">
        <v>-361785.87393208203</v>
      </c>
      <c r="AI55" s="9">
        <v>-279913</v>
      </c>
      <c r="AJ55" s="9">
        <v>-67272</v>
      </c>
      <c r="AK55" s="9">
        <v>-367729.52380952402</v>
      </c>
      <c r="AL55" s="9">
        <v>-650959.47619047598</v>
      </c>
      <c r="AM55" s="9">
        <v>-102496</v>
      </c>
      <c r="AN55" s="9">
        <v>-1877873</v>
      </c>
      <c r="AO55" s="9">
        <v>30881</v>
      </c>
      <c r="AP55" s="9">
        <v>1820924.2214799998</v>
      </c>
      <c r="AQ55" s="9">
        <v>549874</v>
      </c>
      <c r="AR55" s="9">
        <v>542139</v>
      </c>
      <c r="AS55" s="9">
        <v>659641</v>
      </c>
      <c r="AT55" s="9">
        <v>1418112</v>
      </c>
      <c r="AU55" s="9">
        <v>322235</v>
      </c>
      <c r="AV55" s="9">
        <v>109482</v>
      </c>
      <c r="AW55" s="9">
        <v>-358431.99750399997</v>
      </c>
      <c r="AX55" s="9">
        <v>303740</v>
      </c>
      <c r="AY55" s="9">
        <v>-310674</v>
      </c>
      <c r="AZ55" s="9">
        <v>79034</v>
      </c>
      <c r="BA55" s="9">
        <v>-273958</v>
      </c>
      <c r="BB55" s="9">
        <v>-724536</v>
      </c>
      <c r="BC55" s="83"/>
      <c r="BD55" s="9">
        <v>-1091018.0754199999</v>
      </c>
      <c r="BE55" s="9">
        <v>-2316414.9245799994</v>
      </c>
      <c r="BF55" s="9">
        <v>2285604</v>
      </c>
      <c r="BG55" s="9">
        <v>-669436.77852000017</v>
      </c>
      <c r="BH55" s="9">
        <v>5205076.7785200002</v>
      </c>
      <c r="BI55" s="9">
        <v>-2892295</v>
      </c>
      <c r="BJ55" s="9">
        <v>-1507605</v>
      </c>
    </row>
    <row r="56" spans="2:62" ht="15.75" customHeight="1" x14ac:dyDescent="0.35">
      <c r="B56" s="8" t="s">
        <v>172</v>
      </c>
      <c r="Y56" s="28"/>
      <c r="Z56" s="28"/>
      <c r="AB56" s="16"/>
      <c r="AD56" s="83"/>
      <c r="AV56" s="28"/>
      <c r="AW56" s="28"/>
      <c r="AY56" s="9">
        <v>0</v>
      </c>
      <c r="AZ56" s="9">
        <v>0</v>
      </c>
      <c r="BA56" s="9">
        <v>0</v>
      </c>
      <c r="BB56" s="9">
        <v>0</v>
      </c>
      <c r="BC56" s="83"/>
      <c r="BJ56" s="84"/>
    </row>
    <row r="57" spans="2:62" ht="15.75" customHeight="1" x14ac:dyDescent="0.35">
      <c r="B57" s="25" t="s">
        <v>173</v>
      </c>
      <c r="C57" s="5">
        <v>280224</v>
      </c>
      <c r="D57" s="5">
        <v>257821</v>
      </c>
      <c r="E57" s="5">
        <v>1833282</v>
      </c>
      <c r="F57" s="5">
        <v>575453</v>
      </c>
      <c r="G57" s="5">
        <v>671185.772</v>
      </c>
      <c r="H57" s="5">
        <v>6368059.33005</v>
      </c>
      <c r="I57" s="5">
        <v>6963799</v>
      </c>
      <c r="J57" s="5">
        <v>80000</v>
      </c>
      <c r="K57" s="5">
        <v>820848</v>
      </c>
      <c r="L57" s="5">
        <v>1319440</v>
      </c>
      <c r="M57" s="5">
        <v>2627332</v>
      </c>
      <c r="N57" s="5">
        <v>1294711</v>
      </c>
      <c r="O57" s="5">
        <v>3184638</v>
      </c>
      <c r="P57" s="30">
        <v>3311587</v>
      </c>
      <c r="Q57" s="5">
        <v>4199271</v>
      </c>
      <c r="R57" s="5">
        <v>2330852</v>
      </c>
      <c r="S57" s="5">
        <v>2408825</v>
      </c>
      <c r="T57" s="5">
        <v>3696923</v>
      </c>
      <c r="U57" s="5">
        <v>7530453</v>
      </c>
      <c r="V57" s="5">
        <v>71669</v>
      </c>
      <c r="W57" s="5">
        <v>418646</v>
      </c>
      <c r="X57" s="5">
        <v>418025</v>
      </c>
      <c r="Y57" s="5">
        <v>1000772</v>
      </c>
      <c r="Z57" s="5">
        <v>3577923</v>
      </c>
      <c r="AA57" s="5">
        <v>4144207</v>
      </c>
      <c r="AB57" s="5">
        <v>4561803</v>
      </c>
      <c r="AC57" s="5">
        <v>7735321</v>
      </c>
      <c r="AD57" s="83"/>
      <c r="AE57" s="5">
        <v>575453</v>
      </c>
      <c r="AF57" s="5">
        <v>95732.771999999997</v>
      </c>
      <c r="AG57" s="5">
        <v>5696873.5580500001</v>
      </c>
      <c r="AH57" s="5">
        <v>595739.66995000001</v>
      </c>
      <c r="AI57" s="5">
        <v>80000</v>
      </c>
      <c r="AJ57" s="5">
        <v>740848</v>
      </c>
      <c r="AK57" s="5">
        <v>498592</v>
      </c>
      <c r="AL57" s="5">
        <v>1307892</v>
      </c>
      <c r="AM57" s="5">
        <v>1294711</v>
      </c>
      <c r="AN57" s="5">
        <v>1889927</v>
      </c>
      <c r="AO57" s="5">
        <v>126949</v>
      </c>
      <c r="AP57" s="5">
        <v>887684</v>
      </c>
      <c r="AQ57" s="5">
        <v>2330852</v>
      </c>
      <c r="AR57" s="5">
        <v>77973</v>
      </c>
      <c r="AS57" s="5">
        <v>1288098</v>
      </c>
      <c r="AT57" s="5">
        <v>3833530</v>
      </c>
      <c r="AU57" s="5">
        <v>71669</v>
      </c>
      <c r="AV57" s="5">
        <v>346977</v>
      </c>
      <c r="AW57" s="5">
        <v>-621</v>
      </c>
      <c r="AX57" s="16"/>
      <c r="AY57" s="5">
        <v>3577923</v>
      </c>
      <c r="AZ57" s="5">
        <v>566284</v>
      </c>
      <c r="BA57" s="5">
        <v>417596</v>
      </c>
      <c r="BB57" s="5">
        <v>3173518</v>
      </c>
      <c r="BC57" s="83"/>
      <c r="BD57" s="5">
        <v>1575461</v>
      </c>
      <c r="BE57" s="5">
        <v>5130517</v>
      </c>
      <c r="BF57" s="5">
        <v>-4336467</v>
      </c>
      <c r="BG57" s="5">
        <v>1571939</v>
      </c>
      <c r="BH57" s="5">
        <v>3331182</v>
      </c>
      <c r="BI57" s="5">
        <v>-6529681</v>
      </c>
      <c r="BJ57" s="5">
        <v>6734549</v>
      </c>
    </row>
    <row r="58" spans="2:62" ht="15" customHeight="1" x14ac:dyDescent="0.35">
      <c r="B58" s="25" t="s">
        <v>174</v>
      </c>
      <c r="C58" s="5">
        <v>-2000</v>
      </c>
      <c r="D58" s="5">
        <v>-28581</v>
      </c>
      <c r="E58" s="5">
        <v>-68291</v>
      </c>
      <c r="F58" s="5">
        <v>-194624</v>
      </c>
      <c r="G58" s="5">
        <v>-325700.30429</v>
      </c>
      <c r="H58" s="5">
        <v>-2279823</v>
      </c>
      <c r="I58" s="5">
        <v>-2690840</v>
      </c>
      <c r="J58" s="5">
        <v>-159130</v>
      </c>
      <c r="K58" s="5">
        <v>-180340</v>
      </c>
      <c r="L58" s="5">
        <v>-194630</v>
      </c>
      <c r="M58" s="5">
        <v>-657047</v>
      </c>
      <c r="N58" s="5">
        <v>-520174</v>
      </c>
      <c r="O58" s="5">
        <v>-842938.508161376</v>
      </c>
      <c r="P58" s="5">
        <v>-1300740</v>
      </c>
      <c r="Q58" s="5">
        <v>-1589516</v>
      </c>
      <c r="R58" s="5">
        <v>-2191672</v>
      </c>
      <c r="S58" s="5">
        <v>-3720180</v>
      </c>
      <c r="T58" s="5">
        <v>-5413804</v>
      </c>
      <c r="U58" s="5">
        <v>-9159939</v>
      </c>
      <c r="V58" s="5">
        <v>-259144</v>
      </c>
      <c r="W58" s="5">
        <v>-542163</v>
      </c>
      <c r="X58" s="5">
        <v>-1381544</v>
      </c>
      <c r="Y58" s="5">
        <v>-2410553</v>
      </c>
      <c r="Z58" s="5">
        <v>-1528499</v>
      </c>
      <c r="AA58" s="5">
        <v>-2098532</v>
      </c>
      <c r="AB58" s="5">
        <v>-2252353</v>
      </c>
      <c r="AC58" s="5">
        <v>-3619725</v>
      </c>
      <c r="AD58" s="83"/>
      <c r="AE58" s="5">
        <v>-194624</v>
      </c>
      <c r="AF58" s="5">
        <v>-131076.30429</v>
      </c>
      <c r="AG58" s="5">
        <v>-1954122.6957100001</v>
      </c>
      <c r="AH58" s="5">
        <v>-411017</v>
      </c>
      <c r="AI58" s="5">
        <v>-159130</v>
      </c>
      <c r="AJ58" s="5">
        <v>-21210</v>
      </c>
      <c r="AK58" s="5">
        <v>-14290</v>
      </c>
      <c r="AL58" s="5">
        <v>-462417</v>
      </c>
      <c r="AM58" s="5">
        <v>-520174</v>
      </c>
      <c r="AN58" s="5">
        <v>-322764.508161376</v>
      </c>
      <c r="AO58" s="5">
        <v>-457801.491838624</v>
      </c>
      <c r="AP58" s="5">
        <v>-288776</v>
      </c>
      <c r="AQ58" s="5">
        <v>-2191672</v>
      </c>
      <c r="AR58" s="5">
        <v>-1528508</v>
      </c>
      <c r="AS58" s="5">
        <v>-1693624</v>
      </c>
      <c r="AT58" s="5">
        <v>-3746135</v>
      </c>
      <c r="AU58" s="5">
        <v>-259144</v>
      </c>
      <c r="AV58" s="5">
        <v>-283019</v>
      </c>
      <c r="AW58" s="5">
        <v>-839381</v>
      </c>
      <c r="AX58" s="5">
        <v>582747</v>
      </c>
      <c r="AY58" s="5">
        <v>-1528499</v>
      </c>
      <c r="AZ58" s="5">
        <v>-570033</v>
      </c>
      <c r="BA58" s="5">
        <v>-153821</v>
      </c>
      <c r="BB58" s="5">
        <v>-1367372</v>
      </c>
      <c r="BC58" s="83"/>
      <c r="BD58" s="5">
        <v>-39710</v>
      </c>
      <c r="BE58" s="5">
        <v>-2622549</v>
      </c>
      <c r="BF58" s="5">
        <v>2033793</v>
      </c>
      <c r="BG58" s="5">
        <v>-932469</v>
      </c>
      <c r="BH58" s="5">
        <v>-7570423</v>
      </c>
      <c r="BI58" s="5">
        <v>6749386</v>
      </c>
      <c r="BJ58" s="5">
        <v>-1209172</v>
      </c>
    </row>
    <row r="59" spans="2:62" ht="15" customHeight="1" x14ac:dyDescent="0.35">
      <c r="B59" s="25" t="s">
        <v>175</v>
      </c>
      <c r="C59" s="5">
        <v>0</v>
      </c>
      <c r="D59" s="5">
        <v>0</v>
      </c>
      <c r="E59" s="5">
        <v>0</v>
      </c>
      <c r="F59" s="5">
        <v>0</v>
      </c>
      <c r="G59" s="5">
        <v>0</v>
      </c>
      <c r="H59" s="5">
        <v>0</v>
      </c>
      <c r="I59" s="5">
        <v>0</v>
      </c>
      <c r="J59" s="5">
        <v>0</v>
      </c>
      <c r="K59" s="5">
        <v>0</v>
      </c>
      <c r="L59" s="5">
        <v>0</v>
      </c>
      <c r="M59" s="5">
        <v>0</v>
      </c>
      <c r="N59" s="5">
        <v>0</v>
      </c>
      <c r="O59" s="5">
        <v>0</v>
      </c>
      <c r="P59" s="30">
        <v>0</v>
      </c>
      <c r="Q59" s="5">
        <v>0</v>
      </c>
      <c r="R59" s="5">
        <v>-521391</v>
      </c>
      <c r="S59" s="5">
        <v>0</v>
      </c>
      <c r="T59" s="5">
        <v>0</v>
      </c>
      <c r="U59" s="5">
        <v>0</v>
      </c>
      <c r="V59" s="5">
        <v>0</v>
      </c>
      <c r="W59" s="5">
        <v>0</v>
      </c>
      <c r="X59" s="5">
        <v>0</v>
      </c>
      <c r="Y59" s="5">
        <v>0</v>
      </c>
      <c r="Z59" s="5">
        <v>0</v>
      </c>
      <c r="AA59" s="5">
        <v>0</v>
      </c>
      <c r="AB59" s="5">
        <v>0</v>
      </c>
      <c r="AC59" s="5">
        <v>0</v>
      </c>
      <c r="AD59" s="83"/>
      <c r="AE59" s="5">
        <v>0</v>
      </c>
      <c r="AF59" s="5">
        <v>0</v>
      </c>
      <c r="AG59" s="5">
        <v>0</v>
      </c>
      <c r="AH59" s="5">
        <v>0</v>
      </c>
      <c r="AI59" s="5">
        <v>0</v>
      </c>
      <c r="AJ59" s="5">
        <v>0</v>
      </c>
      <c r="AK59" s="5">
        <v>0</v>
      </c>
      <c r="AL59" s="5">
        <v>0</v>
      </c>
      <c r="AM59" s="5">
        <v>0</v>
      </c>
      <c r="AN59" s="5">
        <v>0</v>
      </c>
      <c r="AO59" s="5">
        <v>0</v>
      </c>
      <c r="AP59" s="5">
        <v>0</v>
      </c>
      <c r="AQ59" s="5">
        <v>-521391</v>
      </c>
      <c r="AR59" s="5">
        <v>521391</v>
      </c>
      <c r="AS59" s="5">
        <v>0</v>
      </c>
      <c r="AT59" s="5">
        <v>0</v>
      </c>
      <c r="AU59" s="5">
        <v>0</v>
      </c>
      <c r="AV59" s="5">
        <v>0</v>
      </c>
      <c r="AW59" s="5">
        <v>0</v>
      </c>
      <c r="AX59" s="5">
        <v>-1029009</v>
      </c>
      <c r="AY59" s="5">
        <v>0</v>
      </c>
      <c r="AZ59" s="5">
        <v>0</v>
      </c>
      <c r="BA59" s="5">
        <v>0</v>
      </c>
      <c r="BB59" s="5">
        <v>0</v>
      </c>
      <c r="BC59" s="83"/>
      <c r="BD59" s="5">
        <v>0</v>
      </c>
      <c r="BE59" s="5">
        <v>0</v>
      </c>
      <c r="BF59" s="5">
        <v>0</v>
      </c>
      <c r="BG59" s="5">
        <v>0</v>
      </c>
      <c r="BH59" s="5">
        <v>0</v>
      </c>
      <c r="BI59" s="5">
        <v>0</v>
      </c>
      <c r="BJ59" s="5">
        <v>0</v>
      </c>
    </row>
    <row r="60" spans="2:62" ht="15" customHeight="1" x14ac:dyDescent="0.35">
      <c r="B60" s="25" t="s">
        <v>176</v>
      </c>
      <c r="C60" s="5">
        <v>0</v>
      </c>
      <c r="D60" s="5">
        <v>-16031</v>
      </c>
      <c r="E60" s="5">
        <v>-31318</v>
      </c>
      <c r="F60" s="5">
        <v>0</v>
      </c>
      <c r="G60" s="5">
        <v>0</v>
      </c>
      <c r="H60" s="5">
        <v>0</v>
      </c>
      <c r="I60" s="5">
        <v>0</v>
      </c>
      <c r="J60" s="5">
        <v>-254275</v>
      </c>
      <c r="K60" s="5">
        <v>-513720</v>
      </c>
      <c r="L60" s="5">
        <v>-856023</v>
      </c>
      <c r="M60" s="5">
        <v>-1143720</v>
      </c>
      <c r="N60" s="5">
        <v>-377500</v>
      </c>
      <c r="O60" s="5">
        <v>-702500</v>
      </c>
      <c r="P60" s="30">
        <v>-712900</v>
      </c>
      <c r="Q60" s="5">
        <v>-712900</v>
      </c>
      <c r="R60" s="5">
        <v>-645384</v>
      </c>
      <c r="S60" s="5">
        <v>-645384</v>
      </c>
      <c r="T60" s="5">
        <v>-665909</v>
      </c>
      <c r="U60" s="5">
        <v>-665909</v>
      </c>
      <c r="V60" s="5">
        <v>0</v>
      </c>
      <c r="W60" s="5">
        <v>0</v>
      </c>
      <c r="X60" s="5">
        <v>0</v>
      </c>
      <c r="Y60" s="5">
        <v>0</v>
      </c>
      <c r="Z60" s="5">
        <v>0</v>
      </c>
      <c r="AA60" s="5">
        <v>-549750</v>
      </c>
      <c r="AB60" s="5">
        <v>-1277360</v>
      </c>
      <c r="AC60" s="5">
        <v>-1366248</v>
      </c>
      <c r="AD60" s="83"/>
      <c r="AE60" s="5">
        <v>0</v>
      </c>
      <c r="AF60" s="5">
        <v>0</v>
      </c>
      <c r="AG60" s="5">
        <v>0</v>
      </c>
      <c r="AH60" s="5">
        <v>0</v>
      </c>
      <c r="AI60" s="5">
        <v>-254275</v>
      </c>
      <c r="AJ60" s="5">
        <v>-259445</v>
      </c>
      <c r="AK60" s="5">
        <v>-342303</v>
      </c>
      <c r="AL60" s="5">
        <v>-287697</v>
      </c>
      <c r="AM60" s="5">
        <v>-377500</v>
      </c>
      <c r="AN60" s="5">
        <v>-325000</v>
      </c>
      <c r="AO60" s="5">
        <v>-10400</v>
      </c>
      <c r="AP60" s="5">
        <v>0</v>
      </c>
      <c r="AQ60" s="5">
        <v>-645384</v>
      </c>
      <c r="AR60" s="5">
        <v>0</v>
      </c>
      <c r="AS60" s="5">
        <v>-20525</v>
      </c>
      <c r="AT60" s="5">
        <v>0</v>
      </c>
      <c r="AU60" s="5">
        <v>0</v>
      </c>
      <c r="AV60" s="5">
        <v>0</v>
      </c>
      <c r="AW60" s="5">
        <v>0</v>
      </c>
      <c r="AX60" s="5">
        <v>0</v>
      </c>
      <c r="AY60" s="5">
        <v>0</v>
      </c>
      <c r="AZ60" s="5">
        <v>-549750</v>
      </c>
      <c r="BA60" s="5">
        <v>-727610</v>
      </c>
      <c r="BB60" s="5">
        <v>-88888</v>
      </c>
      <c r="BC60" s="83"/>
      <c r="BD60" s="5">
        <v>-15287</v>
      </c>
      <c r="BE60" s="5">
        <v>31318</v>
      </c>
      <c r="BF60" s="5">
        <v>-1143720</v>
      </c>
      <c r="BG60" s="5">
        <v>430820</v>
      </c>
      <c r="BH60" s="5">
        <v>46991</v>
      </c>
      <c r="BI60" s="5">
        <v>665909</v>
      </c>
      <c r="BJ60" s="5">
        <v>-1366248</v>
      </c>
    </row>
    <row r="61" spans="2:62" ht="15" customHeight="1" x14ac:dyDescent="0.25">
      <c r="B61" s="25" t="s">
        <v>63</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56400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56400</v>
      </c>
      <c r="BD61" s="5">
        <v>0</v>
      </c>
      <c r="BE61" s="5">
        <v>0</v>
      </c>
      <c r="BF61" s="5">
        <v>0</v>
      </c>
      <c r="BG61" s="5">
        <v>0</v>
      </c>
      <c r="BH61" s="5">
        <v>0</v>
      </c>
      <c r="BI61" s="5">
        <v>0</v>
      </c>
      <c r="BJ61" s="5">
        <v>56400</v>
      </c>
    </row>
    <row r="62" spans="2:62" ht="15" customHeight="1" x14ac:dyDescent="0.35">
      <c r="B62" s="25" t="s">
        <v>177</v>
      </c>
      <c r="C62" s="5">
        <v>35368</v>
      </c>
      <c r="D62" s="5">
        <v>0</v>
      </c>
      <c r="E62" s="5">
        <v>0</v>
      </c>
      <c r="F62" s="5">
        <v>-693</v>
      </c>
      <c r="G62" s="5">
        <v>-693</v>
      </c>
      <c r="H62" s="5">
        <v>-4193</v>
      </c>
      <c r="I62" s="5">
        <v>-4725</v>
      </c>
      <c r="J62" s="5">
        <v>-893</v>
      </c>
      <c r="K62" s="5">
        <v>-2538</v>
      </c>
      <c r="L62" s="5">
        <v>-5061</v>
      </c>
      <c r="M62" s="5">
        <v>-14729</v>
      </c>
      <c r="N62" s="5">
        <v>-11519</v>
      </c>
      <c r="O62" s="5">
        <v>-12389</v>
      </c>
      <c r="P62" s="30">
        <v>-16836</v>
      </c>
      <c r="Q62" s="5">
        <v>-22418</v>
      </c>
      <c r="R62" s="5">
        <v>-19262</v>
      </c>
      <c r="S62" s="5">
        <v>-43404</v>
      </c>
      <c r="T62" s="5">
        <v>-62299</v>
      </c>
      <c r="U62" s="5">
        <v>-96727</v>
      </c>
      <c r="V62" s="5">
        <v>-11587</v>
      </c>
      <c r="W62" s="5">
        <v>-22205</v>
      </c>
      <c r="X62" s="5">
        <v>-35628</v>
      </c>
      <c r="Y62" s="5">
        <v>-71238</v>
      </c>
      <c r="Z62" s="5">
        <v>-57997</v>
      </c>
      <c r="AA62" s="5">
        <v>-94677</v>
      </c>
      <c r="AB62" s="5">
        <v>-118892</v>
      </c>
      <c r="AC62" s="5">
        <v>-165349</v>
      </c>
      <c r="AD62" s="83"/>
      <c r="AE62" s="5">
        <v>-693</v>
      </c>
      <c r="AF62" s="5">
        <v>0</v>
      </c>
      <c r="AG62" s="5">
        <v>-3500</v>
      </c>
      <c r="AH62" s="5">
        <v>-532</v>
      </c>
      <c r="AI62" s="5">
        <v>-893</v>
      </c>
      <c r="AJ62" s="5">
        <v>-1645</v>
      </c>
      <c r="AK62" s="5">
        <v>-2523</v>
      </c>
      <c r="AL62" s="5">
        <v>-9668</v>
      </c>
      <c r="AM62" s="5">
        <v>-11519</v>
      </c>
      <c r="AN62" s="5">
        <v>-870</v>
      </c>
      <c r="AO62" s="5">
        <v>-4447</v>
      </c>
      <c r="AP62" s="5">
        <v>-5582</v>
      </c>
      <c r="AQ62" s="5">
        <v>-19262</v>
      </c>
      <c r="AR62" s="5">
        <v>-24142</v>
      </c>
      <c r="AS62" s="5">
        <v>-18895</v>
      </c>
      <c r="AT62" s="5">
        <v>-34428</v>
      </c>
      <c r="AU62" s="5">
        <v>-11587</v>
      </c>
      <c r="AV62" s="5">
        <v>-10618</v>
      </c>
      <c r="AW62" s="5">
        <v>-13423</v>
      </c>
      <c r="AX62" s="5">
        <v>0</v>
      </c>
      <c r="AY62" s="5">
        <v>-57997</v>
      </c>
      <c r="AZ62" s="5">
        <v>-36680</v>
      </c>
      <c r="BA62" s="5">
        <v>-24215</v>
      </c>
      <c r="BB62" s="5">
        <v>-46457</v>
      </c>
      <c r="BC62" s="83"/>
      <c r="BD62" s="5">
        <v>0</v>
      </c>
      <c r="BE62" s="5">
        <v>-4725</v>
      </c>
      <c r="BF62" s="5">
        <v>-10004</v>
      </c>
      <c r="BG62" s="5">
        <v>-7689</v>
      </c>
      <c r="BH62" s="5">
        <v>-74309</v>
      </c>
      <c r="BI62" s="5">
        <v>25489</v>
      </c>
      <c r="BJ62" s="5">
        <v>-94111</v>
      </c>
    </row>
    <row r="63" spans="2:62" ht="15" customHeight="1" x14ac:dyDescent="0.35">
      <c r="B63" s="25" t="s">
        <v>178</v>
      </c>
      <c r="C63" s="5">
        <v>5026</v>
      </c>
      <c r="D63" s="5">
        <v>0</v>
      </c>
      <c r="E63" s="5">
        <v>0</v>
      </c>
      <c r="F63" s="5">
        <v>0</v>
      </c>
      <c r="G63" s="5">
        <v>0</v>
      </c>
      <c r="H63" s="5">
        <v>4504</v>
      </c>
      <c r="I63" s="5">
        <v>4425</v>
      </c>
      <c r="J63" s="5">
        <v>0</v>
      </c>
      <c r="K63" s="5">
        <v>0</v>
      </c>
      <c r="L63" s="5">
        <v>0</v>
      </c>
      <c r="M63" s="5">
        <v>0</v>
      </c>
      <c r="N63" s="5">
        <v>37</v>
      </c>
      <c r="O63" s="5">
        <v>194.93987730238601</v>
      </c>
      <c r="P63" s="30">
        <v>4731</v>
      </c>
      <c r="Q63" s="5">
        <v>4731</v>
      </c>
      <c r="R63" s="5">
        <v>47</v>
      </c>
      <c r="S63" s="5">
        <v>47</v>
      </c>
      <c r="T63" s="5">
        <v>46</v>
      </c>
      <c r="U63" s="5">
        <v>46</v>
      </c>
      <c r="V63" s="5">
        <v>0</v>
      </c>
      <c r="W63" s="5">
        <v>0</v>
      </c>
      <c r="X63" s="5">
        <v>0</v>
      </c>
      <c r="Y63" s="5">
        <v>2076</v>
      </c>
      <c r="Z63" s="5">
        <v>0</v>
      </c>
      <c r="AA63" s="5">
        <v>0</v>
      </c>
      <c r="AB63" s="5">
        <v>0</v>
      </c>
      <c r="AC63" s="5">
        <v>0</v>
      </c>
      <c r="AD63" s="83"/>
      <c r="AE63" s="5">
        <v>0</v>
      </c>
      <c r="AF63" s="5">
        <v>0</v>
      </c>
      <c r="AG63" s="5">
        <v>4504</v>
      </c>
      <c r="AH63" s="5">
        <v>-79</v>
      </c>
      <c r="AI63" s="5">
        <v>0</v>
      </c>
      <c r="AJ63" s="5">
        <v>0</v>
      </c>
      <c r="AK63" s="5">
        <v>0</v>
      </c>
      <c r="AL63" s="5">
        <v>0</v>
      </c>
      <c r="AM63" s="5">
        <v>37</v>
      </c>
      <c r="AN63" s="5">
        <v>157.93987730238601</v>
      </c>
      <c r="AO63" s="5">
        <v>4536.0601226976141</v>
      </c>
      <c r="AP63" s="5">
        <v>0</v>
      </c>
      <c r="AQ63" s="5">
        <v>47</v>
      </c>
      <c r="AR63" s="5">
        <v>0</v>
      </c>
      <c r="AS63" s="5">
        <v>-1</v>
      </c>
      <c r="AT63" s="5">
        <v>0</v>
      </c>
      <c r="AU63" s="5">
        <v>0</v>
      </c>
      <c r="AV63" s="5">
        <v>0</v>
      </c>
      <c r="AW63" s="5">
        <v>0</v>
      </c>
      <c r="AX63" s="5">
        <v>-35610</v>
      </c>
      <c r="AY63" s="5">
        <v>0</v>
      </c>
      <c r="AZ63" s="5">
        <v>0</v>
      </c>
      <c r="BA63" s="5">
        <v>0</v>
      </c>
      <c r="BB63" s="5">
        <v>0</v>
      </c>
      <c r="BC63" s="83"/>
      <c r="BD63" s="5">
        <v>0</v>
      </c>
      <c r="BG63" s="5">
        <v>4731</v>
      </c>
      <c r="BH63" s="5">
        <v>-4685</v>
      </c>
      <c r="BI63" s="5">
        <v>2030</v>
      </c>
      <c r="BJ63" s="5">
        <v>-2076</v>
      </c>
    </row>
    <row r="64" spans="2:62" ht="15.75" customHeight="1" x14ac:dyDescent="0.35">
      <c r="B64" s="25" t="s">
        <v>179</v>
      </c>
      <c r="C64" s="5">
        <v>22660</v>
      </c>
      <c r="D64" s="5">
        <v>0</v>
      </c>
      <c r="E64" s="5">
        <v>0</v>
      </c>
      <c r="F64" s="5">
        <v>1273</v>
      </c>
      <c r="G64" s="5">
        <v>0</v>
      </c>
      <c r="H64" s="5">
        <v>-1314.50325</v>
      </c>
      <c r="I64" s="5">
        <v>-1410</v>
      </c>
      <c r="J64" s="5">
        <v>-37758</v>
      </c>
      <c r="K64" s="5">
        <v>98</v>
      </c>
      <c r="L64" s="5">
        <v>-82461</v>
      </c>
      <c r="M64" s="5">
        <v>-103236</v>
      </c>
      <c r="N64" s="5">
        <v>-272182</v>
      </c>
      <c r="O64" s="5">
        <v>-286488</v>
      </c>
      <c r="P64" s="30">
        <v>-521961</v>
      </c>
      <c r="Q64" s="5">
        <v>-529481</v>
      </c>
      <c r="R64" s="5">
        <v>-251659</v>
      </c>
      <c r="S64" s="5">
        <v>-251701</v>
      </c>
      <c r="T64" s="5">
        <v>-486181</v>
      </c>
      <c r="U64" s="5">
        <v>-519092</v>
      </c>
      <c r="V64" s="5">
        <v>-51220</v>
      </c>
      <c r="W64" s="5">
        <v>-35285</v>
      </c>
      <c r="X64" s="5">
        <v>-69146</v>
      </c>
      <c r="Y64" s="5">
        <v>-72172</v>
      </c>
      <c r="Z64" s="5">
        <v>-50527</v>
      </c>
      <c r="AA64" s="5">
        <v>-12782</v>
      </c>
      <c r="AB64" s="5">
        <v>-36356</v>
      </c>
      <c r="AC64" s="5">
        <v>-47141</v>
      </c>
      <c r="AD64" s="83"/>
      <c r="AE64" s="5">
        <v>1273</v>
      </c>
      <c r="AF64" s="5">
        <v>-1273</v>
      </c>
      <c r="AG64" s="5">
        <v>-1314.50325</v>
      </c>
      <c r="AH64" s="5">
        <v>-95.49675000000002</v>
      </c>
      <c r="AI64" s="5">
        <v>-37758</v>
      </c>
      <c r="AJ64" s="5">
        <v>37856</v>
      </c>
      <c r="AK64" s="5">
        <v>-82559</v>
      </c>
      <c r="AL64" s="5">
        <v>-20775</v>
      </c>
      <c r="AM64" s="5">
        <v>-272182</v>
      </c>
      <c r="AN64" s="5">
        <v>-14306</v>
      </c>
      <c r="AO64" s="5">
        <v>-235473</v>
      </c>
      <c r="AP64" s="5">
        <v>-7520</v>
      </c>
      <c r="AQ64" s="5">
        <v>-251659</v>
      </c>
      <c r="AR64" s="5">
        <v>-42</v>
      </c>
      <c r="AS64" s="5">
        <v>-231807</v>
      </c>
      <c r="AT64" s="5">
        <v>-35584</v>
      </c>
      <c r="AU64" s="5">
        <v>-51220</v>
      </c>
      <c r="AV64" s="5">
        <v>15935</v>
      </c>
      <c r="AW64" s="5">
        <v>-33861</v>
      </c>
      <c r="AX64" s="5">
        <v>2076</v>
      </c>
      <c r="AY64" s="5">
        <v>-50527</v>
      </c>
      <c r="AZ64" s="5">
        <v>37745</v>
      </c>
      <c r="BA64" s="5">
        <v>-23574</v>
      </c>
      <c r="BB64" s="5">
        <v>-10785</v>
      </c>
      <c r="BC64" s="83"/>
      <c r="BD64" s="5">
        <v>0</v>
      </c>
      <c r="BE64" s="5">
        <v>-1410</v>
      </c>
      <c r="BF64" s="5">
        <v>-101826</v>
      </c>
      <c r="BG64" s="5">
        <v>-426245</v>
      </c>
      <c r="BH64" s="5">
        <v>10389</v>
      </c>
      <c r="BI64" s="5">
        <v>446920</v>
      </c>
      <c r="BJ64" s="5">
        <v>25031</v>
      </c>
    </row>
    <row r="65" spans="2:62" ht="15" customHeight="1" x14ac:dyDescent="0.35">
      <c r="B65" s="25" t="s">
        <v>180</v>
      </c>
      <c r="C65" s="5">
        <v>0</v>
      </c>
      <c r="D65" s="5">
        <v>-39591</v>
      </c>
      <c r="E65" s="5">
        <v>-63602.681969999998</v>
      </c>
      <c r="F65" s="5">
        <v>0</v>
      </c>
      <c r="G65" s="5">
        <v>0</v>
      </c>
      <c r="H65" s="5">
        <v>-47586</v>
      </c>
      <c r="I65" s="5">
        <v>-48560</v>
      </c>
      <c r="J65" s="5">
        <v>0</v>
      </c>
      <c r="K65" s="5">
        <v>0</v>
      </c>
      <c r="L65" s="5">
        <v>0</v>
      </c>
      <c r="M65" s="5">
        <v>0</v>
      </c>
      <c r="N65" s="5">
        <v>-27127</v>
      </c>
      <c r="O65" s="5">
        <v>0</v>
      </c>
      <c r="P65" s="30">
        <v>0</v>
      </c>
      <c r="Q65" s="5">
        <v>0</v>
      </c>
      <c r="R65" s="5">
        <v>0</v>
      </c>
      <c r="S65" s="5">
        <v>0</v>
      </c>
      <c r="T65" s="5">
        <v>0</v>
      </c>
      <c r="U65" s="5">
        <v>-1</v>
      </c>
      <c r="V65" s="5">
        <v>0</v>
      </c>
      <c r="W65" s="5">
        <v>0</v>
      </c>
      <c r="X65" s="5">
        <v>0</v>
      </c>
      <c r="Y65" s="5">
        <v>0</v>
      </c>
      <c r="Z65" s="5">
        <v>0</v>
      </c>
      <c r="AA65" s="5">
        <v>0</v>
      </c>
      <c r="AB65" s="9">
        <v>0</v>
      </c>
      <c r="AC65" s="5">
        <v>0</v>
      </c>
      <c r="AD65" s="83"/>
      <c r="AE65" s="5">
        <v>0</v>
      </c>
      <c r="AF65" s="5">
        <v>0</v>
      </c>
      <c r="AG65" s="5">
        <v>-47586</v>
      </c>
      <c r="AH65" s="5">
        <v>-974</v>
      </c>
      <c r="AI65" s="5">
        <v>0</v>
      </c>
      <c r="AJ65" s="5">
        <v>0</v>
      </c>
      <c r="AK65" s="5">
        <v>0</v>
      </c>
      <c r="AL65" s="5">
        <v>0</v>
      </c>
      <c r="AM65" s="5">
        <v>-27127</v>
      </c>
      <c r="AN65" s="5">
        <v>27127</v>
      </c>
      <c r="AO65" s="5">
        <v>0</v>
      </c>
      <c r="AP65" s="5">
        <v>0</v>
      </c>
      <c r="AQ65" s="5">
        <v>0</v>
      </c>
      <c r="AR65" s="5">
        <v>0</v>
      </c>
      <c r="AS65" s="5">
        <v>0</v>
      </c>
      <c r="AT65" s="5">
        <v>-1</v>
      </c>
      <c r="AU65" s="5">
        <v>0</v>
      </c>
      <c r="AV65" s="5">
        <v>0</v>
      </c>
      <c r="AW65" s="5">
        <v>0</v>
      </c>
      <c r="AX65" s="5">
        <v>-3026</v>
      </c>
      <c r="AY65" s="5">
        <v>0</v>
      </c>
      <c r="AZ65" s="5">
        <v>0</v>
      </c>
      <c r="BA65" s="5">
        <v>0</v>
      </c>
      <c r="BB65" s="5">
        <v>0</v>
      </c>
      <c r="BC65" s="83"/>
      <c r="BD65" s="5">
        <v>-24011.681969999998</v>
      </c>
      <c r="BE65" s="5">
        <v>15042.681969999998</v>
      </c>
      <c r="BF65" s="5">
        <v>48560</v>
      </c>
      <c r="BG65" s="5">
        <v>0</v>
      </c>
      <c r="BH65" s="5">
        <v>-1</v>
      </c>
      <c r="BI65" s="5">
        <v>1</v>
      </c>
      <c r="BJ65" s="5">
        <v>0</v>
      </c>
    </row>
    <row r="66" spans="2:62" ht="15.75" customHeight="1" x14ac:dyDescent="0.35">
      <c r="B66" s="8" t="s">
        <v>181</v>
      </c>
      <c r="C66" s="9">
        <v>341278</v>
      </c>
      <c r="D66" s="9">
        <v>173618</v>
      </c>
      <c r="E66" s="9">
        <v>1670070.31803</v>
      </c>
      <c r="F66" s="9">
        <v>381409</v>
      </c>
      <c r="G66" s="9">
        <v>344792.46771</v>
      </c>
      <c r="H66" s="9">
        <v>4039646.8267999999</v>
      </c>
      <c r="I66" s="9">
        <v>4222689</v>
      </c>
      <c r="J66" s="9">
        <v>-372056</v>
      </c>
      <c r="K66" s="9">
        <v>124348</v>
      </c>
      <c r="L66" s="9">
        <v>181265</v>
      </c>
      <c r="M66" s="9">
        <v>708600</v>
      </c>
      <c r="N66" s="9">
        <v>86246</v>
      </c>
      <c r="O66" s="9">
        <v>1340517.4317159301</v>
      </c>
      <c r="P66" s="9">
        <v>763881</v>
      </c>
      <c r="Q66" s="9">
        <v>1349687</v>
      </c>
      <c r="R66" s="9">
        <v>-1298469</v>
      </c>
      <c r="S66" s="9">
        <v>-2251797</v>
      </c>
      <c r="T66" s="9">
        <v>-2931224</v>
      </c>
      <c r="U66" s="9">
        <v>-2911169</v>
      </c>
      <c r="V66" s="9">
        <v>-250282</v>
      </c>
      <c r="W66" s="9">
        <v>-181007</v>
      </c>
      <c r="X66" s="9">
        <v>-1068293</v>
      </c>
      <c r="Y66" s="9">
        <v>-1551115</v>
      </c>
      <c r="Z66" s="9">
        <v>1940900</v>
      </c>
      <c r="AA66" s="9">
        <v>1388466</v>
      </c>
      <c r="AB66" s="9">
        <v>876842</v>
      </c>
      <c r="AC66" s="9">
        <v>2593258</v>
      </c>
      <c r="AD66" s="83"/>
      <c r="AE66" s="9">
        <v>381409</v>
      </c>
      <c r="AF66" s="9">
        <v>-36616.532290000003</v>
      </c>
      <c r="AG66" s="9">
        <v>3694854.3590899999</v>
      </c>
      <c r="AH66" s="9">
        <v>183042.17320000002</v>
      </c>
      <c r="AI66" s="9">
        <v>-372056</v>
      </c>
      <c r="AJ66" s="9">
        <v>496404</v>
      </c>
      <c r="AK66" s="9">
        <v>56917</v>
      </c>
      <c r="AL66" s="9">
        <v>527335</v>
      </c>
      <c r="AM66" s="9">
        <v>86246</v>
      </c>
      <c r="AN66" s="9">
        <v>1254271.4317159264</v>
      </c>
      <c r="AO66" s="9">
        <v>-576636.43171592639</v>
      </c>
      <c r="AP66" s="9">
        <v>585806</v>
      </c>
      <c r="AQ66" s="9">
        <v>-1298469</v>
      </c>
      <c r="AR66" s="9">
        <v>-953328</v>
      </c>
      <c r="AS66" s="9">
        <v>-676754</v>
      </c>
      <c r="AT66" s="9">
        <v>17382</v>
      </c>
      <c r="AU66" s="9">
        <v>-250282</v>
      </c>
      <c r="AV66" s="9">
        <v>69275</v>
      </c>
      <c r="AW66" s="9">
        <v>-887286</v>
      </c>
      <c r="AX66" s="9">
        <v>-482822</v>
      </c>
      <c r="AY66" s="9">
        <v>1940900</v>
      </c>
      <c r="AZ66" s="9">
        <v>-552434</v>
      </c>
      <c r="BA66" s="9">
        <v>-511624</v>
      </c>
      <c r="BB66" s="9">
        <v>1716416</v>
      </c>
      <c r="BC66" s="83"/>
      <c r="BD66" s="9">
        <v>1496452.31803</v>
      </c>
      <c r="BE66" s="9">
        <v>2548193.6819699998</v>
      </c>
      <c r="BF66" s="9">
        <v>-3509664</v>
      </c>
      <c r="BG66" s="9">
        <v>641087</v>
      </c>
      <c r="BH66" s="9">
        <v>-4260856</v>
      </c>
      <c r="BI66" s="9">
        <v>1360054</v>
      </c>
      <c r="BJ66" s="9">
        <v>4144373</v>
      </c>
    </row>
    <row r="67" spans="2:62" ht="15.75" customHeight="1" thickBot="1" x14ac:dyDescent="0.4">
      <c r="B67" s="31" t="s">
        <v>182</v>
      </c>
      <c r="C67" s="11">
        <v>0</v>
      </c>
      <c r="D67" s="32">
        <v>0</v>
      </c>
      <c r="E67" s="32">
        <v>0</v>
      </c>
      <c r="F67" s="32">
        <v>0</v>
      </c>
      <c r="G67" s="32">
        <v>0</v>
      </c>
      <c r="H67" s="32">
        <v>0</v>
      </c>
      <c r="I67" s="32">
        <v>151</v>
      </c>
      <c r="J67" s="32">
        <v>-195</v>
      </c>
      <c r="K67" s="32">
        <v>-89</v>
      </c>
      <c r="L67" s="32">
        <v>1798</v>
      </c>
      <c r="M67" s="32">
        <v>-21764</v>
      </c>
      <c r="N67" s="32">
        <v>3611</v>
      </c>
      <c r="O67" s="32">
        <v>14215.9417474294</v>
      </c>
      <c r="P67" s="33">
        <v>9985</v>
      </c>
      <c r="Q67" s="32">
        <v>17710</v>
      </c>
      <c r="R67" s="32">
        <v>-5390</v>
      </c>
      <c r="S67" s="32">
        <v>-21358</v>
      </c>
      <c r="T67" s="32">
        <v>-119164</v>
      </c>
      <c r="U67" s="32">
        <v>-7314</v>
      </c>
      <c r="V67" s="32">
        <v>103906</v>
      </c>
      <c r="W67" s="32">
        <v>95787</v>
      </c>
      <c r="X67" s="32">
        <v>197185</v>
      </c>
      <c r="Y67" s="32">
        <v>186172</v>
      </c>
      <c r="Z67" s="32">
        <v>-29318</v>
      </c>
      <c r="AA67" s="32">
        <v>-50018</v>
      </c>
      <c r="AB67" s="32">
        <v>-49677</v>
      </c>
      <c r="AC67" s="32">
        <v>-47658</v>
      </c>
      <c r="AD67" s="83"/>
      <c r="AE67" s="11">
        <v>0</v>
      </c>
      <c r="AF67" s="11">
        <v>0</v>
      </c>
      <c r="AG67" s="11">
        <v>0</v>
      </c>
      <c r="AH67" s="11">
        <v>151</v>
      </c>
      <c r="AI67" s="11">
        <v>-195</v>
      </c>
      <c r="AJ67" s="11">
        <v>106</v>
      </c>
      <c r="AK67" s="11">
        <v>1887</v>
      </c>
      <c r="AL67" s="11">
        <v>-23562</v>
      </c>
      <c r="AM67" s="11">
        <v>3611</v>
      </c>
      <c r="AN67" s="11">
        <v>10604.9417474294</v>
      </c>
      <c r="AO67" s="11">
        <v>-4230.9417474294005</v>
      </c>
      <c r="AP67" s="11">
        <v>7725</v>
      </c>
      <c r="AQ67" s="11">
        <v>-5390</v>
      </c>
      <c r="AR67" s="11">
        <v>-15968</v>
      </c>
      <c r="AS67" s="11">
        <v>-97806</v>
      </c>
      <c r="AT67" s="11">
        <v>111850</v>
      </c>
      <c r="AU67" s="11">
        <v>103906</v>
      </c>
      <c r="AV67" s="32">
        <v>-8119</v>
      </c>
      <c r="AW67" s="32">
        <v>101398</v>
      </c>
      <c r="AX67" s="11">
        <v>-482822</v>
      </c>
      <c r="AY67" s="32">
        <v>-29318</v>
      </c>
      <c r="AZ67" s="32">
        <v>-20700</v>
      </c>
      <c r="BA67" s="32">
        <v>341</v>
      </c>
      <c r="BB67" s="32">
        <v>2019</v>
      </c>
      <c r="BC67" s="83"/>
      <c r="BD67" s="32">
        <v>0</v>
      </c>
      <c r="BE67" s="32">
        <v>151</v>
      </c>
      <c r="BF67" s="32">
        <v>-21915</v>
      </c>
      <c r="BG67" s="32">
        <v>39474</v>
      </c>
      <c r="BH67" s="32">
        <v>-25024</v>
      </c>
      <c r="BI67" s="32">
        <v>193486</v>
      </c>
      <c r="BJ67" s="32">
        <v>-233830</v>
      </c>
    </row>
    <row r="68" spans="2:62" ht="15.75" customHeight="1" thickBot="1" x14ac:dyDescent="0.4">
      <c r="B68" s="12" t="s">
        <v>183</v>
      </c>
      <c r="C68" s="13">
        <v>7805.6229999999923</v>
      </c>
      <c r="D68" s="13">
        <v>1761.79999999999</v>
      </c>
      <c r="E68" s="13">
        <v>298718.48714617401</v>
      </c>
      <c r="F68" s="13">
        <v>-79008.228430767194</v>
      </c>
      <c r="G68" s="13">
        <v>188942.65205999999</v>
      </c>
      <c r="H68" s="13">
        <v>283831.01590151101</v>
      </c>
      <c r="I68" s="13">
        <v>638612</v>
      </c>
      <c r="J68" s="13">
        <v>-88795</v>
      </c>
      <c r="K68" s="13">
        <v>-259174.67790468899</v>
      </c>
      <c r="L68" s="13">
        <v>108709.15952381</v>
      </c>
      <c r="M68" s="13">
        <v>770581.25867999997</v>
      </c>
      <c r="N68" s="13">
        <v>1172627.5362064</v>
      </c>
      <c r="O68" s="13">
        <v>-129340.77989664501</v>
      </c>
      <c r="P68" s="13">
        <v>-875022.16636999999</v>
      </c>
      <c r="Q68" s="13">
        <v>-344339.22120999999</v>
      </c>
      <c r="R68" s="13">
        <v>784222</v>
      </c>
      <c r="S68" s="13">
        <v>439189</v>
      </c>
      <c r="T68" s="13">
        <v>539745</v>
      </c>
      <c r="U68" s="13">
        <v>1953378</v>
      </c>
      <c r="V68" s="13">
        <v>-373042</v>
      </c>
      <c r="W68" s="13">
        <v>-533296</v>
      </c>
      <c r="X68" s="13">
        <v>-1892409.173734</v>
      </c>
      <c r="Y68" s="13">
        <v>-1367380</v>
      </c>
      <c r="Z68" s="13">
        <v>1915436</v>
      </c>
      <c r="AA68" s="13">
        <v>-57323</v>
      </c>
      <c r="AB68" s="13">
        <v>-269445</v>
      </c>
      <c r="AC68" s="13">
        <v>1835565</v>
      </c>
      <c r="AD68" s="83"/>
      <c r="AE68" s="13">
        <v>-80433.228430767253</v>
      </c>
      <c r="AF68" s="13">
        <v>266476.88049076695</v>
      </c>
      <c r="AG68" s="13">
        <v>92628.363841509912</v>
      </c>
      <c r="AH68" s="13">
        <v>359939.98409848975</v>
      </c>
      <c r="AI68" s="13">
        <v>-88795</v>
      </c>
      <c r="AJ68" s="13">
        <v>-170379.67790468922</v>
      </c>
      <c r="AK68" s="13">
        <v>367883.83742849831</v>
      </c>
      <c r="AL68" s="13">
        <v>661872.09915619087</v>
      </c>
      <c r="AM68" s="13">
        <v>1172627.5362064</v>
      </c>
      <c r="AN68" s="13">
        <v>-1301968.3161030442</v>
      </c>
      <c r="AO68" s="13">
        <v>-745681.38647335581</v>
      </c>
      <c r="AP68" s="13">
        <v>2434632.5723599996</v>
      </c>
      <c r="AQ68" s="13">
        <v>784222</v>
      </c>
      <c r="AR68" s="13">
        <v>-345033</v>
      </c>
      <c r="AS68" s="13">
        <v>100556</v>
      </c>
      <c r="AT68" s="13">
        <v>1413633</v>
      </c>
      <c r="AU68" s="13">
        <v>-373042</v>
      </c>
      <c r="AV68" s="13">
        <v>-160254</v>
      </c>
      <c r="AW68" s="13">
        <v>-1359113.173734</v>
      </c>
      <c r="AX68" s="13">
        <v>152773.82377000013</v>
      </c>
      <c r="AY68" s="13">
        <v>1915436</v>
      </c>
      <c r="AZ68" s="13">
        <v>-1972758</v>
      </c>
      <c r="BA68" s="13">
        <v>-212122</v>
      </c>
      <c r="BB68" s="13">
        <v>2105010</v>
      </c>
      <c r="BC68" s="83"/>
      <c r="BD68" s="13">
        <v>288446.05936571117</v>
      </c>
      <c r="BE68" s="13">
        <v>332416.14063428948</v>
      </c>
      <c r="BF68" s="13">
        <v>224254.25867999997</v>
      </c>
      <c r="BG68" s="13">
        <v>-1205577.8526900001</v>
      </c>
      <c r="BH68" s="13">
        <v>2300514.5940100001</v>
      </c>
      <c r="BI68" s="13">
        <v>-3400300</v>
      </c>
      <c r="BJ68" s="13">
        <v>3415220</v>
      </c>
    </row>
    <row r="69" spans="2:62" ht="15" customHeight="1" x14ac:dyDescent="0.35">
      <c r="B69" s="18" t="s">
        <v>184</v>
      </c>
      <c r="C69" s="34">
        <v>6403</v>
      </c>
      <c r="D69" s="34">
        <v>9521</v>
      </c>
      <c r="E69" s="34">
        <v>11282.829</v>
      </c>
      <c r="F69" s="34">
        <v>310001.31614617398</v>
      </c>
      <c r="G69" s="34">
        <v>310001.31614617398</v>
      </c>
      <c r="H69" s="34">
        <v>310001.31614617398</v>
      </c>
      <c r="I69" s="34">
        <v>310001.31614617398</v>
      </c>
      <c r="J69" s="34">
        <v>948613</v>
      </c>
      <c r="K69" s="34">
        <v>948613</v>
      </c>
      <c r="L69" s="34">
        <v>948612.664924877</v>
      </c>
      <c r="M69" s="34">
        <v>948613</v>
      </c>
      <c r="N69" s="34">
        <v>1719194.25868</v>
      </c>
      <c r="O69" s="34">
        <v>1719194.25868</v>
      </c>
      <c r="P69" s="34">
        <v>1719194.25868</v>
      </c>
      <c r="Q69" s="34">
        <v>1719194.25868</v>
      </c>
      <c r="R69" s="34">
        <v>1374855.0374700001</v>
      </c>
      <c r="S69" s="34">
        <v>1374855.0374700001</v>
      </c>
      <c r="T69" s="34">
        <v>1374855.0374700001</v>
      </c>
      <c r="U69" s="34">
        <v>1374855.0374700001</v>
      </c>
      <c r="V69" s="34">
        <v>3328233.0374699999</v>
      </c>
      <c r="W69" s="34">
        <v>3328233.0374699999</v>
      </c>
      <c r="X69" s="34">
        <v>3328233.0374699999</v>
      </c>
      <c r="Y69" s="34">
        <v>3328233</v>
      </c>
      <c r="Z69" s="34">
        <v>1960852</v>
      </c>
      <c r="AA69" s="34">
        <v>1960853</v>
      </c>
      <c r="AB69" s="34">
        <v>1960852.8237699999</v>
      </c>
      <c r="AC69" s="34">
        <v>1960852.8237699999</v>
      </c>
      <c r="AD69" s="83"/>
      <c r="AE69" s="86"/>
      <c r="AF69" s="86"/>
      <c r="AG69" s="86"/>
      <c r="AH69" s="86"/>
      <c r="AI69" s="86"/>
      <c r="AJ69" s="86"/>
      <c r="AK69" s="86"/>
      <c r="AL69" s="86"/>
      <c r="AM69" s="86"/>
      <c r="AN69" s="86"/>
      <c r="AO69" s="86"/>
      <c r="AP69" s="86"/>
      <c r="AQ69" s="86"/>
      <c r="AR69" s="86"/>
      <c r="AS69" s="86"/>
      <c r="AT69" s="86"/>
      <c r="AU69" s="86"/>
      <c r="AV69" s="14"/>
      <c r="AW69" s="14"/>
      <c r="AX69" s="86"/>
      <c r="AY69" s="35"/>
      <c r="AZ69" s="35"/>
      <c r="BA69" s="35"/>
      <c r="BB69" s="35"/>
      <c r="BC69" s="83"/>
      <c r="BD69" s="86"/>
      <c r="BE69" s="86"/>
      <c r="BF69" s="86"/>
      <c r="BG69" s="86"/>
      <c r="BH69" s="86"/>
      <c r="BI69" s="87"/>
      <c r="BJ69" s="87"/>
    </row>
    <row r="70" spans="2:62" ht="15.75" customHeight="1" thickBot="1" x14ac:dyDescent="0.4">
      <c r="B70" s="10" t="s">
        <v>185</v>
      </c>
      <c r="C70" s="11">
        <v>14208.622999999992</v>
      </c>
      <c r="D70" s="11">
        <v>11283</v>
      </c>
      <c r="E70" s="11">
        <v>310001.31614617398</v>
      </c>
      <c r="F70" s="11">
        <v>230993.08771540699</v>
      </c>
      <c r="G70" s="11">
        <v>498943.96820617397</v>
      </c>
      <c r="H70" s="11">
        <v>593832.332047684</v>
      </c>
      <c r="I70" s="11">
        <v>948613.31614617398</v>
      </c>
      <c r="J70" s="11">
        <v>859818</v>
      </c>
      <c r="K70" s="11">
        <v>689438.32209531101</v>
      </c>
      <c r="L70" s="11">
        <v>1057321.8244486901</v>
      </c>
      <c r="M70" s="11">
        <v>1719194.25868</v>
      </c>
      <c r="N70" s="11">
        <v>2891821.7948864</v>
      </c>
      <c r="O70" s="11">
        <v>1589853.47878336</v>
      </c>
      <c r="P70" s="11">
        <v>844172.09230999998</v>
      </c>
      <c r="Q70" s="11">
        <v>1374855.0374700001</v>
      </c>
      <c r="R70" s="11">
        <v>2159077.0374699999</v>
      </c>
      <c r="S70" s="11">
        <v>1814044.0374700001</v>
      </c>
      <c r="T70" s="11">
        <v>1914600.0374700001</v>
      </c>
      <c r="U70" s="11">
        <v>3328233.0374699999</v>
      </c>
      <c r="V70" s="11">
        <v>2955191.0374699999</v>
      </c>
      <c r="W70" s="11">
        <v>2794937.0374699999</v>
      </c>
      <c r="X70" s="11">
        <v>1435823.8637359999</v>
      </c>
      <c r="Y70" s="11">
        <v>1960853</v>
      </c>
      <c r="Z70" s="11">
        <v>3876288</v>
      </c>
      <c r="AA70" s="11">
        <v>1903530</v>
      </c>
      <c r="AB70" s="11">
        <v>1691407.8237699999</v>
      </c>
      <c r="AC70" s="11">
        <v>3796417.8237699997</v>
      </c>
      <c r="AD70" s="83"/>
      <c r="AY70" s="28"/>
      <c r="BA70" s="28"/>
      <c r="BB70" s="28"/>
      <c r="BC70" s="83"/>
      <c r="BJ70" s="84"/>
    </row>
    <row r="71" spans="2:62" ht="15.75" customHeight="1" x14ac:dyDescent="0.35">
      <c r="B71" s="36"/>
      <c r="C71" s="14"/>
      <c r="D71" s="14"/>
      <c r="E71" s="14"/>
      <c r="F71" s="14"/>
      <c r="G71" s="14"/>
      <c r="H71" s="14"/>
      <c r="I71" s="86"/>
      <c r="J71" s="86"/>
      <c r="K71" s="86"/>
      <c r="L71" s="86"/>
      <c r="M71" s="86"/>
      <c r="N71" s="86"/>
      <c r="O71" s="86"/>
      <c r="P71" s="86"/>
      <c r="Q71" s="86"/>
      <c r="R71" s="86"/>
      <c r="S71" s="86"/>
      <c r="T71" s="86"/>
      <c r="U71" s="86"/>
      <c r="V71" s="86"/>
      <c r="W71" s="86"/>
      <c r="X71" s="86"/>
      <c r="Y71" s="86"/>
      <c r="Z71" s="86"/>
      <c r="AA71" s="86"/>
      <c r="AB71" s="35"/>
      <c r="AC71" s="86"/>
      <c r="AY71" s="83"/>
      <c r="BA71" s="83"/>
      <c r="BB71" s="83"/>
      <c r="BJ71" s="84"/>
    </row>
    <row r="72" spans="2:62" ht="15.75" customHeight="1" thickBot="1" x14ac:dyDescent="0.3">
      <c r="B72" s="10" t="s">
        <v>186</v>
      </c>
      <c r="C72" s="11">
        <v>-60682</v>
      </c>
      <c r="D72" s="11">
        <v>-98244.200000000012</v>
      </c>
      <c r="E72" s="11">
        <v>-254875.62831297403</v>
      </c>
      <c r="F72" s="11">
        <v>298785.13900999998</v>
      </c>
      <c r="G72" s="11">
        <v>101413.93144999996</v>
      </c>
      <c r="H72" s="11">
        <v>-340490.9047500001</v>
      </c>
      <c r="I72" s="11">
        <v>-163737</v>
      </c>
      <c r="J72" s="11">
        <v>237992</v>
      </c>
      <c r="K72" s="11">
        <v>-799320.68577468931</v>
      </c>
      <c r="L72" s="11">
        <v>-711011</v>
      </c>
      <c r="M72" s="11">
        <v>-288439.74132000003</v>
      </c>
      <c r="N72" s="11">
        <v>552534</v>
      </c>
      <c r="O72" s="11">
        <v>-490776</v>
      </c>
      <c r="P72" s="11">
        <v>-737998</v>
      </c>
      <c r="Q72" s="11">
        <v>-481930</v>
      </c>
      <c r="R72" s="11">
        <v>1117673</v>
      </c>
      <c r="S72" s="11">
        <v>1109262</v>
      </c>
      <c r="T72" s="11">
        <v>1403835</v>
      </c>
      <c r="U72" s="11">
        <v>1761205</v>
      </c>
      <c r="V72" s="11">
        <v>-688111</v>
      </c>
      <c r="W72" s="11">
        <v>-1458873</v>
      </c>
      <c r="X72" s="11">
        <v>-2569173.1762299999</v>
      </c>
      <c r="Y72" s="11">
        <v>-1892258</v>
      </c>
      <c r="Z72" s="11">
        <v>-176712</v>
      </c>
      <c r="AA72" s="11">
        <v>-1992631</v>
      </c>
      <c r="AB72" s="11">
        <v>-2313107</v>
      </c>
      <c r="AC72" s="11">
        <v>-1770594</v>
      </c>
      <c r="AE72" s="11">
        <v>298785</v>
      </c>
      <c r="AF72" s="11">
        <v>-197371</v>
      </c>
      <c r="AG72" s="11">
        <v>-441905</v>
      </c>
      <c r="AH72" s="11">
        <v>176754</v>
      </c>
      <c r="AI72" s="11">
        <v>237992</v>
      </c>
      <c r="AJ72" s="11">
        <v>-1037313</v>
      </c>
      <c r="AK72" s="11">
        <v>88310</v>
      </c>
      <c r="AL72" s="11">
        <v>422571</v>
      </c>
      <c r="AM72" s="11">
        <v>552534</v>
      </c>
      <c r="AN72" s="11">
        <v>-1043310</v>
      </c>
      <c r="AO72" s="11">
        <v>-247222</v>
      </c>
      <c r="AP72" s="11">
        <v>256068</v>
      </c>
      <c r="AQ72" s="11">
        <v>1117673</v>
      </c>
      <c r="AR72" s="11">
        <v>-8411</v>
      </c>
      <c r="AS72" s="11">
        <v>294573</v>
      </c>
      <c r="AT72" s="11">
        <v>357370</v>
      </c>
      <c r="AU72" s="11">
        <v>-688111</v>
      </c>
      <c r="AV72" s="11">
        <v>-770762</v>
      </c>
      <c r="AW72" s="11">
        <v>-1110300.1762300001</v>
      </c>
      <c r="AX72" s="11">
        <v>676915</v>
      </c>
      <c r="AY72" s="11">
        <v>-80179</v>
      </c>
      <c r="AZ72" s="11">
        <v>-1815919</v>
      </c>
      <c r="BA72" s="11">
        <v>-320476</v>
      </c>
      <c r="BB72" s="11">
        <v>542513</v>
      </c>
      <c r="BD72" s="11">
        <v>-156631.42831297402</v>
      </c>
      <c r="BE72" s="11">
        <v>91138.62831297399</v>
      </c>
      <c r="BF72" s="11">
        <v>-124702.74132</v>
      </c>
      <c r="BG72" s="11">
        <v>-193490.25868</v>
      </c>
      <c r="BH72" s="11">
        <v>2243135</v>
      </c>
      <c r="BI72" s="11">
        <v>-3653463</v>
      </c>
      <c r="BJ72" s="11">
        <v>121664</v>
      </c>
    </row>
    <row r="73" spans="2:62" ht="15" customHeight="1" x14ac:dyDescent="0.25">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E73" s="20"/>
      <c r="AF73" s="20"/>
      <c r="AG73" s="20"/>
      <c r="AH73" s="20"/>
      <c r="AI73" s="20"/>
      <c r="AJ73" s="20"/>
      <c r="AK73" s="20"/>
      <c r="AL73" s="20"/>
      <c r="AM73" s="20"/>
      <c r="AN73" s="20"/>
      <c r="AO73" s="20"/>
      <c r="AP73" s="20"/>
      <c r="AQ73" s="20"/>
      <c r="AR73" s="20"/>
      <c r="AS73" s="20"/>
      <c r="AT73" s="20"/>
      <c r="AU73" s="20"/>
      <c r="AV73" s="20"/>
      <c r="AW73" s="20"/>
      <c r="AX73" s="20"/>
      <c r="AY73" s="20"/>
      <c r="BD73" s="20"/>
      <c r="BE73" s="20"/>
      <c r="BF73" s="20"/>
      <c r="BG73" s="20"/>
      <c r="BH73" s="20"/>
      <c r="BI73" s="20"/>
      <c r="BJ73" s="20"/>
    </row>
  </sheetData>
  <mergeCells count="59">
    <mergeCell ref="C5:C6"/>
    <mergeCell ref="D5:D6"/>
    <mergeCell ref="E5:E6"/>
    <mergeCell ref="F5:F6"/>
    <mergeCell ref="G5:G6"/>
    <mergeCell ref="H5:H6"/>
    <mergeCell ref="M5:M6"/>
    <mergeCell ref="N5:N6"/>
    <mergeCell ref="O5:O6"/>
    <mergeCell ref="P5:P6"/>
    <mergeCell ref="L5:L6"/>
    <mergeCell ref="K5:K6"/>
    <mergeCell ref="J5:J6"/>
    <mergeCell ref="I5:I6"/>
    <mergeCell ref="V5:V6"/>
    <mergeCell ref="U5:U6"/>
    <mergeCell ref="Q5:Q6"/>
    <mergeCell ref="R5:R6"/>
    <mergeCell ref="S5:S6"/>
    <mergeCell ref="T5:T6"/>
    <mergeCell ref="W2:AC3"/>
    <mergeCell ref="Y5:Y6"/>
    <mergeCell ref="Z5:Z6"/>
    <mergeCell ref="AA5:AA6"/>
    <mergeCell ref="X5:X6"/>
    <mergeCell ref="W5:W6"/>
    <mergeCell ref="AJ5:AJ6"/>
    <mergeCell ref="AI5:AI6"/>
    <mergeCell ref="AH5:AH6"/>
    <mergeCell ref="AC5:AC6"/>
    <mergeCell ref="AB5:AB6"/>
    <mergeCell ref="AE5:AE6"/>
    <mergeCell ref="AF5:AF6"/>
    <mergeCell ref="AG5:AG6"/>
    <mergeCell ref="AL5:AL6"/>
    <mergeCell ref="AM5:AM6"/>
    <mergeCell ref="AN5:AN6"/>
    <mergeCell ref="AO5:AO6"/>
    <mergeCell ref="AK5:AK6"/>
    <mergeCell ref="AW5:AW6"/>
    <mergeCell ref="AV5:AV6"/>
    <mergeCell ref="AU5:AU6"/>
    <mergeCell ref="AT5:AT6"/>
    <mergeCell ref="AP5:AP6"/>
    <mergeCell ref="AQ5:AQ6"/>
    <mergeCell ref="AR5:AR6"/>
    <mergeCell ref="AS5:AS6"/>
    <mergeCell ref="AX5:AX6"/>
    <mergeCell ref="AY5:AY6"/>
    <mergeCell ref="AZ5:AZ6"/>
    <mergeCell ref="BB5:BB6"/>
    <mergeCell ref="BA5:BA6"/>
    <mergeCell ref="BD5:BD6"/>
    <mergeCell ref="BE5:BE6"/>
    <mergeCell ref="BF5:BF6"/>
    <mergeCell ref="BJ5:BJ6"/>
    <mergeCell ref="BI5:BI6"/>
    <mergeCell ref="BH5:BH6"/>
    <mergeCell ref="BG5:BG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B1:BK45"/>
  <sheetViews>
    <sheetView showGridLines="0" workbookViewId="0"/>
  </sheetViews>
  <sheetFormatPr defaultColWidth="13.08984375" defaultRowHeight="12.5" x14ac:dyDescent="0.25"/>
  <cols>
    <col min="1" max="1" width="1.08984375" customWidth="1"/>
    <col min="2" max="2" width="60.453125" customWidth="1"/>
    <col min="3" max="64" width="11.08984375" customWidth="1"/>
  </cols>
  <sheetData>
    <row r="1" spans="2:63" ht="16" customHeight="1" x14ac:dyDescent="0.25"/>
    <row r="2" spans="2:63" ht="16" customHeight="1" x14ac:dyDescent="0.25">
      <c r="AB2" s="103" t="s">
        <v>187</v>
      </c>
      <c r="AC2" s="104"/>
      <c r="AD2" s="104"/>
      <c r="AE2" s="104"/>
      <c r="AF2" s="104"/>
      <c r="AG2" s="104"/>
      <c r="AH2" s="104"/>
      <c r="AI2" s="104"/>
    </row>
    <row r="3" spans="2:63" ht="16" customHeight="1" x14ac:dyDescent="0.25">
      <c r="AB3" s="104"/>
      <c r="AC3" s="104"/>
      <c r="AD3" s="104"/>
      <c r="AE3" s="104"/>
      <c r="AF3" s="104"/>
      <c r="AG3" s="104"/>
      <c r="AH3" s="104"/>
      <c r="AI3" s="104"/>
    </row>
    <row r="4" spans="2:63" ht="16" customHeight="1" x14ac:dyDescent="0.25"/>
    <row r="5" spans="2:63" ht="16" customHeight="1" x14ac:dyDescent="0.25">
      <c r="B5" s="2" t="s">
        <v>188</v>
      </c>
      <c r="C5" s="106" t="s">
        <v>3</v>
      </c>
      <c r="D5" s="106" t="s">
        <v>4</v>
      </c>
      <c r="E5" s="105" t="s">
        <v>5</v>
      </c>
      <c r="F5" s="105" t="s">
        <v>189</v>
      </c>
      <c r="G5" s="105" t="s">
        <v>190</v>
      </c>
      <c r="H5" s="105" t="s">
        <v>191</v>
      </c>
      <c r="I5" s="105" t="s">
        <v>192</v>
      </c>
      <c r="J5" s="105" t="s">
        <v>9</v>
      </c>
      <c r="K5" s="105" t="s">
        <v>10</v>
      </c>
      <c r="L5" s="105" t="s">
        <v>11</v>
      </c>
      <c r="M5" s="105" t="s">
        <v>12</v>
      </c>
      <c r="N5" s="105" t="s">
        <v>81</v>
      </c>
      <c r="O5" s="105" t="s">
        <v>13</v>
      </c>
      <c r="P5" s="105" t="s">
        <v>14</v>
      </c>
      <c r="Q5" s="105" t="s">
        <v>15</v>
      </c>
      <c r="R5" s="105" t="s">
        <v>16</v>
      </c>
      <c r="S5" s="105" t="s">
        <v>82</v>
      </c>
      <c r="T5" s="105" t="s">
        <v>17</v>
      </c>
      <c r="U5" s="105" t="s">
        <v>18</v>
      </c>
      <c r="V5" s="105" t="s">
        <v>19</v>
      </c>
      <c r="W5" s="105" t="s">
        <v>20</v>
      </c>
      <c r="X5" s="105" t="s">
        <v>83</v>
      </c>
      <c r="Y5" s="105" t="s">
        <v>21</v>
      </c>
      <c r="Z5" s="105" t="s">
        <v>22</v>
      </c>
      <c r="AA5" s="105" t="s">
        <v>23</v>
      </c>
      <c r="AB5" s="105" t="s">
        <v>24</v>
      </c>
      <c r="AC5" s="105" t="s">
        <v>84</v>
      </c>
      <c r="AD5" s="105" t="s">
        <v>25</v>
      </c>
      <c r="AE5" s="105" t="s">
        <v>26</v>
      </c>
      <c r="AF5" s="105" t="s">
        <v>27</v>
      </c>
      <c r="AG5" s="105" t="s">
        <v>28</v>
      </c>
      <c r="AH5" s="105" t="s">
        <v>29</v>
      </c>
      <c r="AI5" s="105" t="s">
        <v>122</v>
      </c>
      <c r="AK5" s="105" t="s">
        <v>3</v>
      </c>
      <c r="AL5" s="105" t="s">
        <v>4</v>
      </c>
      <c r="AM5" s="105" t="s">
        <v>5</v>
      </c>
      <c r="AN5" s="105" t="s">
        <v>193</v>
      </c>
      <c r="AO5" s="105" t="s">
        <v>194</v>
      </c>
      <c r="AP5" s="105" t="s">
        <v>195</v>
      </c>
      <c r="AQ5" s="105" t="s">
        <v>9</v>
      </c>
      <c r="AR5" s="105" t="s">
        <v>196</v>
      </c>
      <c r="AS5" s="105" t="s">
        <v>197</v>
      </c>
      <c r="AT5" s="105" t="s">
        <v>198</v>
      </c>
      <c r="AU5" s="105" t="s">
        <v>13</v>
      </c>
      <c r="AV5" s="105" t="s">
        <v>199</v>
      </c>
      <c r="AW5" s="105" t="s">
        <v>200</v>
      </c>
      <c r="AX5" s="105" t="s">
        <v>201</v>
      </c>
      <c r="AY5" s="105" t="s">
        <v>17</v>
      </c>
      <c r="AZ5" s="105" t="s">
        <v>202</v>
      </c>
      <c r="BA5" s="105" t="s">
        <v>203</v>
      </c>
      <c r="BB5" s="105" t="s">
        <v>204</v>
      </c>
      <c r="BC5" s="105" t="s">
        <v>21</v>
      </c>
      <c r="BD5" s="105" t="s">
        <v>205</v>
      </c>
      <c r="BE5" s="105" t="s">
        <v>206</v>
      </c>
      <c r="BF5" s="105" t="s">
        <v>207</v>
      </c>
      <c r="BG5" s="105" t="s">
        <v>208</v>
      </c>
      <c r="BH5" s="105" t="s">
        <v>209</v>
      </c>
      <c r="BI5" s="105" t="s">
        <v>210</v>
      </c>
      <c r="BJ5" s="105" t="s">
        <v>211</v>
      </c>
      <c r="BK5" s="105" t="s">
        <v>122</v>
      </c>
    </row>
    <row r="6" spans="2:63" ht="16" customHeight="1" x14ac:dyDescent="0.25">
      <c r="B6" s="3" t="s">
        <v>30</v>
      </c>
      <c r="C6" s="106"/>
      <c r="D6" s="106"/>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row>
    <row r="7" spans="2:63" ht="16" customHeight="1" x14ac:dyDescent="0.25">
      <c r="B7" s="8" t="s">
        <v>212</v>
      </c>
      <c r="C7" s="9">
        <v>124425</v>
      </c>
      <c r="D7" s="9">
        <v>203462</v>
      </c>
      <c r="E7" s="9">
        <v>695926</v>
      </c>
      <c r="F7" s="9">
        <v>2571767</v>
      </c>
      <c r="G7" s="9">
        <v>2650679</v>
      </c>
      <c r="H7" s="9">
        <v>2839664</v>
      </c>
      <c r="I7" s="9">
        <v>3071734</v>
      </c>
      <c r="J7" s="9">
        <v>2571767</v>
      </c>
      <c r="K7" s="9">
        <v>2972112</v>
      </c>
      <c r="L7" s="9">
        <v>2333439</v>
      </c>
      <c r="M7" s="9">
        <v>3615195</v>
      </c>
      <c r="N7" s="9">
        <v>3768506</v>
      </c>
      <c r="O7" s="9">
        <v>2972112</v>
      </c>
      <c r="P7" s="9">
        <v>3041556</v>
      </c>
      <c r="Q7" s="9">
        <v>3294535</v>
      </c>
      <c r="R7" s="9">
        <v>4615241</v>
      </c>
      <c r="S7" s="9">
        <v>5066502</v>
      </c>
      <c r="T7" s="9">
        <v>3041556</v>
      </c>
      <c r="U7" s="9">
        <v>4842117</v>
      </c>
      <c r="V7" s="9">
        <v>5034357.4956641681</v>
      </c>
      <c r="W7" s="9">
        <v>4945789.4956641681</v>
      </c>
      <c r="X7" s="9">
        <v>5185439.4956641681</v>
      </c>
      <c r="Y7" s="9">
        <v>4842117</v>
      </c>
      <c r="Z7" s="9">
        <v>5364567</v>
      </c>
      <c r="AA7" s="9">
        <v>6414758</v>
      </c>
      <c r="AB7" s="9">
        <v>6885323</v>
      </c>
      <c r="AC7" s="9">
        <v>7913501</v>
      </c>
      <c r="AD7" s="9">
        <v>5364567</v>
      </c>
      <c r="AE7" s="9">
        <v>6800491.3281616997</v>
      </c>
      <c r="AF7" s="9">
        <v>6731900</v>
      </c>
      <c r="AG7" s="9">
        <v>8496192</v>
      </c>
      <c r="AH7" s="9">
        <v>9513135</v>
      </c>
      <c r="AI7" s="9">
        <v>6800492</v>
      </c>
      <c r="AJ7" s="1"/>
      <c r="AK7" s="9">
        <v>124425</v>
      </c>
      <c r="AL7" s="9">
        <v>203462</v>
      </c>
      <c r="AM7" s="9">
        <v>695926</v>
      </c>
      <c r="AN7" s="9">
        <v>899861.06966000004</v>
      </c>
      <c r="AO7" s="9">
        <v>1484148.90766596</v>
      </c>
      <c r="AP7" s="9">
        <v>1872326.3255162099</v>
      </c>
      <c r="AQ7" s="9">
        <v>2571767</v>
      </c>
      <c r="AR7" s="9">
        <v>2650679</v>
      </c>
      <c r="AS7" s="9">
        <v>2839664</v>
      </c>
      <c r="AT7" s="9">
        <v>3071734</v>
      </c>
      <c r="AU7" s="9">
        <v>2972112</v>
      </c>
      <c r="AV7" s="9">
        <v>2333439</v>
      </c>
      <c r="AW7" s="9">
        <v>3615195</v>
      </c>
      <c r="AX7" s="9">
        <v>3768506</v>
      </c>
      <c r="AY7" s="9">
        <v>3041556</v>
      </c>
      <c r="AZ7" s="9">
        <v>3294535</v>
      </c>
      <c r="BA7" s="9">
        <v>4615241</v>
      </c>
      <c r="BB7" s="9">
        <v>5066502</v>
      </c>
      <c r="BC7" s="9">
        <v>4842117</v>
      </c>
      <c r="BD7" s="9">
        <v>5034357.4956641681</v>
      </c>
      <c r="BE7" s="9">
        <v>4945789.4956641681</v>
      </c>
      <c r="BF7" s="9">
        <v>5185439.4956641681</v>
      </c>
      <c r="BG7" s="9">
        <v>5364567</v>
      </c>
      <c r="BH7" s="9">
        <v>6414758</v>
      </c>
      <c r="BI7" s="9">
        <v>6885323</v>
      </c>
      <c r="BJ7" s="9">
        <v>7913501</v>
      </c>
      <c r="BK7" s="9">
        <v>6800492</v>
      </c>
    </row>
    <row r="8" spans="2:63" ht="16" customHeight="1" x14ac:dyDescent="0.25">
      <c r="B8" s="6" t="s">
        <v>107</v>
      </c>
      <c r="C8" s="7">
        <v>78219</v>
      </c>
      <c r="D8" s="7">
        <v>212614</v>
      </c>
      <c r="E8" s="7">
        <v>480522</v>
      </c>
      <c r="F8" s="5">
        <v>170731</v>
      </c>
      <c r="G8" s="5">
        <v>244134</v>
      </c>
      <c r="H8" s="5">
        <v>325091</v>
      </c>
      <c r="I8" s="5">
        <v>420123</v>
      </c>
      <c r="J8" s="5">
        <v>1160080</v>
      </c>
      <c r="K8" s="5">
        <v>526202</v>
      </c>
      <c r="L8" s="5">
        <v>616978</v>
      </c>
      <c r="M8" s="5">
        <v>852664</v>
      </c>
      <c r="N8" s="5">
        <v>625924</v>
      </c>
      <c r="O8" s="5">
        <v>2621768</v>
      </c>
      <c r="P8" s="5">
        <v>675997</v>
      </c>
      <c r="Q8" s="5">
        <v>707434</v>
      </c>
      <c r="R8" s="5">
        <v>519503</v>
      </c>
      <c r="S8" s="5">
        <v>489164</v>
      </c>
      <c r="T8" s="5">
        <v>2392097</v>
      </c>
      <c r="U8" s="5">
        <v>377102</v>
      </c>
      <c r="V8" s="5">
        <v>218761</v>
      </c>
      <c r="W8" s="5">
        <v>174637</v>
      </c>
      <c r="X8" s="5">
        <v>75692</v>
      </c>
      <c r="Y8" s="5">
        <v>846192</v>
      </c>
      <c r="Z8" s="5">
        <v>398900</v>
      </c>
      <c r="AA8" s="5">
        <v>752428</v>
      </c>
      <c r="AB8" s="5">
        <v>740156</v>
      </c>
      <c r="AC8" s="5">
        <v>807516</v>
      </c>
      <c r="AD8" s="5">
        <v>2699000</v>
      </c>
      <c r="AE8" s="5">
        <v>643870</v>
      </c>
      <c r="AF8" s="5">
        <v>957081</v>
      </c>
      <c r="AG8" s="5">
        <v>1036945</v>
      </c>
      <c r="AH8" s="5">
        <v>909834</v>
      </c>
      <c r="AI8" s="5">
        <v>3547730</v>
      </c>
      <c r="AJ8" s="1"/>
      <c r="AK8" s="7">
        <v>78219</v>
      </c>
      <c r="AL8" s="7">
        <v>212614</v>
      </c>
      <c r="AM8" s="7">
        <v>480522</v>
      </c>
      <c r="AN8" s="7">
        <v>571871.61177910096</v>
      </c>
      <c r="AO8" s="7">
        <v>729343.73352735199</v>
      </c>
      <c r="AP8" s="7">
        <v>924950</v>
      </c>
      <c r="AQ8" s="7">
        <v>1160080</v>
      </c>
      <c r="AR8" s="5">
        <v>1515550</v>
      </c>
      <c r="AS8" s="5">
        <v>1888394</v>
      </c>
      <c r="AT8" s="5">
        <v>2415967</v>
      </c>
      <c r="AU8" s="5">
        <v>2621768</v>
      </c>
      <c r="AV8" s="5">
        <v>2771563</v>
      </c>
      <c r="AW8" s="5">
        <v>2862019</v>
      </c>
      <c r="AX8" s="5">
        <v>2528858</v>
      </c>
      <c r="AY8" s="5">
        <v>675997</v>
      </c>
      <c r="AZ8" s="5">
        <v>2093203</v>
      </c>
      <c r="BA8" s="5">
        <v>1604530</v>
      </c>
      <c r="BB8" s="5">
        <v>1259664</v>
      </c>
      <c r="BC8" s="5">
        <v>846192</v>
      </c>
      <c r="BD8" s="5">
        <v>867990</v>
      </c>
      <c r="BE8" s="5">
        <v>1401657</v>
      </c>
      <c r="BF8" s="5">
        <v>1967176</v>
      </c>
      <c r="BG8" s="5">
        <v>2699000</v>
      </c>
      <c r="BH8" s="5">
        <v>2943970</v>
      </c>
      <c r="BI8" s="5">
        <v>3148623</v>
      </c>
      <c r="BJ8" s="5">
        <v>3101376</v>
      </c>
      <c r="BK8" s="5">
        <v>3547730</v>
      </c>
    </row>
    <row r="9" spans="2:63" ht="16" customHeight="1" x14ac:dyDescent="0.25">
      <c r="B9" s="6" t="s">
        <v>213</v>
      </c>
      <c r="C9" s="5">
        <v>-13881</v>
      </c>
      <c r="D9" s="5">
        <v>-98244</v>
      </c>
      <c r="E9" s="5">
        <v>-254876</v>
      </c>
      <c r="F9" s="5">
        <v>298785</v>
      </c>
      <c r="G9" s="5">
        <v>-197371</v>
      </c>
      <c r="H9" s="5">
        <v>-441905</v>
      </c>
      <c r="I9" s="5">
        <v>176754</v>
      </c>
      <c r="J9" s="5">
        <v>-163737</v>
      </c>
      <c r="K9" s="5">
        <v>237992</v>
      </c>
      <c r="L9" s="5">
        <v>-1037313</v>
      </c>
      <c r="M9" s="5">
        <v>88310</v>
      </c>
      <c r="N9" s="5">
        <v>422571</v>
      </c>
      <c r="O9" s="5">
        <v>-288440</v>
      </c>
      <c r="P9" s="5">
        <v>552534</v>
      </c>
      <c r="Q9" s="5">
        <v>-1043310</v>
      </c>
      <c r="R9" s="5">
        <v>-247222</v>
      </c>
      <c r="S9" s="5">
        <v>256068</v>
      </c>
      <c r="T9" s="5">
        <v>-481930</v>
      </c>
      <c r="U9" s="5">
        <v>1117673</v>
      </c>
      <c r="V9" s="5">
        <v>-8411</v>
      </c>
      <c r="W9" s="5">
        <v>294570</v>
      </c>
      <c r="X9" s="5">
        <v>357373</v>
      </c>
      <c r="Y9" s="5">
        <v>1761205</v>
      </c>
      <c r="Z9" s="5">
        <v>-688111</v>
      </c>
      <c r="AA9" s="5">
        <v>-770762</v>
      </c>
      <c r="AB9" s="5">
        <v>-1009846</v>
      </c>
      <c r="AC9" s="5">
        <v>595374</v>
      </c>
      <c r="AD9" s="5">
        <v>-1873345</v>
      </c>
      <c r="AE9" s="5">
        <v>-153775</v>
      </c>
      <c r="AF9" s="5">
        <v>-1890108</v>
      </c>
      <c r="AG9" s="5">
        <v>-357082</v>
      </c>
      <c r="AH9" s="5">
        <v>511049.38782</v>
      </c>
      <c r="AI9" s="5">
        <v>-1889915.6121799999</v>
      </c>
      <c r="AJ9" s="1"/>
      <c r="AK9" s="5">
        <v>-13881</v>
      </c>
      <c r="AL9" s="5">
        <v>-98244</v>
      </c>
      <c r="AM9" s="5">
        <v>-254876</v>
      </c>
      <c r="AN9" s="5">
        <v>-6169.6694829741</v>
      </c>
      <c r="AO9" s="5">
        <v>-30768.302862974098</v>
      </c>
      <c r="AP9" s="5">
        <v>-289989.13355297397</v>
      </c>
      <c r="AQ9" s="7">
        <v>-163737</v>
      </c>
      <c r="AR9" s="5">
        <v>-224530</v>
      </c>
      <c r="AS9" s="5">
        <v>-1064472</v>
      </c>
      <c r="AT9" s="5">
        <v>-534257</v>
      </c>
      <c r="AU9" s="5">
        <v>-288440</v>
      </c>
      <c r="AV9" s="5">
        <v>26102</v>
      </c>
      <c r="AW9" s="5">
        <v>20105</v>
      </c>
      <c r="AX9" s="5">
        <v>-315427</v>
      </c>
      <c r="AY9" s="5">
        <v>552534</v>
      </c>
      <c r="AZ9" s="5">
        <v>83209</v>
      </c>
      <c r="BA9" s="5">
        <v>1118108</v>
      </c>
      <c r="BB9" s="5">
        <v>1659900</v>
      </c>
      <c r="BC9" s="5">
        <v>1761205</v>
      </c>
      <c r="BD9" s="5">
        <v>-44579</v>
      </c>
      <c r="BE9" s="5">
        <v>-806930</v>
      </c>
      <c r="BF9" s="5">
        <v>-2111346</v>
      </c>
      <c r="BG9" s="5">
        <v>-1873345</v>
      </c>
      <c r="BH9" s="5">
        <v>-1339009</v>
      </c>
      <c r="BI9" s="5">
        <v>-2458355</v>
      </c>
      <c r="BJ9" s="5">
        <v>-57197.612179999938</v>
      </c>
      <c r="BK9" s="5">
        <v>-1889915.6121799999</v>
      </c>
    </row>
    <row r="10" spans="2:63" ht="16" customHeight="1" x14ac:dyDescent="0.25">
      <c r="B10" s="37" t="s">
        <v>157</v>
      </c>
      <c r="C10" s="38">
        <v>0</v>
      </c>
      <c r="D10" s="38">
        <v>-16446</v>
      </c>
      <c r="E10" s="38">
        <v>-8446</v>
      </c>
      <c r="F10" s="38">
        <v>0</v>
      </c>
      <c r="G10" s="38">
        <v>0</v>
      </c>
      <c r="H10" s="38">
        <v>0</v>
      </c>
      <c r="I10" s="38">
        <v>0</v>
      </c>
      <c r="J10" s="38">
        <v>0</v>
      </c>
      <c r="K10" s="38">
        <v>-25867</v>
      </c>
      <c r="L10" s="38">
        <v>-23175</v>
      </c>
      <c r="M10" s="38">
        <v>-14853</v>
      </c>
      <c r="N10" s="38">
        <v>-23965</v>
      </c>
      <c r="O10" s="38">
        <v>-87860</v>
      </c>
      <c r="P10" s="38">
        <v>0</v>
      </c>
      <c r="Q10" s="38">
        <v>0</v>
      </c>
      <c r="R10" s="38">
        <v>0</v>
      </c>
      <c r="S10" s="38">
        <v>0</v>
      </c>
      <c r="T10" s="38">
        <v>0</v>
      </c>
      <c r="U10" s="38">
        <v>0</v>
      </c>
      <c r="V10" s="38">
        <v>0</v>
      </c>
      <c r="W10" s="38">
        <v>0</v>
      </c>
      <c r="X10" s="38">
        <v>0</v>
      </c>
      <c r="Y10" s="38">
        <v>0</v>
      </c>
      <c r="Z10" s="38">
        <v>0</v>
      </c>
      <c r="AA10" s="38">
        <v>0</v>
      </c>
      <c r="AB10" s="38">
        <v>48028</v>
      </c>
      <c r="AC10" s="38">
        <v>31514</v>
      </c>
      <c r="AD10" s="38">
        <v>79542</v>
      </c>
      <c r="AE10" s="38">
        <v>98024</v>
      </c>
      <c r="AF10" s="38">
        <v>23855</v>
      </c>
      <c r="AG10" s="38">
        <v>0</v>
      </c>
      <c r="AH10" s="38">
        <v>107728.61218</v>
      </c>
      <c r="AI10" s="38">
        <v>229607.61218</v>
      </c>
      <c r="AJ10" s="1"/>
      <c r="AK10" s="91">
        <v>0</v>
      </c>
      <c r="AL10" s="91">
        <v>-16446</v>
      </c>
      <c r="AM10" s="91">
        <v>-8446</v>
      </c>
      <c r="AN10" s="91">
        <v>-772.96943999999996</v>
      </c>
      <c r="AO10" s="91">
        <v>-773.80925000000002</v>
      </c>
      <c r="AP10" s="91">
        <v>-4.2217099999998</v>
      </c>
      <c r="AQ10" s="91">
        <v>0</v>
      </c>
      <c r="AR10" s="38">
        <v>-25867</v>
      </c>
      <c r="AS10" s="38">
        <v>-49042</v>
      </c>
      <c r="AT10" s="38">
        <v>-63895</v>
      </c>
      <c r="AU10" s="38">
        <v>-87860</v>
      </c>
      <c r="AV10" s="38">
        <v>-61993</v>
      </c>
      <c r="AW10" s="38">
        <v>-38818</v>
      </c>
      <c r="AX10" s="38">
        <v>-23965</v>
      </c>
      <c r="AY10" s="38">
        <v>0</v>
      </c>
      <c r="AZ10" s="38">
        <v>0</v>
      </c>
      <c r="BA10" s="38">
        <v>0</v>
      </c>
      <c r="BB10" s="38">
        <v>0</v>
      </c>
      <c r="BC10" s="38">
        <v>0</v>
      </c>
      <c r="BD10" s="38">
        <v>0</v>
      </c>
      <c r="BE10" s="38">
        <v>0</v>
      </c>
      <c r="BF10" s="38">
        <v>48028</v>
      </c>
      <c r="BG10" s="38">
        <v>79542</v>
      </c>
      <c r="BH10" s="38">
        <v>177566</v>
      </c>
      <c r="BI10" s="38">
        <v>201421</v>
      </c>
      <c r="BJ10" s="38">
        <v>285294.61218</v>
      </c>
      <c r="BK10" s="38">
        <v>229607.61218</v>
      </c>
    </row>
    <row r="11" spans="2:63" ht="16" customHeight="1" x14ac:dyDescent="0.25">
      <c r="B11" s="39" t="s">
        <v>214</v>
      </c>
      <c r="C11" s="40">
        <v>64338</v>
      </c>
      <c r="D11" s="40">
        <v>97924</v>
      </c>
      <c r="E11" s="40">
        <v>217201</v>
      </c>
      <c r="F11" s="40">
        <v>469516</v>
      </c>
      <c r="G11" s="40">
        <v>46763</v>
      </c>
      <c r="H11" s="40">
        <v>-116814</v>
      </c>
      <c r="I11" s="40">
        <v>596877</v>
      </c>
      <c r="J11" s="40">
        <v>996343</v>
      </c>
      <c r="K11" s="40">
        <v>738327</v>
      </c>
      <c r="L11" s="40">
        <v>-443510</v>
      </c>
      <c r="M11" s="40">
        <v>926121</v>
      </c>
      <c r="N11" s="40">
        <v>1024530</v>
      </c>
      <c r="O11" s="40">
        <v>2245468</v>
      </c>
      <c r="P11" s="40">
        <v>1228531</v>
      </c>
      <c r="Q11" s="40">
        <v>-335876</v>
      </c>
      <c r="R11" s="40">
        <v>272281</v>
      </c>
      <c r="S11" s="40">
        <v>745232</v>
      </c>
      <c r="T11" s="40">
        <v>1910167</v>
      </c>
      <c r="U11" s="40">
        <v>1494775</v>
      </c>
      <c r="V11" s="40">
        <v>210350</v>
      </c>
      <c r="W11" s="40">
        <v>469207</v>
      </c>
      <c r="X11" s="40">
        <v>433065</v>
      </c>
      <c r="Y11" s="40">
        <v>2607397</v>
      </c>
      <c r="Z11" s="40">
        <v>-289211</v>
      </c>
      <c r="AA11" s="40">
        <v>-18334</v>
      </c>
      <c r="AB11" s="40">
        <v>-221662</v>
      </c>
      <c r="AC11" s="40">
        <v>1434404</v>
      </c>
      <c r="AD11" s="40">
        <v>905197</v>
      </c>
      <c r="AE11" s="40">
        <v>588119</v>
      </c>
      <c r="AF11" s="40">
        <v>-909172</v>
      </c>
      <c r="AG11" s="40">
        <v>679863</v>
      </c>
      <c r="AH11" s="40">
        <v>1528612</v>
      </c>
      <c r="AI11" s="40">
        <v>1887422</v>
      </c>
      <c r="AJ11" s="1"/>
      <c r="AK11" s="40">
        <v>64338</v>
      </c>
      <c r="AL11" s="40">
        <v>97924</v>
      </c>
      <c r="AM11" s="40">
        <v>217200</v>
      </c>
      <c r="AN11" s="40">
        <v>564928.97285612603</v>
      </c>
      <c r="AO11" s="40">
        <v>697801.62141437805</v>
      </c>
      <c r="AP11" s="40">
        <v>634956.64473702596</v>
      </c>
      <c r="AQ11" s="40">
        <v>996343</v>
      </c>
      <c r="AR11" s="40">
        <v>1265153</v>
      </c>
      <c r="AS11" s="40">
        <v>774880</v>
      </c>
      <c r="AT11" s="40">
        <v>1817815</v>
      </c>
      <c r="AU11" s="40">
        <v>2245468</v>
      </c>
      <c r="AV11" s="40">
        <v>2735672</v>
      </c>
      <c r="AW11" s="40">
        <v>2843306</v>
      </c>
      <c r="AX11" s="40">
        <v>2189466</v>
      </c>
      <c r="AY11" s="40">
        <v>1228531</v>
      </c>
      <c r="AZ11" s="40">
        <v>2176412</v>
      </c>
      <c r="BA11" s="40">
        <v>2722638</v>
      </c>
      <c r="BB11" s="40">
        <v>2919564</v>
      </c>
      <c r="BC11" s="40">
        <v>2607397</v>
      </c>
      <c r="BD11" s="40">
        <v>823411</v>
      </c>
      <c r="BE11" s="40">
        <v>594727</v>
      </c>
      <c r="BF11" s="40">
        <v>-96142</v>
      </c>
      <c r="BG11" s="40">
        <v>905197</v>
      </c>
      <c r="BH11" s="40">
        <v>1782527</v>
      </c>
      <c r="BI11" s="40">
        <v>891689</v>
      </c>
      <c r="BJ11" s="40">
        <v>3329473</v>
      </c>
      <c r="BK11" s="40">
        <v>1887422</v>
      </c>
    </row>
    <row r="12" spans="2:63" ht="16" customHeight="1" x14ac:dyDescent="0.25">
      <c r="B12" s="6" t="s">
        <v>215</v>
      </c>
      <c r="C12" s="5">
        <v>-109791</v>
      </c>
      <c r="D12" s="5">
        <v>-386852</v>
      </c>
      <c r="E12" s="5">
        <v>-1153527</v>
      </c>
      <c r="F12" s="5">
        <v>-281400</v>
      </c>
      <c r="G12" s="5">
        <v>-142676</v>
      </c>
      <c r="H12" s="5">
        <v>-84639</v>
      </c>
      <c r="I12" s="5">
        <v>-106204</v>
      </c>
      <c r="J12" s="5">
        <v>-614919</v>
      </c>
      <c r="K12" s="5">
        <v>-145563</v>
      </c>
      <c r="L12" s="5">
        <v>-132775</v>
      </c>
      <c r="M12" s="5">
        <v>-125442</v>
      </c>
      <c r="N12" s="5">
        <v>-215712</v>
      </c>
      <c r="O12" s="5">
        <v>-619492</v>
      </c>
      <c r="P12" s="5">
        <v>-281895</v>
      </c>
      <c r="Q12" s="5">
        <v>-197750</v>
      </c>
      <c r="R12" s="5">
        <v>-105987</v>
      </c>
      <c r="S12" s="5">
        <v>-97730</v>
      </c>
      <c r="T12" s="5">
        <v>-683362</v>
      </c>
      <c r="U12" s="5">
        <v>-386678.49566416797</v>
      </c>
      <c r="V12" s="5">
        <v>-4905</v>
      </c>
      <c r="W12" s="5">
        <v>-197864</v>
      </c>
      <c r="X12" s="5">
        <v>-148882</v>
      </c>
      <c r="Y12" s="5">
        <v>-738329</v>
      </c>
      <c r="Z12" s="5">
        <v>-101207</v>
      </c>
      <c r="AA12" s="5">
        <v>-220437</v>
      </c>
      <c r="AB12" s="5">
        <v>-91471</v>
      </c>
      <c r="AC12" s="5">
        <v>-115118</v>
      </c>
      <c r="AD12" s="5">
        <v>-528233</v>
      </c>
      <c r="AE12" s="5">
        <v>-200299</v>
      </c>
      <c r="AF12" s="5">
        <v>-229384</v>
      </c>
      <c r="AG12" s="5">
        <v>-410987</v>
      </c>
      <c r="AH12" s="5">
        <v>-663087</v>
      </c>
      <c r="AI12" s="5">
        <v>-1503757</v>
      </c>
      <c r="AJ12" s="1"/>
      <c r="AK12" s="5">
        <v>-109791</v>
      </c>
      <c r="AL12" s="5">
        <v>-386852</v>
      </c>
      <c r="AM12" s="5">
        <v>-1153527</v>
      </c>
      <c r="AN12" s="5">
        <v>-1154105.6231146001</v>
      </c>
      <c r="AO12" s="5">
        <v>-965136.59074186406</v>
      </c>
      <c r="AP12" s="5">
        <v>-785808.14780076803</v>
      </c>
      <c r="AQ12" s="5">
        <v>-614919</v>
      </c>
      <c r="AR12" s="5">
        <v>-479082</v>
      </c>
      <c r="AS12" s="5">
        <v>-469181</v>
      </c>
      <c r="AT12" s="5">
        <v>-509984</v>
      </c>
      <c r="AU12" s="5">
        <v>-619492</v>
      </c>
      <c r="AV12" s="5">
        <v>-755824</v>
      </c>
      <c r="AW12" s="5">
        <v>-820799</v>
      </c>
      <c r="AX12" s="5">
        <v>-801344</v>
      </c>
      <c r="AY12" s="5">
        <v>-281895</v>
      </c>
      <c r="AZ12" s="5">
        <v>-788145.49566416792</v>
      </c>
      <c r="BA12" s="5">
        <v>-595300.49566416792</v>
      </c>
      <c r="BB12" s="5">
        <v>-687177.49566416792</v>
      </c>
      <c r="BC12" s="5">
        <v>-738329</v>
      </c>
      <c r="BD12" s="5">
        <v>-452858</v>
      </c>
      <c r="BE12" s="5">
        <v>-668390</v>
      </c>
      <c r="BF12" s="5">
        <v>-561997</v>
      </c>
      <c r="BG12" s="5">
        <v>-528233</v>
      </c>
      <c r="BH12" s="5">
        <v>-627325</v>
      </c>
      <c r="BI12" s="5">
        <v>-636271</v>
      </c>
      <c r="BJ12" s="5">
        <v>-1069975</v>
      </c>
      <c r="BK12" s="5">
        <v>-1503757</v>
      </c>
    </row>
    <row r="13" spans="2:63" ht="16" customHeight="1" x14ac:dyDescent="0.25">
      <c r="B13" s="6" t="s">
        <v>216</v>
      </c>
      <c r="C13" s="5">
        <v>-16216</v>
      </c>
      <c r="D13" s="5">
        <v>-29333</v>
      </c>
      <c r="E13" s="5">
        <v>-105677</v>
      </c>
      <c r="F13" s="5">
        <v>-67693</v>
      </c>
      <c r="G13" s="5">
        <v>-76280</v>
      </c>
      <c r="H13" s="5">
        <v>-71877</v>
      </c>
      <c r="I13" s="5">
        <v>-168560</v>
      </c>
      <c r="J13" s="5">
        <v>-384410</v>
      </c>
      <c r="K13" s="5">
        <v>-18076</v>
      </c>
      <c r="L13" s="5">
        <v>-183666</v>
      </c>
      <c r="M13" s="5">
        <v>-50578</v>
      </c>
      <c r="N13" s="5">
        <v>-234283</v>
      </c>
      <c r="O13" s="5">
        <v>-486603</v>
      </c>
      <c r="P13" s="5">
        <v>-113293</v>
      </c>
      <c r="Q13" s="5">
        <v>-248938</v>
      </c>
      <c r="R13" s="5">
        <v>-111970</v>
      </c>
      <c r="S13" s="5">
        <v>-452621</v>
      </c>
      <c r="T13" s="5">
        <v>-926822</v>
      </c>
      <c r="U13" s="5">
        <v>-112416</v>
      </c>
      <c r="V13" s="5">
        <v>-187133</v>
      </c>
      <c r="W13" s="5">
        <v>-322785</v>
      </c>
      <c r="X13" s="5">
        <v>-384723</v>
      </c>
      <c r="Y13" s="5">
        <v>-1007057</v>
      </c>
      <c r="Z13" s="5">
        <v>-328450</v>
      </c>
      <c r="AA13" s="5">
        <v>-266734</v>
      </c>
      <c r="AB13" s="5">
        <v>-250514</v>
      </c>
      <c r="AC13" s="5">
        <v>-486941</v>
      </c>
      <c r="AD13" s="5">
        <v>-1332639</v>
      </c>
      <c r="AE13" s="5">
        <v>-325778</v>
      </c>
      <c r="AF13" s="5">
        <v>-387614</v>
      </c>
      <c r="AG13" s="5">
        <v>-372754</v>
      </c>
      <c r="AH13" s="5">
        <v>-407706</v>
      </c>
      <c r="AI13" s="5">
        <v>-1493852</v>
      </c>
      <c r="AJ13" s="1"/>
      <c r="AK13" s="5">
        <v>-16216</v>
      </c>
      <c r="AL13" s="5">
        <v>-29333</v>
      </c>
      <c r="AM13" s="5">
        <v>-105677</v>
      </c>
      <c r="AN13" s="5">
        <v>-972829</v>
      </c>
      <c r="AO13" s="5">
        <v>-843228.23364076705</v>
      </c>
      <c r="AP13" s="5">
        <v>-750573.069877823</v>
      </c>
      <c r="AQ13" s="5">
        <v>-384410</v>
      </c>
      <c r="AR13" s="5">
        <v>-334793</v>
      </c>
      <c r="AS13" s="5">
        <v>-442179</v>
      </c>
      <c r="AT13" s="5">
        <v>-420880</v>
      </c>
      <c r="AU13" s="5">
        <v>-486603</v>
      </c>
      <c r="AV13" s="5">
        <v>-581820</v>
      </c>
      <c r="AW13" s="5">
        <v>-647092</v>
      </c>
      <c r="AX13" s="5">
        <v>-708484</v>
      </c>
      <c r="AY13" s="5">
        <v>-113293</v>
      </c>
      <c r="AZ13" s="5">
        <v>-925945</v>
      </c>
      <c r="BA13" s="5">
        <v>-864140</v>
      </c>
      <c r="BB13" s="5">
        <v>-1074955</v>
      </c>
      <c r="BC13" s="5">
        <v>-1007057</v>
      </c>
      <c r="BD13" s="5">
        <v>-1223091</v>
      </c>
      <c r="BE13" s="5">
        <v>-1302692</v>
      </c>
      <c r="BF13" s="5">
        <v>-1230421</v>
      </c>
      <c r="BG13" s="5">
        <v>-1332639</v>
      </c>
      <c r="BH13" s="5">
        <v>-1329967</v>
      </c>
      <c r="BI13" s="5">
        <v>-1450847</v>
      </c>
      <c r="BJ13" s="5">
        <v>-1470939</v>
      </c>
      <c r="BK13" s="5">
        <v>-1493852</v>
      </c>
    </row>
    <row r="14" spans="2:63" ht="16" customHeight="1" x14ac:dyDescent="0.35">
      <c r="B14" s="6" t="s">
        <v>217</v>
      </c>
      <c r="C14" s="5">
        <v>-12681</v>
      </c>
      <c r="D14" s="5">
        <v>-158171</v>
      </c>
      <c r="E14" s="5">
        <v>-802520</v>
      </c>
      <c r="F14" s="5">
        <v>-199335</v>
      </c>
      <c r="G14" s="5">
        <v>-16790</v>
      </c>
      <c r="H14" s="5">
        <v>41260</v>
      </c>
      <c r="I14" s="5">
        <v>-222494</v>
      </c>
      <c r="J14" s="5">
        <v>-397359</v>
      </c>
      <c r="K14" s="5">
        <v>318260</v>
      </c>
      <c r="L14" s="5">
        <v>-262360</v>
      </c>
      <c r="M14" s="5">
        <v>-561109</v>
      </c>
      <c r="N14" s="5">
        <v>440112</v>
      </c>
      <c r="O14" s="5">
        <v>-65097</v>
      </c>
      <c r="P14" s="5">
        <v>-708822</v>
      </c>
      <c r="Q14" s="5">
        <v>-213142</v>
      </c>
      <c r="R14" s="5">
        <v>-495185</v>
      </c>
      <c r="S14" s="5">
        <v>29504</v>
      </c>
      <c r="T14" s="5">
        <v>-1387644</v>
      </c>
      <c r="U14" s="5">
        <v>-542537</v>
      </c>
      <c r="V14" s="5">
        <v>70256</v>
      </c>
      <c r="W14" s="5">
        <v>-167683</v>
      </c>
      <c r="X14" s="5">
        <v>-78588</v>
      </c>
      <c r="Y14" s="5">
        <v>-718552</v>
      </c>
      <c r="Z14" s="5">
        <v>-331323</v>
      </c>
      <c r="AA14" s="5">
        <v>34940</v>
      </c>
      <c r="AB14" s="5">
        <v>-464531</v>
      </c>
      <c r="AC14" s="5">
        <v>280664</v>
      </c>
      <c r="AD14" s="5">
        <v>-480250</v>
      </c>
      <c r="AE14" s="5">
        <v>6549</v>
      </c>
      <c r="AF14" s="5">
        <v>43258</v>
      </c>
      <c r="AG14" s="5">
        <v>-247898</v>
      </c>
      <c r="AH14" s="5">
        <v>171965</v>
      </c>
      <c r="AI14" s="5">
        <v>-26126</v>
      </c>
      <c r="AJ14" s="92"/>
      <c r="AK14" s="5">
        <v>-12681</v>
      </c>
      <c r="AL14" s="5">
        <v>-158171</v>
      </c>
      <c r="AM14" s="5">
        <v>-802520</v>
      </c>
      <c r="AN14" s="5">
        <v>-31318</v>
      </c>
      <c r="AO14" s="5">
        <v>-31318</v>
      </c>
      <c r="AP14" s="5">
        <v>-31318</v>
      </c>
      <c r="AQ14" s="5">
        <v>-397359</v>
      </c>
      <c r="AR14" s="5">
        <v>120236</v>
      </c>
      <c r="AS14" s="5">
        <v>-125334</v>
      </c>
      <c r="AT14" s="5">
        <v>-727703</v>
      </c>
      <c r="AU14" s="5">
        <v>-65097</v>
      </c>
      <c r="AV14" s="5">
        <v>-1092179</v>
      </c>
      <c r="AW14" s="5">
        <v>-1042961</v>
      </c>
      <c r="AX14" s="5">
        <v>-977037</v>
      </c>
      <c r="AY14" s="5">
        <v>-708822</v>
      </c>
      <c r="AZ14" s="5">
        <v>-1221360</v>
      </c>
      <c r="BA14" s="5">
        <v>-937962</v>
      </c>
      <c r="BB14" s="5">
        <v>-610460</v>
      </c>
      <c r="BC14" s="5">
        <v>-718552</v>
      </c>
      <c r="BD14" s="5">
        <v>-507338</v>
      </c>
      <c r="BE14" s="5">
        <v>-542654</v>
      </c>
      <c r="BF14" s="5">
        <v>-839502</v>
      </c>
      <c r="BG14" s="5">
        <v>-480250</v>
      </c>
      <c r="BH14" s="5">
        <v>-142378</v>
      </c>
      <c r="BI14" s="5">
        <v>-134060</v>
      </c>
      <c r="BJ14" s="5">
        <v>-5353</v>
      </c>
      <c r="BK14" s="5">
        <v>-26126</v>
      </c>
    </row>
    <row r="15" spans="2:63" ht="16" customHeight="1" x14ac:dyDescent="0.35">
      <c r="B15" s="6" t="s">
        <v>218</v>
      </c>
      <c r="C15" s="5">
        <v>0</v>
      </c>
      <c r="D15" s="5">
        <v>-16031</v>
      </c>
      <c r="E15" s="5">
        <v>-31318</v>
      </c>
      <c r="F15" s="5">
        <v>0</v>
      </c>
      <c r="G15" s="5">
        <v>0</v>
      </c>
      <c r="H15" s="5">
        <v>0</v>
      </c>
      <c r="I15" s="5">
        <v>0</v>
      </c>
      <c r="J15" s="5">
        <v>0</v>
      </c>
      <c r="K15" s="5">
        <v>-254275</v>
      </c>
      <c r="L15" s="5">
        <v>-259445</v>
      </c>
      <c r="M15" s="5">
        <v>-342303</v>
      </c>
      <c r="N15" s="5">
        <v>-287697</v>
      </c>
      <c r="O15" s="5">
        <v>-1143720</v>
      </c>
      <c r="P15" s="5">
        <v>-377500</v>
      </c>
      <c r="Q15" s="5">
        <v>-325000</v>
      </c>
      <c r="R15" s="5">
        <v>-10400</v>
      </c>
      <c r="S15" s="5">
        <v>0</v>
      </c>
      <c r="T15" s="5">
        <v>-712900</v>
      </c>
      <c r="U15" s="5">
        <v>-645384</v>
      </c>
      <c r="V15" s="5">
        <v>0</v>
      </c>
      <c r="W15" s="5">
        <v>-20525</v>
      </c>
      <c r="X15" s="5">
        <v>0</v>
      </c>
      <c r="Y15" s="5">
        <v>-665909</v>
      </c>
      <c r="Z15" s="5">
        <v>0</v>
      </c>
      <c r="AA15" s="5">
        <v>0</v>
      </c>
      <c r="AB15" s="5">
        <v>0</v>
      </c>
      <c r="AC15" s="5">
        <v>0</v>
      </c>
      <c r="AD15" s="5">
        <v>0</v>
      </c>
      <c r="AE15" s="5">
        <v>0</v>
      </c>
      <c r="AF15" s="5">
        <v>-281380</v>
      </c>
      <c r="AG15" s="5">
        <v>-665167</v>
      </c>
      <c r="AH15" s="5">
        <v>-88888</v>
      </c>
      <c r="AI15" s="5">
        <v>-1035435</v>
      </c>
      <c r="AJ15" s="92"/>
      <c r="AK15" s="5">
        <v>0</v>
      </c>
      <c r="AL15" s="5">
        <v>-16031</v>
      </c>
      <c r="AM15" s="5">
        <v>-68291</v>
      </c>
      <c r="AN15" s="5">
        <v>0</v>
      </c>
      <c r="AO15" s="5">
        <v>0</v>
      </c>
      <c r="AP15" s="5">
        <v>0</v>
      </c>
      <c r="AQ15" s="5">
        <v>0</v>
      </c>
      <c r="AR15" s="5">
        <v>-254275</v>
      </c>
      <c r="AS15" s="5">
        <v>-513720</v>
      </c>
      <c r="AT15" s="5">
        <v>-856023</v>
      </c>
      <c r="AU15" s="5">
        <v>-1143720</v>
      </c>
      <c r="AV15" s="5">
        <v>-1266945</v>
      </c>
      <c r="AW15" s="5">
        <v>-1332500</v>
      </c>
      <c r="AX15" s="5">
        <v>-1000597</v>
      </c>
      <c r="AY15" s="5">
        <v>-712900</v>
      </c>
      <c r="AZ15" s="5">
        <v>-980784</v>
      </c>
      <c r="BA15" s="5">
        <v>-655784</v>
      </c>
      <c r="BB15" s="5">
        <v>-665909</v>
      </c>
      <c r="BC15" s="5">
        <v>-665909</v>
      </c>
      <c r="BD15" s="5">
        <v>-20525</v>
      </c>
      <c r="BE15" s="5">
        <v>-20525</v>
      </c>
      <c r="BF15" s="5">
        <v>0</v>
      </c>
      <c r="BG15" s="5">
        <v>0</v>
      </c>
      <c r="BH15" s="9">
        <v>0</v>
      </c>
      <c r="BI15" s="5">
        <v>-281380</v>
      </c>
      <c r="BJ15" s="5">
        <v>-88888</v>
      </c>
      <c r="BK15" s="5">
        <v>-1035435</v>
      </c>
    </row>
    <row r="16" spans="2:63" ht="16" customHeight="1" x14ac:dyDescent="0.35">
      <c r="B16" s="41" t="s">
        <v>219</v>
      </c>
      <c r="C16" s="42">
        <v>198774</v>
      </c>
      <c r="D16" s="42">
        <v>695926</v>
      </c>
      <c r="E16" s="42">
        <v>2571767</v>
      </c>
      <c r="F16" s="42">
        <v>2650679</v>
      </c>
      <c r="G16" s="42">
        <v>2839664</v>
      </c>
      <c r="H16" s="42">
        <v>3071734</v>
      </c>
      <c r="I16" s="42">
        <v>2972115</v>
      </c>
      <c r="J16" s="42">
        <v>2972112</v>
      </c>
      <c r="K16" s="42">
        <v>2333439</v>
      </c>
      <c r="L16" s="42">
        <v>3615195</v>
      </c>
      <c r="M16" s="42">
        <v>3768506</v>
      </c>
      <c r="N16" s="42">
        <v>3041556</v>
      </c>
      <c r="O16" s="42">
        <v>3041556</v>
      </c>
      <c r="P16" s="42">
        <v>3294535</v>
      </c>
      <c r="Q16" s="42">
        <v>4615241</v>
      </c>
      <c r="R16" s="42">
        <v>5066502</v>
      </c>
      <c r="S16" s="42">
        <v>4842117</v>
      </c>
      <c r="T16" s="42">
        <v>4842117</v>
      </c>
      <c r="U16" s="42">
        <v>5034357.4956641681</v>
      </c>
      <c r="V16" s="42">
        <v>4945789.4956641681</v>
      </c>
      <c r="W16" s="42">
        <v>5185439.4956641681</v>
      </c>
      <c r="X16" s="42">
        <v>5364567.4956641681</v>
      </c>
      <c r="Y16" s="42">
        <v>5364567</v>
      </c>
      <c r="Z16" s="42">
        <v>6414758</v>
      </c>
      <c r="AA16" s="42">
        <v>6885323</v>
      </c>
      <c r="AB16" s="42">
        <v>7913501</v>
      </c>
      <c r="AC16" s="42">
        <v>6800492</v>
      </c>
      <c r="AD16" s="42">
        <v>6800492</v>
      </c>
      <c r="AE16" s="42">
        <v>6731900.3281616997</v>
      </c>
      <c r="AF16" s="42">
        <v>8496192</v>
      </c>
      <c r="AG16" s="42">
        <v>9513135</v>
      </c>
      <c r="AH16" s="42">
        <v>8972239</v>
      </c>
      <c r="AI16" s="42">
        <v>8972239</v>
      </c>
      <c r="AJ16" s="92"/>
      <c r="AK16" s="42">
        <v>198775</v>
      </c>
      <c r="AL16" s="42">
        <v>695925</v>
      </c>
      <c r="AM16" s="42">
        <v>2608741</v>
      </c>
      <c r="AN16" s="42">
        <v>2493184.7199184732</v>
      </c>
      <c r="AO16" s="42">
        <v>2626030.1106342133</v>
      </c>
      <c r="AP16" s="42">
        <v>2805068.8984577749</v>
      </c>
      <c r="AQ16" s="42">
        <v>2972112</v>
      </c>
      <c r="AR16" s="42">
        <v>2333440</v>
      </c>
      <c r="AS16" s="42">
        <v>3615198</v>
      </c>
      <c r="AT16" s="42">
        <v>3768509</v>
      </c>
      <c r="AU16" s="42">
        <v>3041556</v>
      </c>
      <c r="AV16" s="42">
        <v>3294535</v>
      </c>
      <c r="AW16" s="42">
        <v>4615241</v>
      </c>
      <c r="AX16" s="42">
        <v>5066502</v>
      </c>
      <c r="AY16" s="42">
        <v>3629935</v>
      </c>
      <c r="AZ16" s="42">
        <v>5034357.4956641681</v>
      </c>
      <c r="BA16" s="42">
        <v>4945789.4956641681</v>
      </c>
      <c r="BB16" s="42">
        <v>5185439.4956641681</v>
      </c>
      <c r="BC16" s="42">
        <v>5364567</v>
      </c>
      <c r="BD16" s="42">
        <v>6414758.4956641681</v>
      </c>
      <c r="BE16" s="42">
        <v>6885323.4956641681</v>
      </c>
      <c r="BF16" s="42">
        <v>7913501.4956641681</v>
      </c>
      <c r="BG16" s="42">
        <v>6800492</v>
      </c>
      <c r="BH16" s="42">
        <v>6731901</v>
      </c>
      <c r="BI16" s="42">
        <v>8496192</v>
      </c>
      <c r="BJ16" s="42">
        <v>7219183</v>
      </c>
      <c r="BK16" s="9">
        <v>8972239</v>
      </c>
    </row>
    <row r="17" spans="2:63" ht="16" customHeight="1" x14ac:dyDescent="0.25">
      <c r="B17" s="39"/>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row>
    <row r="18" spans="2:63" ht="16" customHeight="1" x14ac:dyDescent="0.35">
      <c r="AD18" s="83"/>
      <c r="AY18" s="5">
        <v>0</v>
      </c>
      <c r="BG18" s="16"/>
      <c r="BH18" s="16"/>
      <c r="BK18" s="16"/>
    </row>
    <row r="19" spans="2:63" ht="16" customHeight="1" x14ac:dyDescent="0.25">
      <c r="B19" s="43" t="s">
        <v>220</v>
      </c>
      <c r="C19" s="38">
        <v>74350</v>
      </c>
      <c r="D19" s="38">
        <v>492463</v>
      </c>
      <c r="E19" s="38">
        <v>1875841</v>
      </c>
      <c r="F19" s="38">
        <v>78912</v>
      </c>
      <c r="G19" s="38">
        <v>188984</v>
      </c>
      <c r="H19" s="38">
        <v>232070</v>
      </c>
      <c r="I19" s="38">
        <v>-99619</v>
      </c>
      <c r="J19" s="38">
        <v>400345</v>
      </c>
      <c r="K19" s="38">
        <v>-638673</v>
      </c>
      <c r="L19" s="38">
        <v>1281756</v>
      </c>
      <c r="M19" s="38">
        <v>153311</v>
      </c>
      <c r="N19" s="38">
        <v>-726951</v>
      </c>
      <c r="O19" s="38">
        <v>-207316</v>
      </c>
      <c r="P19" s="38">
        <v>252979</v>
      </c>
      <c r="Q19" s="38">
        <v>1320706</v>
      </c>
      <c r="R19" s="38">
        <v>451261</v>
      </c>
      <c r="S19" s="38">
        <v>-224386</v>
      </c>
      <c r="T19" s="38">
        <v>1800561</v>
      </c>
      <c r="U19" s="38">
        <v>203336</v>
      </c>
      <c r="V19" s="38">
        <v>-99664</v>
      </c>
      <c r="W19" s="38">
        <v>233697</v>
      </c>
      <c r="X19" s="38">
        <v>185081</v>
      </c>
      <c r="Y19" s="38">
        <v>522450</v>
      </c>
      <c r="Z19" s="38">
        <v>1050191</v>
      </c>
      <c r="AA19" s="38">
        <v>470565</v>
      </c>
      <c r="AB19" s="38">
        <v>1028178</v>
      </c>
      <c r="AC19" s="38">
        <v>-1113009</v>
      </c>
      <c r="AD19" s="38">
        <v>1435925</v>
      </c>
      <c r="AE19" s="38">
        <v>-68591</v>
      </c>
      <c r="AF19" s="38">
        <v>1764292</v>
      </c>
      <c r="AG19" s="38">
        <v>1016943</v>
      </c>
      <c r="AH19" s="38">
        <v>-540896</v>
      </c>
      <c r="AI19" s="38">
        <v>2171748</v>
      </c>
      <c r="AK19" s="38">
        <v>74350</v>
      </c>
      <c r="AL19" s="38">
        <v>492463</v>
      </c>
      <c r="AM19" s="38">
        <v>1912814.1231275101</v>
      </c>
      <c r="AN19" s="38">
        <v>1750818.2028270301</v>
      </c>
      <c r="AO19" s="38">
        <v>1355514.5908968099</v>
      </c>
      <c r="AP19" s="38">
        <v>1199405.17304657</v>
      </c>
      <c r="AQ19" s="38">
        <v>400345</v>
      </c>
      <c r="AR19" s="38">
        <v>-317239</v>
      </c>
      <c r="AS19" s="38">
        <v>775534</v>
      </c>
      <c r="AT19" s="38">
        <v>696775</v>
      </c>
      <c r="AU19" s="38">
        <v>69444</v>
      </c>
      <c r="AV19" s="38">
        <v>961096</v>
      </c>
      <c r="AW19" s="38">
        <v>1000046</v>
      </c>
      <c r="AX19" s="38">
        <v>1297996</v>
      </c>
      <c r="AY19" s="38">
        <v>252979</v>
      </c>
      <c r="AZ19" s="38">
        <v>1739822.4956641681</v>
      </c>
      <c r="BA19" s="38">
        <v>330548.49566416815</v>
      </c>
      <c r="BB19" s="38">
        <v>118937.49566416815</v>
      </c>
      <c r="BC19" s="38">
        <v>522450</v>
      </c>
      <c r="BD19" s="38">
        <v>1380401</v>
      </c>
      <c r="BE19" s="38">
        <v>1939534</v>
      </c>
      <c r="BF19" s="38">
        <v>2728062</v>
      </c>
      <c r="BG19" s="38">
        <v>1435925</v>
      </c>
      <c r="BH19" s="38">
        <v>317143</v>
      </c>
      <c r="BI19" s="38">
        <v>1610869</v>
      </c>
      <c r="BJ19" s="38">
        <v>-694318</v>
      </c>
      <c r="BK19" s="38">
        <v>2171748</v>
      </c>
    </row>
    <row r="20" spans="2:63" ht="16" customHeight="1" x14ac:dyDescent="0.65">
      <c r="B20" s="44"/>
      <c r="C20" s="89"/>
      <c r="D20" s="89"/>
      <c r="E20" s="93"/>
      <c r="F20" s="93"/>
      <c r="G20" s="93"/>
      <c r="H20" s="93"/>
      <c r="I20" s="93"/>
      <c r="J20" s="93"/>
      <c r="K20" s="93"/>
      <c r="L20" s="93"/>
      <c r="M20" s="93"/>
      <c r="N20" s="93"/>
      <c r="O20" s="94"/>
      <c r="P20" s="94"/>
      <c r="Q20" s="94"/>
      <c r="R20" s="94"/>
      <c r="S20" s="94"/>
      <c r="T20" s="94"/>
      <c r="U20" s="94"/>
      <c r="V20" s="94"/>
      <c r="W20" s="94"/>
      <c r="X20" s="94"/>
      <c r="Y20" s="94"/>
      <c r="Z20" s="94"/>
      <c r="AA20" s="94"/>
      <c r="AB20" s="94"/>
      <c r="AC20" s="94"/>
      <c r="AD20" s="94"/>
      <c r="AE20" s="94"/>
      <c r="AF20" s="94"/>
      <c r="AG20" s="94"/>
      <c r="AH20" s="94"/>
      <c r="AI20" s="94"/>
      <c r="AK20" s="94"/>
      <c r="AL20" s="94"/>
      <c r="AM20" s="93"/>
      <c r="AN20" s="93"/>
      <c r="AO20" s="93"/>
      <c r="AP20" s="93"/>
      <c r="AQ20" s="95"/>
      <c r="AR20" s="95"/>
      <c r="AS20" s="95"/>
      <c r="AT20" s="95"/>
      <c r="AU20" s="95"/>
      <c r="AV20" s="95"/>
      <c r="AW20" s="95"/>
      <c r="AX20" s="95"/>
      <c r="AY20" s="95"/>
      <c r="AZ20" s="95"/>
      <c r="BA20" s="95"/>
      <c r="BB20" s="95"/>
      <c r="BC20" s="95"/>
      <c r="BD20" s="95"/>
      <c r="BE20" s="95"/>
      <c r="BF20" s="95"/>
      <c r="BG20" s="95"/>
      <c r="BH20" s="95"/>
      <c r="BI20" s="95"/>
      <c r="BJ20" s="95"/>
      <c r="BK20" s="95"/>
    </row>
    <row r="21" spans="2:63" ht="16" customHeight="1" x14ac:dyDescent="0.25">
      <c r="B21" s="6" t="s">
        <v>221</v>
      </c>
      <c r="C21" s="5">
        <v>0</v>
      </c>
      <c r="D21" s="5">
        <v>120760</v>
      </c>
      <c r="E21" s="5">
        <v>378590</v>
      </c>
      <c r="F21" s="5">
        <v>335858</v>
      </c>
      <c r="G21" s="5">
        <v>1435326</v>
      </c>
      <c r="H21" s="5">
        <v>1423111</v>
      </c>
      <c r="I21" s="5">
        <v>806095</v>
      </c>
      <c r="J21" s="5">
        <v>806095</v>
      </c>
      <c r="K21" s="5">
        <v>831306</v>
      </c>
      <c r="L21" s="5">
        <v>2794894</v>
      </c>
      <c r="M21" s="5">
        <v>1620021</v>
      </c>
      <c r="N21" s="5">
        <v>800287</v>
      </c>
      <c r="O21" s="5">
        <v>800287</v>
      </c>
      <c r="P21" s="5">
        <v>1628645</v>
      </c>
      <c r="Q21" s="5">
        <v>2526379</v>
      </c>
      <c r="R21" s="5">
        <v>1879765</v>
      </c>
      <c r="S21" s="5">
        <v>831579</v>
      </c>
      <c r="T21" s="5">
        <v>831579</v>
      </c>
      <c r="U21" s="5">
        <v>932027</v>
      </c>
      <c r="V21" s="5">
        <v>1902810</v>
      </c>
      <c r="W21" s="5">
        <v>1685298</v>
      </c>
      <c r="X21" s="5">
        <v>714502</v>
      </c>
      <c r="Y21" s="5">
        <v>714502</v>
      </c>
      <c r="Z21" s="5">
        <v>1426019</v>
      </c>
      <c r="AA21" s="5">
        <v>2305076</v>
      </c>
      <c r="AB21" s="5">
        <v>2224983</v>
      </c>
      <c r="AC21" s="5">
        <v>1123923</v>
      </c>
      <c r="AD21" s="5">
        <v>1123923</v>
      </c>
      <c r="AE21" s="5">
        <v>1117415.3917767</v>
      </c>
      <c r="AF21" s="5">
        <v>3039117.62408383</v>
      </c>
      <c r="AG21" s="5">
        <v>2212945.34126127</v>
      </c>
      <c r="AH21" s="5">
        <v>1045891.12691913</v>
      </c>
      <c r="AI21" s="5">
        <v>1045891.12691913</v>
      </c>
    </row>
    <row r="22" spans="2:63" ht="16" customHeight="1" x14ac:dyDescent="0.65">
      <c r="B22" s="41" t="s">
        <v>222</v>
      </c>
      <c r="C22" s="90">
        <v>198774</v>
      </c>
      <c r="D22" s="90">
        <v>575166</v>
      </c>
      <c r="E22" s="90">
        <v>2193177</v>
      </c>
      <c r="F22" s="90">
        <v>2314821</v>
      </c>
      <c r="G22" s="90">
        <v>1404338</v>
      </c>
      <c r="H22" s="90">
        <v>1648622</v>
      </c>
      <c r="I22" s="90">
        <v>2166020</v>
      </c>
      <c r="J22" s="90">
        <v>2166017</v>
      </c>
      <c r="K22" s="90">
        <v>1502133</v>
      </c>
      <c r="L22" s="90">
        <v>820301</v>
      </c>
      <c r="M22" s="90">
        <v>2148485</v>
      </c>
      <c r="N22" s="90">
        <v>2241269</v>
      </c>
      <c r="O22" s="90">
        <v>2241269</v>
      </c>
      <c r="P22" s="90">
        <v>1665890</v>
      </c>
      <c r="Q22" s="90">
        <v>2088862</v>
      </c>
      <c r="R22" s="90">
        <v>3186737</v>
      </c>
      <c r="S22" s="90">
        <v>4010538</v>
      </c>
      <c r="T22" s="90">
        <v>4010538</v>
      </c>
      <c r="U22" s="90">
        <v>4102330.4956641681</v>
      </c>
      <c r="V22" s="90">
        <v>3042979.4956641681</v>
      </c>
      <c r="W22" s="90">
        <v>3500141.4956641681</v>
      </c>
      <c r="X22" s="90">
        <v>4650065.4956641681</v>
      </c>
      <c r="Y22" s="90">
        <v>4650065</v>
      </c>
      <c r="Z22" s="90">
        <v>4988739</v>
      </c>
      <c r="AA22" s="90">
        <v>4580248</v>
      </c>
      <c r="AB22" s="90">
        <v>5688518</v>
      </c>
      <c r="AC22" s="90">
        <v>5676569</v>
      </c>
      <c r="AD22" s="90">
        <v>5676569</v>
      </c>
      <c r="AE22" s="90">
        <v>5614484.9363850001</v>
      </c>
      <c r="AF22" s="90">
        <v>5457075</v>
      </c>
      <c r="AG22" s="90">
        <v>7300189.6587387305</v>
      </c>
      <c r="AH22" s="90">
        <v>7926347.8730808701</v>
      </c>
      <c r="AI22" s="90">
        <v>7926347.8730808701</v>
      </c>
      <c r="AJ22" s="96"/>
      <c r="AK22" s="96"/>
      <c r="AL22" s="96"/>
      <c r="AM22" s="96"/>
      <c r="AN22" s="96"/>
      <c r="AO22" s="97"/>
      <c r="AP22" s="97"/>
      <c r="AQ22" s="97"/>
      <c r="AR22" s="97"/>
      <c r="AS22" s="97"/>
      <c r="AT22" s="97"/>
      <c r="AU22" s="97"/>
      <c r="AV22" s="97"/>
      <c r="AW22" s="97"/>
      <c r="AX22" s="97"/>
      <c r="AY22" s="97"/>
      <c r="AZ22" s="97"/>
      <c r="BA22" s="97"/>
      <c r="BB22" s="97"/>
      <c r="BC22" s="97"/>
      <c r="BD22" s="28"/>
      <c r="BE22" s="28"/>
      <c r="BF22" s="28"/>
      <c r="BG22" s="28"/>
      <c r="BH22" s="28"/>
    </row>
    <row r="23" spans="2:63" ht="16" customHeight="1" x14ac:dyDescent="0.35">
      <c r="B23" s="45"/>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row>
    <row r="24" spans="2:63" ht="16" customHeight="1" x14ac:dyDescent="0.25"/>
    <row r="25" spans="2:63" ht="16" customHeight="1" x14ac:dyDescent="0.25"/>
    <row r="26" spans="2:63" ht="15" customHeight="1" x14ac:dyDescent="0.25"/>
    <row r="27" spans="2:63" ht="15" customHeight="1" x14ac:dyDescent="0.25"/>
    <row r="28" spans="2:63" ht="15" customHeight="1" x14ac:dyDescent="0.25"/>
    <row r="29" spans="2:63" ht="15" customHeight="1" x14ac:dyDescent="0.25"/>
    <row r="30" spans="2:63" ht="15" customHeight="1" x14ac:dyDescent="0.25"/>
    <row r="31" spans="2:63" ht="15" customHeight="1" x14ac:dyDescent="0.25"/>
    <row r="32" spans="2:6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61">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B2:AI3"/>
    <mergeCell ref="Y5:Y6"/>
    <mergeCell ref="Z5:Z6"/>
    <mergeCell ref="AA5:AA6"/>
    <mergeCell ref="AB5:AB6"/>
    <mergeCell ref="AL5:AL6"/>
    <mergeCell ref="AC5:AC6"/>
    <mergeCell ref="AD5:AD6"/>
    <mergeCell ref="AE5:AE6"/>
    <mergeCell ref="AF5:AF6"/>
    <mergeCell ref="AK5:AK6"/>
    <mergeCell ref="AI5:AI6"/>
    <mergeCell ref="AH5:AH6"/>
    <mergeCell ref="AG5:AG6"/>
    <mergeCell ref="AX5:AX6"/>
    <mergeCell ref="AW5:AW6"/>
    <mergeCell ref="AV5:AV6"/>
    <mergeCell ref="AU5:AU6"/>
    <mergeCell ref="AQ5:AQ6"/>
    <mergeCell ref="AR5:AR6"/>
    <mergeCell ref="AS5:AS6"/>
    <mergeCell ref="AT5:AT6"/>
    <mergeCell ref="AM5:AM6"/>
    <mergeCell ref="AN5:AN6"/>
    <mergeCell ref="AO5:AO6"/>
    <mergeCell ref="AP5:AP6"/>
    <mergeCell ref="AY5:AY6"/>
    <mergeCell ref="AZ5:AZ6"/>
    <mergeCell ref="BA5:BA6"/>
    <mergeCell ref="BB5:BB6"/>
    <mergeCell ref="BC5:BC6"/>
    <mergeCell ref="BD5:BD6"/>
    <mergeCell ref="BE5:BE6"/>
    <mergeCell ref="BF5:BF6"/>
    <mergeCell ref="BK5:BK6"/>
    <mergeCell ref="BJ5:BJ6"/>
    <mergeCell ref="BI5:BI6"/>
    <mergeCell ref="BH5:BH6"/>
    <mergeCell ref="BG5:BG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AC67"/>
  <sheetViews>
    <sheetView showGridLines="0" workbookViewId="0"/>
  </sheetViews>
  <sheetFormatPr defaultColWidth="11.08984375" defaultRowHeight="12.5" x14ac:dyDescent="0.25"/>
  <cols>
    <col min="1" max="1" width="1.08984375" customWidth="1"/>
    <col min="2" max="2" width="60.453125" customWidth="1"/>
  </cols>
  <sheetData>
    <row r="1" spans="2:29" ht="15.75" customHeight="1" x14ac:dyDescent="0.25"/>
    <row r="2" spans="2:29" ht="15.75" customHeight="1" x14ac:dyDescent="0.25">
      <c r="V2" s="103" t="s">
        <v>1</v>
      </c>
      <c r="W2" s="104"/>
      <c r="X2" s="104"/>
      <c r="Y2" s="104"/>
      <c r="Z2" s="104"/>
      <c r="AA2" s="104"/>
      <c r="AB2" s="104"/>
      <c r="AC2" s="104"/>
    </row>
    <row r="3" spans="2:29" ht="15.75" customHeight="1" x14ac:dyDescent="0.25">
      <c r="V3" s="104"/>
      <c r="W3" s="104"/>
      <c r="X3" s="104"/>
      <c r="Y3" s="104"/>
      <c r="Z3" s="104"/>
      <c r="AA3" s="104"/>
      <c r="AB3" s="104"/>
      <c r="AC3" s="104"/>
    </row>
    <row r="4" spans="2:29" ht="15.75" customHeight="1" x14ac:dyDescent="0.25"/>
    <row r="5" spans="2:29" ht="15.75" customHeight="1" x14ac:dyDescent="0.25">
      <c r="B5" s="2" t="s">
        <v>223</v>
      </c>
      <c r="C5" s="105" t="s">
        <v>224</v>
      </c>
      <c r="D5" s="105" t="s">
        <v>225</v>
      </c>
      <c r="E5" s="105" t="s">
        <v>226</v>
      </c>
      <c r="F5" s="105" t="s">
        <v>6</v>
      </c>
      <c r="G5" s="105" t="s">
        <v>7</v>
      </c>
      <c r="H5" s="105" t="s">
        <v>8</v>
      </c>
      <c r="I5" s="105" t="s">
        <v>80</v>
      </c>
      <c r="J5" s="105" t="s">
        <v>10</v>
      </c>
      <c r="K5" s="105" t="s">
        <v>11</v>
      </c>
      <c r="L5" s="105" t="s">
        <v>12</v>
      </c>
      <c r="M5" s="105" t="s">
        <v>81</v>
      </c>
      <c r="N5" s="105" t="s">
        <v>14</v>
      </c>
      <c r="O5" s="105" t="s">
        <v>15</v>
      </c>
      <c r="P5" s="105" t="s">
        <v>16</v>
      </c>
      <c r="Q5" s="105" t="s">
        <v>82</v>
      </c>
      <c r="R5" s="105" t="s">
        <v>18</v>
      </c>
      <c r="S5" s="105" t="s">
        <v>19</v>
      </c>
      <c r="T5" s="105" t="s">
        <v>20</v>
      </c>
      <c r="U5" s="105" t="s">
        <v>83</v>
      </c>
      <c r="V5" s="105" t="s">
        <v>22</v>
      </c>
      <c r="W5" s="105" t="s">
        <v>23</v>
      </c>
      <c r="X5" s="105" t="s">
        <v>24</v>
      </c>
      <c r="Y5" s="105" t="s">
        <v>84</v>
      </c>
      <c r="Z5" s="105" t="s">
        <v>26</v>
      </c>
      <c r="AA5" s="105" t="s">
        <v>27</v>
      </c>
      <c r="AB5" s="105" t="s">
        <v>28</v>
      </c>
      <c r="AC5" s="105" t="s">
        <v>29</v>
      </c>
    </row>
    <row r="6" spans="2:29" ht="15.75" customHeight="1" x14ac:dyDescent="0.25">
      <c r="B6" s="3" t="s">
        <v>30</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2:29" ht="15.75" customHeight="1" x14ac:dyDescent="0.25">
      <c r="B7" s="6" t="s">
        <v>227</v>
      </c>
      <c r="C7" s="5">
        <v>0</v>
      </c>
      <c r="D7" s="5">
        <v>0</v>
      </c>
      <c r="E7" s="5">
        <v>0</v>
      </c>
      <c r="F7" s="5">
        <v>0</v>
      </c>
      <c r="G7" s="5">
        <v>0</v>
      </c>
      <c r="H7" s="5">
        <v>2826534</v>
      </c>
      <c r="I7" s="5">
        <v>3459887.7266947799</v>
      </c>
      <c r="J7" s="5">
        <v>2955878.1719011799</v>
      </c>
      <c r="K7" s="5">
        <v>3307088.9261245602</v>
      </c>
      <c r="L7" s="5">
        <v>3796126.5474105799</v>
      </c>
      <c r="M7" s="5">
        <v>3308427.9087991901</v>
      </c>
      <c r="N7" s="5">
        <v>3435962.8403765601</v>
      </c>
      <c r="O7" s="5">
        <v>3387582.6926613501</v>
      </c>
      <c r="P7" s="5">
        <v>3105739.4731393401</v>
      </c>
      <c r="Q7" s="5">
        <v>3107827.0215485501</v>
      </c>
      <c r="R7" s="5">
        <v>2464967.1099920301</v>
      </c>
      <c r="S7" s="5">
        <v>2478615.5504874401</v>
      </c>
      <c r="T7" s="5">
        <v>2153721.95760612</v>
      </c>
      <c r="U7" s="5">
        <v>3194881.8555224999</v>
      </c>
      <c r="V7" s="5">
        <v>3269349.87856982</v>
      </c>
      <c r="W7" s="5">
        <v>3156592.4648617902</v>
      </c>
      <c r="X7" s="5">
        <v>3022532.73306716</v>
      </c>
      <c r="Y7" s="5">
        <v>3331591.9444145202</v>
      </c>
      <c r="Z7" s="5">
        <v>4505885.2104203803</v>
      </c>
      <c r="AA7" s="5">
        <v>4379161</v>
      </c>
      <c r="AB7" s="5">
        <v>4521484.4041171204</v>
      </c>
      <c r="AC7" s="5">
        <v>5695346.6923110699</v>
      </c>
    </row>
    <row r="8" spans="2:29" ht="15.75" customHeight="1" x14ac:dyDescent="0.25">
      <c r="B8" s="6" t="s">
        <v>228</v>
      </c>
      <c r="C8" s="30">
        <v>437929.49800000002</v>
      </c>
      <c r="D8" s="30">
        <v>705686</v>
      </c>
      <c r="E8" s="30">
        <v>2419889</v>
      </c>
      <c r="F8" s="30">
        <v>2659403</v>
      </c>
      <c r="G8" s="30">
        <v>2741039</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v>
      </c>
      <c r="AC8" s="30">
        <v>0</v>
      </c>
    </row>
    <row r="9" spans="2:29" ht="15.75" customHeight="1" x14ac:dyDescent="0.25">
      <c r="B9" s="6" t="s">
        <v>229</v>
      </c>
      <c r="C9" s="5">
        <v>0</v>
      </c>
      <c r="D9" s="5">
        <v>0</v>
      </c>
      <c r="E9" s="5">
        <v>194732</v>
      </c>
      <c r="F9" s="5">
        <v>315921</v>
      </c>
      <c r="G9" s="5">
        <v>315067</v>
      </c>
      <c r="H9" s="5">
        <v>316575</v>
      </c>
      <c r="I9" s="5">
        <v>251920.71523999999</v>
      </c>
      <c r="J9" s="5">
        <v>254142.73180000001</v>
      </c>
      <c r="K9" s="5">
        <v>533781.44573000004</v>
      </c>
      <c r="L9" s="5">
        <v>547910.85721000005</v>
      </c>
      <c r="M9" s="5">
        <v>1226612.81168</v>
      </c>
      <c r="N9" s="5">
        <v>1979649.88803</v>
      </c>
      <c r="O9" s="5">
        <v>1983796.5107</v>
      </c>
      <c r="P9" s="5">
        <v>2016020.77572</v>
      </c>
      <c r="Q9" s="5">
        <v>2046623.02917</v>
      </c>
      <c r="R9" s="5">
        <v>3173588.36693</v>
      </c>
      <c r="S9" s="5">
        <v>3071004.5242400002</v>
      </c>
      <c r="T9" s="5">
        <v>4024626.45854</v>
      </c>
      <c r="U9" s="5">
        <v>4858563.8032499999</v>
      </c>
      <c r="V9" s="5">
        <v>4905355.7203900004</v>
      </c>
      <c r="W9" s="5">
        <v>4813484.3872199999</v>
      </c>
      <c r="X9" s="5">
        <v>4700329.7545910096</v>
      </c>
      <c r="Y9" s="5">
        <v>4466361.3780609798</v>
      </c>
      <c r="Z9" s="5">
        <v>4363918</v>
      </c>
      <c r="AA9" s="5">
        <v>4259302</v>
      </c>
      <c r="AB9" s="5">
        <v>4292880.9708254598</v>
      </c>
      <c r="AC9" s="5">
        <v>4065851.2533289101</v>
      </c>
    </row>
    <row r="10" spans="2:29" ht="15.75" customHeight="1" x14ac:dyDescent="0.25">
      <c r="B10" s="6" t="s">
        <v>230</v>
      </c>
      <c r="C10" s="5">
        <v>0</v>
      </c>
      <c r="D10" s="5">
        <v>40799</v>
      </c>
      <c r="E10" s="5">
        <v>422552</v>
      </c>
      <c r="F10" s="5">
        <v>571924</v>
      </c>
      <c r="G10" s="5">
        <v>533708</v>
      </c>
      <c r="H10" s="5">
        <v>593059</v>
      </c>
      <c r="I10" s="5">
        <v>237791.54751</v>
      </c>
      <c r="J10" s="5">
        <v>154344.26506999999</v>
      </c>
      <c r="K10" s="5">
        <v>579379.67198999994</v>
      </c>
      <c r="L10" s="5">
        <v>574443.95103</v>
      </c>
      <c r="M10" s="5">
        <v>758529.74038000102</v>
      </c>
      <c r="N10" s="5">
        <v>1130182.10488</v>
      </c>
      <c r="O10" s="5">
        <v>1372330.96234926</v>
      </c>
      <c r="P10" s="5">
        <v>1392872.85518697</v>
      </c>
      <c r="Q10" s="5">
        <v>1744995.19120297</v>
      </c>
      <c r="R10" s="5">
        <v>2210238.46264114</v>
      </c>
      <c r="S10" s="5">
        <v>1996923.33064312</v>
      </c>
      <c r="T10" s="5">
        <v>2099782.5539827798</v>
      </c>
      <c r="U10" s="5">
        <v>1937468.7090201201</v>
      </c>
      <c r="V10" s="5">
        <v>2102400.4756723801</v>
      </c>
      <c r="W10" s="5">
        <v>2299948.3606685302</v>
      </c>
      <c r="X10" s="5">
        <v>2353639.7823084998</v>
      </c>
      <c r="Y10" s="5">
        <v>1532198.5836971099</v>
      </c>
      <c r="Z10" s="5">
        <v>2417564.4590302701</v>
      </c>
      <c r="AA10" s="5">
        <v>2558853</v>
      </c>
      <c r="AB10" s="5">
        <v>2905078.77074112</v>
      </c>
      <c r="AC10" s="5">
        <v>3617019.43479092</v>
      </c>
    </row>
    <row r="11" spans="2:29" ht="15.75" customHeight="1" x14ac:dyDescent="0.25">
      <c r="B11" s="47" t="s">
        <v>231</v>
      </c>
      <c r="C11" s="9">
        <v>437929.49800000002</v>
      </c>
      <c r="D11" s="9">
        <v>746485</v>
      </c>
      <c r="E11" s="9">
        <v>3037173</v>
      </c>
      <c r="F11" s="9">
        <v>3547248</v>
      </c>
      <c r="G11" s="9">
        <v>3589814</v>
      </c>
      <c r="H11" s="9">
        <v>3736168</v>
      </c>
      <c r="I11" s="9">
        <v>3949599.9894447802</v>
      </c>
      <c r="J11" s="9">
        <v>3364365.1687711799</v>
      </c>
      <c r="K11" s="9">
        <v>4420250.0438445602</v>
      </c>
      <c r="L11" s="9">
        <v>4918481.3556505796</v>
      </c>
      <c r="M11" s="9">
        <v>5293570.4608591907</v>
      </c>
      <c r="N11" s="9">
        <v>6545794.8332865601</v>
      </c>
      <c r="O11" s="9">
        <v>6743710.1657106094</v>
      </c>
      <c r="P11" s="9">
        <v>6514633.1040463103</v>
      </c>
      <c r="Q11" s="9">
        <v>6899445.2419215301</v>
      </c>
      <c r="R11" s="9">
        <v>7848793.9395631701</v>
      </c>
      <c r="S11" s="9">
        <v>7546543.4053705698</v>
      </c>
      <c r="T11" s="9">
        <v>8278130.9701289097</v>
      </c>
      <c r="U11" s="9">
        <v>9990914.3677926194</v>
      </c>
      <c r="V11" s="9">
        <v>10277106.074632199</v>
      </c>
      <c r="W11" s="9">
        <v>10270025.212750301</v>
      </c>
      <c r="X11" s="9">
        <v>10076502.269966699</v>
      </c>
      <c r="Y11" s="9">
        <v>9330151.9061726108</v>
      </c>
      <c r="Z11" s="9">
        <v>11287367.6694507</v>
      </c>
      <c r="AA11" s="9">
        <v>11197315</v>
      </c>
      <c r="AB11" s="9">
        <v>11719444.1456837</v>
      </c>
      <c r="AC11" s="9">
        <v>13378217.3804309</v>
      </c>
    </row>
    <row r="12" spans="2:29" ht="15.75" customHeight="1" x14ac:dyDescent="0.25">
      <c r="B12" s="6" t="s">
        <v>232</v>
      </c>
      <c r="C12" s="5">
        <v>234467</v>
      </c>
      <c r="D12" s="5">
        <v>50559</v>
      </c>
      <c r="E12" s="5">
        <v>465405</v>
      </c>
      <c r="F12" s="5">
        <v>896568</v>
      </c>
      <c r="G12" s="5">
        <v>750149</v>
      </c>
      <c r="H12" s="5">
        <v>664435</v>
      </c>
      <c r="I12" s="5">
        <v>977488.11758478195</v>
      </c>
      <c r="J12" s="5">
        <v>1030925.7934611799</v>
      </c>
      <c r="K12" s="5">
        <v>805054.57949737005</v>
      </c>
      <c r="L12" s="5">
        <v>1149974.3937424801</v>
      </c>
      <c r="M12" s="5">
        <v>2252014.90000111</v>
      </c>
      <c r="N12" s="5">
        <v>3251259.7524565598</v>
      </c>
      <c r="O12" s="5">
        <v>2128468.3427784499</v>
      </c>
      <c r="P12" s="5">
        <v>1448130.25451369</v>
      </c>
      <c r="Q12" s="5">
        <v>2057328.3723703299</v>
      </c>
      <c r="R12" s="5">
        <v>2814436.78725653</v>
      </c>
      <c r="S12" s="5">
        <v>2600754.07100998</v>
      </c>
      <c r="T12" s="5">
        <v>3092692.1191199999</v>
      </c>
      <c r="U12" s="5">
        <v>4626348</v>
      </c>
      <c r="V12" s="5">
        <v>3862347</v>
      </c>
      <c r="W12" s="5">
        <v>3384703</v>
      </c>
      <c r="X12" s="5">
        <v>2163002</v>
      </c>
      <c r="Y12" s="5">
        <v>2529658</v>
      </c>
      <c r="Z12" s="5">
        <v>4555468</v>
      </c>
      <c r="AA12" s="5">
        <v>2701123</v>
      </c>
      <c r="AB12" s="5">
        <v>2206309</v>
      </c>
      <c r="AC12" s="5">
        <v>4405976</v>
      </c>
    </row>
    <row r="13" spans="2:29" ht="15.75" customHeight="1" x14ac:dyDescent="0.25">
      <c r="B13" s="47" t="s">
        <v>233</v>
      </c>
      <c r="C13" s="9">
        <v>203462.49800000002</v>
      </c>
      <c r="D13" s="9">
        <v>695926</v>
      </c>
      <c r="E13" s="9">
        <v>2571768</v>
      </c>
      <c r="F13" s="9">
        <v>2650680</v>
      </c>
      <c r="G13" s="9">
        <v>2839665</v>
      </c>
      <c r="H13" s="9">
        <v>3071733</v>
      </c>
      <c r="I13" s="9">
        <v>2972111.8718599984</v>
      </c>
      <c r="J13" s="9">
        <v>2333439.37531</v>
      </c>
      <c r="K13" s="9">
        <v>3615195.4643471902</v>
      </c>
      <c r="L13" s="9">
        <v>3768506.9619080992</v>
      </c>
      <c r="M13" s="9">
        <v>3041555.5608580806</v>
      </c>
      <c r="N13" s="9">
        <v>3294535.0808300003</v>
      </c>
      <c r="O13" s="9">
        <v>4615241.8229321595</v>
      </c>
      <c r="P13" s="9">
        <v>5066502.8495326201</v>
      </c>
      <c r="Q13" s="9">
        <v>4842116.8695511902</v>
      </c>
      <c r="R13" s="9">
        <v>5034357.1523066396</v>
      </c>
      <c r="S13" s="9">
        <v>4945789</v>
      </c>
      <c r="T13" s="9">
        <v>5185439</v>
      </c>
      <c r="U13" s="9">
        <v>5364567</v>
      </c>
      <c r="V13" s="9">
        <v>6414758</v>
      </c>
      <c r="W13" s="9">
        <v>6885323</v>
      </c>
      <c r="X13" s="9">
        <v>7913501</v>
      </c>
      <c r="Y13" s="9">
        <v>6800491</v>
      </c>
      <c r="Z13" s="9">
        <v>6731900</v>
      </c>
      <c r="AA13" s="9">
        <v>8496192</v>
      </c>
      <c r="AB13" s="9">
        <v>9513135</v>
      </c>
      <c r="AC13" s="9">
        <v>8972240</v>
      </c>
    </row>
    <row r="14" spans="2:29" ht="15.75" customHeight="1" x14ac:dyDescent="0.25">
      <c r="B14" s="4" t="s">
        <v>234</v>
      </c>
      <c r="C14" s="5">
        <v>78219</v>
      </c>
      <c r="D14" s="5">
        <v>212613.29375000001</v>
      </c>
      <c r="E14" s="5">
        <v>480242.29168118897</v>
      </c>
      <c r="F14" s="5">
        <v>571590.41784351505</v>
      </c>
      <c r="G14" s="5">
        <v>729062.27782983799</v>
      </c>
      <c r="H14" s="5">
        <v>924668.38257083995</v>
      </c>
      <c r="I14" s="5">
        <v>1160080</v>
      </c>
      <c r="J14" s="5">
        <v>1515551.15995077</v>
      </c>
      <c r="K14" s="5">
        <v>1888394.9338750299</v>
      </c>
      <c r="L14" s="5">
        <v>2415967.7503966698</v>
      </c>
      <c r="M14" s="5">
        <v>2621768</v>
      </c>
      <c r="N14" s="5">
        <v>2771562.87304</v>
      </c>
      <c r="O14" s="5">
        <v>2862018.7196800001</v>
      </c>
      <c r="P14" s="5">
        <v>2528857.8099871199</v>
      </c>
      <c r="Q14" s="5">
        <v>2392097.1845100001</v>
      </c>
      <c r="R14" s="5">
        <v>2093202.3114700001</v>
      </c>
      <c r="S14" s="5">
        <v>1604530.46483</v>
      </c>
      <c r="T14" s="5">
        <v>1259664.37452288</v>
      </c>
      <c r="U14" s="5">
        <v>846192</v>
      </c>
      <c r="V14" s="5">
        <v>867990</v>
      </c>
      <c r="W14" s="5">
        <v>1401657</v>
      </c>
      <c r="X14" s="5">
        <v>1967177</v>
      </c>
      <c r="Y14" s="5">
        <v>2699000</v>
      </c>
      <c r="Z14" s="5">
        <v>2943970</v>
      </c>
      <c r="AA14" s="5">
        <v>3148623</v>
      </c>
      <c r="AB14" s="5">
        <v>3445412</v>
      </c>
      <c r="AC14" s="5">
        <v>3547730</v>
      </c>
    </row>
    <row r="15" spans="2:29" ht="15.75" customHeight="1" x14ac:dyDescent="0.25">
      <c r="B15" s="47" t="s">
        <v>235</v>
      </c>
      <c r="C15" s="48">
        <v>2.6011902223244996</v>
      </c>
      <c r="D15" s="48">
        <v>3.2732007849814893</v>
      </c>
      <c r="E15" s="48">
        <v>5.3551468593009295</v>
      </c>
      <c r="F15" s="48">
        <v>4.6373765501535749</v>
      </c>
      <c r="G15" s="48">
        <v>3.8949553232306631</v>
      </c>
      <c r="H15" s="48">
        <v>3.3219833811768416</v>
      </c>
      <c r="I15" s="48">
        <v>2.5619887178987644</v>
      </c>
      <c r="J15" s="48">
        <v>1.539663877388209</v>
      </c>
      <c r="K15" s="48">
        <v>1.9144276440779926</v>
      </c>
      <c r="L15" s="48">
        <v>1.5598333054277569</v>
      </c>
      <c r="M15" s="48">
        <v>1.1601162119829369</v>
      </c>
      <c r="N15" s="48">
        <v>1.1886921681904248</v>
      </c>
      <c r="O15" s="48">
        <v>1.6125826820057227</v>
      </c>
      <c r="P15" s="48">
        <v>2.0034747819840502</v>
      </c>
      <c r="Q15" s="48">
        <v>2.0242141084008902</v>
      </c>
      <c r="R15" s="48">
        <v>2.40509821946983</v>
      </c>
      <c r="S15" s="48">
        <v>3.0823902122194999</v>
      </c>
      <c r="T15" s="48">
        <v>4.1165242939922697</v>
      </c>
      <c r="U15" s="48">
        <v>6.33965695728629</v>
      </c>
      <c r="V15" s="48">
        <v>7.3903593359370499</v>
      </c>
      <c r="W15" s="48">
        <v>4.9122738301881297</v>
      </c>
      <c r="X15" s="48">
        <v>4.0227701930227902</v>
      </c>
      <c r="Y15" s="48">
        <v>2.5196335679881399</v>
      </c>
      <c r="Z15" s="48">
        <v>2.2866741169237499</v>
      </c>
      <c r="AA15" s="48">
        <v>2.7</v>
      </c>
      <c r="AB15" s="48">
        <v>2.7611023006827602</v>
      </c>
      <c r="AC15" s="48">
        <v>2.5290086900637898</v>
      </c>
    </row>
    <row r="16" spans="2:29" ht="15.75" customHeight="1" x14ac:dyDescent="0.25">
      <c r="B16" s="4" t="s">
        <v>236</v>
      </c>
      <c r="C16" s="7">
        <v>0</v>
      </c>
      <c r="D16" s="7">
        <v>120760.49118476</v>
      </c>
      <c r="E16" s="7">
        <v>0</v>
      </c>
      <c r="F16" s="7">
        <v>335857.64545518102</v>
      </c>
      <c r="G16" s="7">
        <v>1435325.5443567799</v>
      </c>
      <c r="H16" s="7">
        <v>1423111.10597481</v>
      </c>
      <c r="I16" s="7">
        <v>806095.41647660197</v>
      </c>
      <c r="J16" s="7">
        <v>831306.39973014197</v>
      </c>
      <c r="K16" s="7">
        <v>2794894.3992541102</v>
      </c>
      <c r="L16" s="7">
        <v>1620020.5703209999</v>
      </c>
      <c r="M16" s="7">
        <v>800287.20318117004</v>
      </c>
      <c r="N16" s="7">
        <v>1628644.9271045499</v>
      </c>
      <c r="O16" s="7">
        <v>2526379.3210198502</v>
      </c>
      <c r="P16" s="7">
        <v>1879765.30336515</v>
      </c>
      <c r="Q16" s="7">
        <v>831579.06323133397</v>
      </c>
      <c r="R16" s="7">
        <v>932027.25548722001</v>
      </c>
      <c r="S16" s="7">
        <v>1902809.6808571799</v>
      </c>
      <c r="T16" s="7">
        <v>1685298.3760696601</v>
      </c>
      <c r="U16" s="7">
        <v>714502.19762090698</v>
      </c>
      <c r="V16" s="7">
        <v>1426019.4136536999</v>
      </c>
      <c r="W16" s="7">
        <v>2305075.62988406</v>
      </c>
      <c r="X16" s="7">
        <v>2224983.3720505699</v>
      </c>
      <c r="Y16" s="7">
        <v>1123922.96155569</v>
      </c>
      <c r="Z16" s="7">
        <v>1117415.3917767</v>
      </c>
      <c r="AA16" s="7">
        <v>3039117.62408383</v>
      </c>
      <c r="AB16" s="7">
        <v>2289506.7576836701</v>
      </c>
      <c r="AC16" s="7">
        <v>1045891.12691913</v>
      </c>
    </row>
    <row r="17" spans="2:29" ht="15.75" customHeight="1" x14ac:dyDescent="0.25">
      <c r="B17" s="4" t="s">
        <v>237</v>
      </c>
      <c r="C17" s="7">
        <v>203462.49800000002</v>
      </c>
      <c r="D17" s="7">
        <v>575165.20681523997</v>
      </c>
      <c r="E17" s="7">
        <v>2571767.0500143799</v>
      </c>
      <c r="F17" s="7">
        <v>2314821.7325591999</v>
      </c>
      <c r="G17" s="7">
        <v>1404338.0597333501</v>
      </c>
      <c r="H17" s="7">
        <v>1648620.49811532</v>
      </c>
      <c r="I17" s="7">
        <v>2166016.96580052</v>
      </c>
      <c r="J17" s="7">
        <v>1502133.8412160701</v>
      </c>
      <c r="K17" s="7">
        <v>820301.93121678894</v>
      </c>
      <c r="L17" s="7">
        <v>2148485.9723047302</v>
      </c>
      <c r="M17" s="7">
        <v>2241267.68405595</v>
      </c>
      <c r="N17" s="7">
        <v>1665890.3715325601</v>
      </c>
      <c r="O17" s="7">
        <v>2088863.32743727</v>
      </c>
      <c r="P17" s="7">
        <v>3186737.54616747</v>
      </c>
      <c r="Q17" s="7">
        <v>4010537.8063198598</v>
      </c>
      <c r="R17" s="7">
        <v>4102329.8968194202</v>
      </c>
      <c r="S17" s="7">
        <v>3042979.3191428198</v>
      </c>
      <c r="T17" s="7">
        <v>3500140.6239303402</v>
      </c>
      <c r="U17" s="7">
        <v>4650064.8023790903</v>
      </c>
      <c r="V17" s="7">
        <v>4988738.5863463003</v>
      </c>
      <c r="W17" s="7">
        <v>4580247.3701159405</v>
      </c>
      <c r="X17" s="7">
        <v>5688517.6279494297</v>
      </c>
      <c r="Y17" s="7">
        <v>5676568.2146743098</v>
      </c>
      <c r="Z17" s="7">
        <v>5614484.9363850001</v>
      </c>
      <c r="AA17" s="7">
        <v>5457074.7040778697</v>
      </c>
      <c r="AB17" s="7">
        <v>7223628.5704780295</v>
      </c>
      <c r="AC17" s="7">
        <v>7926348.2012425698</v>
      </c>
    </row>
    <row r="18" spans="2:29" ht="15.75" customHeight="1" x14ac:dyDescent="0.25">
      <c r="B18" s="47" t="s">
        <v>238</v>
      </c>
      <c r="C18" s="49">
        <v>2.6011902223244996</v>
      </c>
      <c r="D18" s="49">
        <v>2.7052175180143898</v>
      </c>
      <c r="E18" s="49">
        <v>5.3551448811627402</v>
      </c>
      <c r="F18" s="49">
        <v>4.0497910047066803</v>
      </c>
      <c r="G18" s="49">
        <v>1.9262251009798099</v>
      </c>
      <c r="H18" s="49">
        <v>1.7829316208819499</v>
      </c>
      <c r="I18" s="49">
        <v>1.8671272376047501</v>
      </c>
      <c r="J18" s="49">
        <v>0.99114690477678402</v>
      </c>
      <c r="K18" s="49">
        <v>0.43439108869748599</v>
      </c>
      <c r="L18" s="49">
        <v>0.88928586565444701</v>
      </c>
      <c r="M18" s="49">
        <v>0.85486880763513395</v>
      </c>
      <c r="N18" s="49">
        <v>0.60106533672293205</v>
      </c>
      <c r="O18" s="49">
        <v>0.72985662639929205</v>
      </c>
      <c r="P18" s="49">
        <v>1.2601489627381199</v>
      </c>
      <c r="Q18" s="49">
        <v>1.6765774215665801</v>
      </c>
      <c r="R18" s="49">
        <v>1.9598334640214501</v>
      </c>
      <c r="S18" s="49">
        <v>1.8964920802954199</v>
      </c>
      <c r="T18" s="49">
        <v>2.77862952602442</v>
      </c>
      <c r="U18" s="49">
        <v>5.4952833427627503</v>
      </c>
      <c r="V18" s="49">
        <v>5.7474608997180798</v>
      </c>
      <c r="W18" s="49">
        <v>3.2677376634340201</v>
      </c>
      <c r="X18" s="49">
        <v>2.8917162146311299</v>
      </c>
      <c r="Y18" s="49">
        <v>2.1032116393754401</v>
      </c>
      <c r="Z18" s="49">
        <v>1.90711350196673</v>
      </c>
      <c r="AA18" s="49">
        <v>1.7331623074842144</v>
      </c>
      <c r="AB18" s="49">
        <v>2.0965935483123701</v>
      </c>
      <c r="AC18" s="49">
        <v>2.2342027722635498</v>
      </c>
    </row>
    <row r="19" spans="2:29" ht="15.75" customHeight="1" x14ac:dyDescent="0.25"/>
    <row r="20" spans="2:29" ht="15.75" customHeight="1" x14ac:dyDescent="0.25">
      <c r="B20" s="12" t="s">
        <v>239</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row>
    <row r="21" spans="2:29" ht="15.75" customHeight="1" x14ac:dyDescent="0.25">
      <c r="B21" s="51" t="s">
        <v>240</v>
      </c>
      <c r="C21" s="52">
        <v>12153.734</v>
      </c>
      <c r="D21" s="52">
        <v>66638</v>
      </c>
      <c r="E21" s="52">
        <v>538943</v>
      </c>
      <c r="F21" s="52">
        <v>649182</v>
      </c>
      <c r="G21" s="52">
        <v>694724</v>
      </c>
      <c r="H21" s="52">
        <v>867389</v>
      </c>
      <c r="I21" s="52">
        <v>751890</v>
      </c>
      <c r="J21" s="52">
        <v>457209</v>
      </c>
      <c r="K21" s="52">
        <v>936187</v>
      </c>
      <c r="L21" s="52">
        <v>974300</v>
      </c>
      <c r="M21" s="52">
        <v>955552</v>
      </c>
      <c r="N21" s="52">
        <v>640538</v>
      </c>
      <c r="O21" s="52">
        <v>1264321</v>
      </c>
      <c r="P21" s="52">
        <v>3906946</v>
      </c>
      <c r="Q21" s="52">
        <v>4271074</v>
      </c>
      <c r="R21" s="52">
        <v>2978091</v>
      </c>
      <c r="S21" s="52">
        <v>4264453</v>
      </c>
      <c r="T21" s="52">
        <v>2860731</v>
      </c>
      <c r="U21" s="52">
        <v>1031046</v>
      </c>
      <c r="V21" s="52">
        <v>1315542</v>
      </c>
      <c r="W21" s="52">
        <v>1042799</v>
      </c>
      <c r="X21" s="52">
        <v>1103525</v>
      </c>
      <c r="Y21" s="52">
        <v>803619</v>
      </c>
      <c r="Z21" s="52">
        <v>1213635</v>
      </c>
      <c r="AA21" s="52">
        <v>1091116</v>
      </c>
      <c r="AB21" s="52">
        <v>1224210</v>
      </c>
      <c r="AC21" s="52">
        <v>1236736</v>
      </c>
    </row>
    <row r="22" spans="2:29" ht="15.75" customHeight="1" x14ac:dyDescent="0.25">
      <c r="B22" s="25" t="s">
        <v>241</v>
      </c>
      <c r="C22" s="30">
        <v>425775.76400000002</v>
      </c>
      <c r="D22" s="30">
        <v>679847</v>
      </c>
      <c r="E22" s="30">
        <v>2498230</v>
      </c>
      <c r="F22" s="30">
        <v>2898066</v>
      </c>
      <c r="G22" s="30">
        <v>2895089</v>
      </c>
      <c r="H22" s="30">
        <v>2868779</v>
      </c>
      <c r="I22" s="30">
        <v>3197709.9894447802</v>
      </c>
      <c r="J22" s="30">
        <v>2907156.1687711799</v>
      </c>
      <c r="K22" s="30">
        <v>3484063.0438445602</v>
      </c>
      <c r="L22" s="30">
        <v>3944181.3556505796</v>
      </c>
      <c r="M22" s="30">
        <v>4338018.4608591907</v>
      </c>
      <c r="N22" s="30">
        <v>5905256.8332865601</v>
      </c>
      <c r="O22" s="30">
        <v>5479389.1657106094</v>
      </c>
      <c r="P22" s="30">
        <v>2607687.1040463103</v>
      </c>
      <c r="Q22" s="30">
        <v>2628371.2419215301</v>
      </c>
      <c r="R22" s="30">
        <v>4870702.9395631701</v>
      </c>
      <c r="S22" s="30">
        <v>3282090.4053705698</v>
      </c>
      <c r="T22" s="30">
        <v>5417399.9701289097</v>
      </c>
      <c r="U22" s="30">
        <v>8959868.3677926194</v>
      </c>
      <c r="V22" s="30">
        <v>8961564.0746321995</v>
      </c>
      <c r="W22" s="30">
        <v>9227226.2127503008</v>
      </c>
      <c r="X22" s="30">
        <v>8972977.2699666992</v>
      </c>
      <c r="Y22" s="30">
        <v>8526532.9061726108</v>
      </c>
      <c r="Z22" s="30">
        <v>10073732.6694507</v>
      </c>
      <c r="AA22" s="30">
        <v>10106199</v>
      </c>
      <c r="AB22" s="30">
        <v>10495234.1456837</v>
      </c>
      <c r="AC22" s="30">
        <v>12141481.3804309</v>
      </c>
    </row>
    <row r="23" spans="2:29" ht="15.75" customHeight="1" x14ac:dyDescent="0.45">
      <c r="B23" s="53" t="s">
        <v>242</v>
      </c>
      <c r="C23" s="54">
        <v>2.7752718315403362</v>
      </c>
      <c r="D23" s="54">
        <v>8.9269040905041628</v>
      </c>
      <c r="E23" s="54">
        <v>17.744889737924048</v>
      </c>
      <c r="F23" s="54">
        <v>18.30100404595337</v>
      </c>
      <c r="G23" s="54">
        <v>19.352646125955271</v>
      </c>
      <c r="H23" s="54">
        <v>23.216006346609682</v>
      </c>
      <c r="I23" s="54">
        <v>19.037117733679604</v>
      </c>
      <c r="J23" s="54">
        <v>13.589755483260863</v>
      </c>
      <c r="K23" s="54">
        <v>21.179503211672191</v>
      </c>
      <c r="L23" s="54">
        <v>19.808959911593014</v>
      </c>
      <c r="M23" s="54">
        <v>18.051181278597848</v>
      </c>
      <c r="N23" s="54">
        <v>9.7854884901486283</v>
      </c>
      <c r="O23" s="54">
        <v>18.748151520933192</v>
      </c>
      <c r="P23" s="54">
        <v>59.9718501042423</v>
      </c>
      <c r="Q23" s="54">
        <v>61.904600301030641</v>
      </c>
      <c r="R23" s="54">
        <v>37.943294510363302</v>
      </c>
      <c r="S23" s="54">
        <v>56.508692403003494</v>
      </c>
      <c r="T23" s="54">
        <v>34.557691951513689</v>
      </c>
      <c r="U23" s="54">
        <v>10.319836223636838</v>
      </c>
      <c r="V23" s="54">
        <v>12.800704696891835</v>
      </c>
      <c r="W23" s="54">
        <v>10.153811489239175</v>
      </c>
      <c r="X23" s="54">
        <v>10.951468777902106</v>
      </c>
      <c r="Y23" s="54">
        <v>8.6131395081396729</v>
      </c>
      <c r="Z23" s="54">
        <v>10.752152632404341</v>
      </c>
      <c r="AA23" s="54">
        <v>9.6999999999999993</v>
      </c>
      <c r="AB23" s="54">
        <v>10.445973245675475</v>
      </c>
      <c r="AC23" s="54">
        <v>9.2444005418019746</v>
      </c>
    </row>
    <row r="24" spans="2:29" ht="15.75" customHeight="1" x14ac:dyDescent="0.45">
      <c r="B24" s="53" t="s">
        <v>243</v>
      </c>
      <c r="C24" s="54">
        <v>97.224728168459663</v>
      </c>
      <c r="D24" s="54">
        <v>91.073095909495834</v>
      </c>
      <c r="E24" s="54">
        <v>82.255110262075945</v>
      </c>
      <c r="F24" s="54">
        <v>81.698995954046623</v>
      </c>
      <c r="G24" s="54">
        <v>80.647326017448265</v>
      </c>
      <c r="H24" s="54">
        <v>76.783993653390311</v>
      </c>
      <c r="I24" s="54">
        <v>80.962882266320406</v>
      </c>
      <c r="J24" s="54">
        <v>86.410244516739127</v>
      </c>
      <c r="K24" s="54">
        <v>78.820496788327816</v>
      </c>
      <c r="L24" s="54">
        <v>80.191040088406979</v>
      </c>
      <c r="M24" s="54">
        <v>81.948818721402148</v>
      </c>
      <c r="N24" s="54">
        <v>90.214511509851363</v>
      </c>
      <c r="O24" s="54">
        <v>81.251848479066808</v>
      </c>
      <c r="P24" s="54">
        <v>40.028149895757707</v>
      </c>
      <c r="Q24" s="54">
        <v>38.095399698969359</v>
      </c>
      <c r="R24" s="54">
        <v>62.056705489636698</v>
      </c>
      <c r="S24" s="54">
        <v>43.491307596996506</v>
      </c>
      <c r="T24" s="54">
        <v>65.442308048486325</v>
      </c>
      <c r="U24" s="54">
        <v>89.680163776363159</v>
      </c>
      <c r="V24" s="54">
        <v>87.199295303108173</v>
      </c>
      <c r="W24" s="54">
        <v>89.846188510760825</v>
      </c>
      <c r="X24" s="54">
        <v>89.048531222097893</v>
      </c>
      <c r="Y24" s="54">
        <v>91.386860491860318</v>
      </c>
      <c r="Z24" s="54">
        <v>89.247847367595654</v>
      </c>
      <c r="AA24" s="54">
        <v>90.3</v>
      </c>
      <c r="AB24" s="54">
        <v>89.554026754324525</v>
      </c>
      <c r="AC24" s="54">
        <v>90.75559945819802</v>
      </c>
    </row>
    <row r="25" spans="2:29" ht="15.75" customHeight="1" x14ac:dyDescent="0.25"/>
    <row r="26" spans="2:29" ht="15.75" customHeight="1" x14ac:dyDescent="0.45">
      <c r="B26" s="53" t="s">
        <v>228</v>
      </c>
      <c r="C26" s="55">
        <v>437929.49800000002</v>
      </c>
      <c r="D26" s="55">
        <v>705686</v>
      </c>
      <c r="E26" s="55">
        <v>2419889</v>
      </c>
      <c r="F26" s="55">
        <v>2659403</v>
      </c>
      <c r="G26" s="55">
        <v>2741039</v>
      </c>
      <c r="H26" s="55">
        <v>0</v>
      </c>
      <c r="I26" s="55">
        <v>0</v>
      </c>
      <c r="J26" s="55">
        <v>0</v>
      </c>
      <c r="K26" s="55">
        <v>0</v>
      </c>
      <c r="L26" s="55">
        <v>0</v>
      </c>
      <c r="M26" s="55">
        <v>0</v>
      </c>
      <c r="N26" s="55">
        <v>0</v>
      </c>
      <c r="O26" s="55">
        <v>0</v>
      </c>
      <c r="P26" s="55">
        <v>0</v>
      </c>
      <c r="Q26" s="55">
        <v>0</v>
      </c>
      <c r="R26" s="55">
        <v>0</v>
      </c>
      <c r="S26" s="55">
        <v>0</v>
      </c>
      <c r="T26" s="55">
        <v>0</v>
      </c>
      <c r="U26" s="55">
        <v>0</v>
      </c>
      <c r="V26" s="55">
        <v>0</v>
      </c>
      <c r="W26" s="55">
        <v>0</v>
      </c>
      <c r="X26" s="55">
        <v>0</v>
      </c>
      <c r="Y26" s="55">
        <v>0</v>
      </c>
      <c r="Z26" s="55">
        <v>0</v>
      </c>
      <c r="AA26" s="55">
        <v>0</v>
      </c>
      <c r="AB26" s="55">
        <v>0</v>
      </c>
      <c r="AC26" s="55">
        <v>0</v>
      </c>
    </row>
    <row r="27" spans="2:29" ht="15.75" customHeight="1" x14ac:dyDescent="0.45">
      <c r="B27" s="53" t="s">
        <v>244</v>
      </c>
      <c r="C27" s="56">
        <v>0</v>
      </c>
      <c r="D27" s="56">
        <v>40799</v>
      </c>
      <c r="E27" s="56">
        <v>617284</v>
      </c>
      <c r="F27" s="56">
        <v>887845</v>
      </c>
      <c r="G27" s="56">
        <v>848775</v>
      </c>
      <c r="H27" s="56">
        <v>909634</v>
      </c>
      <c r="I27" s="56">
        <v>489712.26274999999</v>
      </c>
      <c r="J27" s="56">
        <v>408486.99687000003</v>
      </c>
      <c r="K27" s="56">
        <v>1113161.11772</v>
      </c>
      <c r="L27" s="56">
        <v>1122354.8082400002</v>
      </c>
      <c r="M27" s="56">
        <v>1985142.5520600011</v>
      </c>
      <c r="N27" s="56">
        <v>3109831.99291</v>
      </c>
      <c r="O27" s="56">
        <v>3356127.4730492597</v>
      </c>
      <c r="P27" s="56">
        <v>3408893.6309069702</v>
      </c>
      <c r="Q27" s="56">
        <v>3791618.2203729702</v>
      </c>
      <c r="R27" s="56">
        <v>5383826.82957114</v>
      </c>
      <c r="S27" s="56">
        <v>5067927.8548831204</v>
      </c>
      <c r="T27" s="56">
        <v>6124409.0125227794</v>
      </c>
      <c r="U27" s="56">
        <v>6796032.51227012</v>
      </c>
      <c r="V27" s="56">
        <v>7007756.1960623804</v>
      </c>
      <c r="W27" s="56">
        <v>7113432.7478885297</v>
      </c>
      <c r="X27" s="56">
        <v>7053969.5368995089</v>
      </c>
      <c r="Y27" s="56">
        <v>5998559.9617580902</v>
      </c>
      <c r="Z27" s="56">
        <v>6781482.4590302706</v>
      </c>
      <c r="AA27" s="56">
        <v>6818155</v>
      </c>
      <c r="AB27" s="56">
        <v>7197959.7415665798</v>
      </c>
      <c r="AC27" s="56">
        <v>7682870.6881198306</v>
      </c>
    </row>
    <row r="28" spans="2:29" ht="15.75" customHeight="1" x14ac:dyDescent="0.45">
      <c r="B28" s="53" t="s">
        <v>245</v>
      </c>
      <c r="C28" s="54">
        <v>100</v>
      </c>
      <c r="D28" s="54">
        <v>94.534518443103337</v>
      </c>
      <c r="E28" s="54">
        <v>79.675705005938084</v>
      </c>
      <c r="F28" s="54">
        <v>74.970878833394224</v>
      </c>
      <c r="G28" s="54">
        <v>76.356017331260063</v>
      </c>
      <c r="H28" s="54">
        <v>0</v>
      </c>
      <c r="I28" s="54">
        <v>0</v>
      </c>
      <c r="J28" s="54">
        <v>0</v>
      </c>
      <c r="K28" s="54">
        <v>0</v>
      </c>
      <c r="L28" s="54">
        <v>0</v>
      </c>
      <c r="M28" s="54">
        <v>0</v>
      </c>
      <c r="N28" s="54">
        <v>0</v>
      </c>
      <c r="O28" s="54">
        <v>0</v>
      </c>
      <c r="P28" s="54">
        <v>0</v>
      </c>
      <c r="Q28" s="54">
        <v>0</v>
      </c>
      <c r="R28" s="54">
        <v>0</v>
      </c>
      <c r="S28" s="54">
        <v>0</v>
      </c>
      <c r="T28" s="54">
        <v>0</v>
      </c>
      <c r="U28" s="54">
        <v>0</v>
      </c>
      <c r="V28" s="54">
        <v>0</v>
      </c>
      <c r="W28" s="54">
        <v>0</v>
      </c>
      <c r="X28" s="54">
        <v>0</v>
      </c>
      <c r="Y28" s="54">
        <v>0</v>
      </c>
      <c r="Z28" s="54">
        <v>0</v>
      </c>
      <c r="AA28" s="54">
        <v>0</v>
      </c>
      <c r="AB28" s="54">
        <v>0</v>
      </c>
      <c r="AC28" s="54">
        <v>0</v>
      </c>
    </row>
    <row r="29" spans="2:29" ht="15.75" customHeight="1" x14ac:dyDescent="0.45">
      <c r="B29" s="53" t="s">
        <v>246</v>
      </c>
      <c r="C29" s="54">
        <v>0</v>
      </c>
      <c r="D29" s="54">
        <v>5.4654815568966555</v>
      </c>
      <c r="E29" s="54">
        <v>20.324294994061912</v>
      </c>
      <c r="F29" s="54">
        <v>25.029121166605773</v>
      </c>
      <c r="G29" s="54">
        <v>23.643982668739941</v>
      </c>
      <c r="H29" s="54">
        <v>24.34671031923618</v>
      </c>
      <c r="I29" s="54">
        <v>12.399034435354094</v>
      </c>
      <c r="J29" s="54">
        <v>12.14157727768886</v>
      </c>
      <c r="K29" s="54">
        <v>25.183216032544081</v>
      </c>
      <c r="L29" s="54">
        <v>22.819133124304454</v>
      </c>
      <c r="M29" s="54">
        <v>37.501013101425606</v>
      </c>
      <c r="N29" s="54">
        <v>47.508852203798654</v>
      </c>
      <c r="O29" s="54">
        <v>49.766781053462026</v>
      </c>
      <c r="P29" s="54">
        <v>52.326717045502825</v>
      </c>
      <c r="Q29" s="54">
        <v>54.955407100484287</v>
      </c>
      <c r="R29" s="54">
        <v>68.594319981227329</v>
      </c>
      <c r="S29" s="54">
        <v>67.155617912122267</v>
      </c>
      <c r="T29" s="54">
        <v>73.982992472845694</v>
      </c>
      <c r="U29" s="54">
        <v>68.022127525967647</v>
      </c>
      <c r="V29" s="54">
        <v>68.188030221466562</v>
      </c>
      <c r="W29" s="54">
        <v>69.264024192045397</v>
      </c>
      <c r="X29" s="54">
        <v>70.004147748014361</v>
      </c>
      <c r="Y29" s="54">
        <v>64.292200406614853</v>
      </c>
      <c r="Z29" s="54">
        <v>60.080283176956982</v>
      </c>
      <c r="AA29" s="54">
        <v>60.890981454036073</v>
      </c>
      <c r="AB29" s="54">
        <v>61.418951718948257</v>
      </c>
      <c r="AC29" s="54">
        <v>57.42820937681887</v>
      </c>
    </row>
    <row r="30" spans="2:29" ht="15.75" customHeight="1" x14ac:dyDescent="0.25"/>
    <row r="31" spans="2:29" ht="15.75" customHeight="1" x14ac:dyDescent="0.45">
      <c r="B31" s="53" t="s">
        <v>247</v>
      </c>
      <c r="C31" s="55">
        <v>437929.49800000002</v>
      </c>
      <c r="D31" s="55">
        <v>705686</v>
      </c>
      <c r="E31" s="55">
        <v>2456512.7958800001</v>
      </c>
      <c r="F31" s="55">
        <v>2688800.44783</v>
      </c>
      <c r="G31" s="55">
        <v>2762708.3095</v>
      </c>
      <c r="H31" s="55">
        <v>1308101.8638500001</v>
      </c>
      <c r="I31" s="55">
        <v>1494725.26003478</v>
      </c>
      <c r="J31" s="55">
        <v>1230044.15435118</v>
      </c>
      <c r="K31" s="55">
        <v>1431049</v>
      </c>
      <c r="L31" s="55">
        <v>1870972.14445059</v>
      </c>
      <c r="M31" s="55">
        <v>1650388.6124177901</v>
      </c>
      <c r="N31" s="55">
        <v>1758874.6020025599</v>
      </c>
      <c r="O31" s="55">
        <v>1656005.8733898101</v>
      </c>
      <c r="P31" s="55">
        <v>1432251.7076228701</v>
      </c>
      <c r="Q31" s="55">
        <v>1480947.5265782501</v>
      </c>
      <c r="R31" s="55">
        <v>919495.178087104</v>
      </c>
      <c r="S31" s="55">
        <v>875313.01423056703</v>
      </c>
      <c r="T31" s="55">
        <v>843430.11426890502</v>
      </c>
      <c r="U31" s="55">
        <v>1678246.3881526201</v>
      </c>
      <c r="V31" s="55">
        <v>1765102.58179219</v>
      </c>
      <c r="W31" s="55">
        <v>1685603.02138952</v>
      </c>
      <c r="X31" s="55">
        <v>1347277.51654359</v>
      </c>
      <c r="Y31" s="55">
        <v>1206912.9396577899</v>
      </c>
      <c r="Z31" s="55">
        <v>2484162</v>
      </c>
      <c r="AA31" s="55">
        <v>2301953</v>
      </c>
      <c r="AB31" s="55">
        <v>2293748.5780915502</v>
      </c>
      <c r="AC31" s="55">
        <v>3584007.2392070899</v>
      </c>
    </row>
    <row r="32" spans="2:29" ht="15.75" customHeight="1" x14ac:dyDescent="0.45">
      <c r="B32" s="53" t="s">
        <v>248</v>
      </c>
      <c r="C32" s="55">
        <v>0</v>
      </c>
      <c r="D32" s="55">
        <v>40799.432000000001</v>
      </c>
      <c r="E32" s="55">
        <v>580660.20421999996</v>
      </c>
      <c r="F32" s="55">
        <v>858447.55168999999</v>
      </c>
      <c r="G32" s="55">
        <v>827105.30825</v>
      </c>
      <c r="H32" s="55">
        <v>2428066.1222199998</v>
      </c>
      <c r="I32" s="55">
        <v>2454874.7294100001</v>
      </c>
      <c r="J32" s="55">
        <v>2134321.0144199999</v>
      </c>
      <c r="K32" s="55">
        <v>2989201</v>
      </c>
      <c r="L32" s="55">
        <v>3047509.2111999998</v>
      </c>
      <c r="M32" s="55">
        <v>3643181.8484414001</v>
      </c>
      <c r="N32" s="55">
        <v>4786920.231284</v>
      </c>
      <c r="O32" s="55">
        <v>5087704.2923208</v>
      </c>
      <c r="P32" s="55">
        <v>5082381.3964234404</v>
      </c>
      <c r="Q32" s="55">
        <v>5418497.7153432798</v>
      </c>
      <c r="R32" s="55">
        <v>6929298.7614760604</v>
      </c>
      <c r="S32" s="55">
        <v>6671230.39114</v>
      </c>
      <c r="T32" s="55">
        <v>7434700.8558599995</v>
      </c>
      <c r="U32" s="55">
        <v>8312667.9796399996</v>
      </c>
      <c r="V32" s="55">
        <v>8512003.4928399995</v>
      </c>
      <c r="W32" s="55">
        <v>8584422.1913607996</v>
      </c>
      <c r="X32" s="55">
        <v>8729224.7534230892</v>
      </c>
      <c r="Y32" s="55">
        <v>8123238.96651481</v>
      </c>
      <c r="Z32" s="55">
        <v>8803205</v>
      </c>
      <c r="AA32" s="55">
        <v>8895363</v>
      </c>
      <c r="AB32" s="55">
        <v>9425695.5675921403</v>
      </c>
      <c r="AC32" s="55">
        <v>9794210.1412237901</v>
      </c>
    </row>
    <row r="33" spans="2:29" ht="15.75" customHeight="1" x14ac:dyDescent="0.45">
      <c r="B33" s="53" t="s">
        <v>249</v>
      </c>
      <c r="C33" s="54">
        <v>100</v>
      </c>
      <c r="D33" s="54">
        <v>94.534518443103337</v>
      </c>
      <c r="E33" s="54">
        <v>80.88155649612321</v>
      </c>
      <c r="F33" s="54">
        <v>75.799618403618808</v>
      </c>
      <c r="G33" s="54">
        <v>76.959650541782949</v>
      </c>
      <c r="H33" s="54">
        <v>35.011858777496094</v>
      </c>
      <c r="I33" s="54">
        <v>37.844978327663576</v>
      </c>
      <c r="J33" s="54">
        <v>36.560958535914473</v>
      </c>
      <c r="K33" s="54">
        <v>32.374842730736781</v>
      </c>
      <c r="L33" s="54">
        <v>38.039630714491388</v>
      </c>
      <c r="M33" s="54">
        <v>31.177229520619594</v>
      </c>
      <c r="N33" s="54">
        <v>26.870298364048352</v>
      </c>
      <c r="O33" s="54">
        <v>24.556302579698883</v>
      </c>
      <c r="P33" s="54">
        <v>21.98514766293259</v>
      </c>
      <c r="Q33" s="54">
        <v>21.464733390155853</v>
      </c>
      <c r="R33" s="54">
        <v>11.715114260450047</v>
      </c>
      <c r="S33" s="54">
        <v>11.5988601298926</v>
      </c>
      <c r="T33" s="54">
        <v>10.1886526732404</v>
      </c>
      <c r="U33" s="54">
        <v>16.7977239959686</v>
      </c>
      <c r="V33" s="54">
        <v>17.175093542618299</v>
      </c>
      <c r="W33" s="54">
        <v>16.4128420960139</v>
      </c>
      <c r="X33" s="54">
        <v>13.370487897960301</v>
      </c>
      <c r="Y33" s="54">
        <v>12.935619396071401</v>
      </c>
      <c r="Z33" s="54">
        <v>22.008342146231701</v>
      </c>
      <c r="AA33" s="54">
        <v>20.6</v>
      </c>
      <c r="AB33" s="54">
        <v>19.572161866877799</v>
      </c>
      <c r="AC33" s="54">
        <v>26.789871455143501</v>
      </c>
    </row>
    <row r="34" spans="2:29" ht="15.75" customHeight="1" x14ac:dyDescent="0.45">
      <c r="B34" s="53" t="s">
        <v>250</v>
      </c>
      <c r="C34" s="54">
        <v>0</v>
      </c>
      <c r="D34" s="54">
        <v>5.4655394281197882</v>
      </c>
      <c r="E34" s="54">
        <v>19.118443507169331</v>
      </c>
      <c r="F34" s="54">
        <v>24.200381582849577</v>
      </c>
      <c r="G34" s="54">
        <v>23.040338810033052</v>
      </c>
      <c r="H34" s="54">
        <v>64.988140849662003</v>
      </c>
      <c r="I34" s="54">
        <v>62.155021672336417</v>
      </c>
      <c r="J34" s="54">
        <v>63.439041464085534</v>
      </c>
      <c r="K34" s="54">
        <v>67.625156277360958</v>
      </c>
      <c r="L34" s="54">
        <v>61.960369285508818</v>
      </c>
      <c r="M34" s="54">
        <v>68.822770479380395</v>
      </c>
      <c r="N34" s="54">
        <v>73.129701635951648</v>
      </c>
      <c r="O34" s="54">
        <v>75.44369742030112</v>
      </c>
      <c r="P34" s="54">
        <v>78.014852337067424</v>
      </c>
      <c r="Q34" s="54">
        <v>78.535266609844143</v>
      </c>
      <c r="R34" s="54">
        <v>88.284885739549878</v>
      </c>
      <c r="S34" s="54">
        <v>88.4011398701074</v>
      </c>
      <c r="T34" s="54">
        <v>89.811335246739603</v>
      </c>
      <c r="U34" s="54">
        <v>83.2022659949385</v>
      </c>
      <c r="V34" s="54">
        <v>82.824906457381701</v>
      </c>
      <c r="W34" s="54">
        <v>83.587157903986096</v>
      </c>
      <c r="X34" s="54">
        <v>86.629512102039698</v>
      </c>
      <c r="Y34" s="54">
        <v>87.064380603928598</v>
      </c>
      <c r="Z34" s="54">
        <v>77.991657853768302</v>
      </c>
      <c r="AA34" s="54">
        <v>79.400000000000006</v>
      </c>
      <c r="AB34" s="54">
        <v>80.427838133122194</v>
      </c>
      <c r="AC34" s="54">
        <v>73.210128544856502</v>
      </c>
    </row>
    <row r="35" spans="2:29" ht="15.75" customHeight="1" x14ac:dyDescent="0.25">
      <c r="D35" s="17"/>
      <c r="F35" s="57"/>
      <c r="G35" s="57"/>
      <c r="H35" s="57"/>
    </row>
    <row r="36" spans="2:29" ht="15" customHeight="1" x14ac:dyDescent="0.25">
      <c r="B36" s="82" t="s">
        <v>251</v>
      </c>
    </row>
    <row r="37" spans="2:29" ht="15.75" customHeight="1" x14ac:dyDescent="0.65">
      <c r="B37" s="82" t="s">
        <v>408</v>
      </c>
      <c r="Q37" s="58" t="s">
        <v>0</v>
      </c>
    </row>
    <row r="38" spans="2:29" ht="15.75" customHeight="1" x14ac:dyDescent="0.25">
      <c r="B38" s="82" t="s">
        <v>252</v>
      </c>
    </row>
    <row r="39" spans="2:29" ht="15.75" customHeight="1" x14ac:dyDescent="0.25">
      <c r="B39" s="98" t="s">
        <v>253</v>
      </c>
    </row>
    <row r="40" spans="2:29" ht="15.75" customHeight="1" x14ac:dyDescent="0.25">
      <c r="B40" s="98" t="s">
        <v>254</v>
      </c>
    </row>
    <row r="41" spans="2:29" ht="15.75" customHeight="1" x14ac:dyDescent="0.25">
      <c r="B41" s="82" t="s">
        <v>255</v>
      </c>
    </row>
    <row r="42" spans="2:29" ht="15.75" customHeight="1" x14ac:dyDescent="0.25">
      <c r="B42" s="82" t="s">
        <v>256</v>
      </c>
    </row>
    <row r="43" spans="2:29" ht="15.75" customHeight="1" x14ac:dyDescent="0.25"/>
    <row r="44" spans="2:29" ht="15.75" customHeight="1" x14ac:dyDescent="0.25"/>
    <row r="45" spans="2:29" ht="15.75" customHeight="1" x14ac:dyDescent="0.25"/>
    <row r="46" spans="2:29" ht="15.75" customHeight="1" x14ac:dyDescent="0.25"/>
    <row r="47" spans="2:29" ht="15.75" customHeight="1" x14ac:dyDescent="0.25"/>
    <row r="48" spans="2:29" ht="15.7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sheetData>
  <mergeCells count="28">
    <mergeCell ref="C5:C6"/>
    <mergeCell ref="D5:D6"/>
    <mergeCell ref="E5:E6"/>
    <mergeCell ref="F5:F6"/>
    <mergeCell ref="G5:G6"/>
    <mergeCell ref="H5:H6"/>
    <mergeCell ref="M5:M6"/>
    <mergeCell ref="N5:N6"/>
    <mergeCell ref="O5:O6"/>
    <mergeCell ref="P5:P6"/>
    <mergeCell ref="L5:L6"/>
    <mergeCell ref="K5:K6"/>
    <mergeCell ref="J5:J6"/>
    <mergeCell ref="I5:I6"/>
    <mergeCell ref="U5:U6"/>
    <mergeCell ref="Q5:Q6"/>
    <mergeCell ref="R5:R6"/>
    <mergeCell ref="S5:S6"/>
    <mergeCell ref="T5:T6"/>
    <mergeCell ref="AC5:AC6"/>
    <mergeCell ref="AB5:AB6"/>
    <mergeCell ref="V2:AC3"/>
    <mergeCell ref="Y5:Y6"/>
    <mergeCell ref="Z5:Z6"/>
    <mergeCell ref="AA5:AA6"/>
    <mergeCell ref="X5:X6"/>
    <mergeCell ref="W5:W6"/>
    <mergeCell ref="V5:V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A1:AI165"/>
  <sheetViews>
    <sheetView showGridLines="0" workbookViewId="0"/>
  </sheetViews>
  <sheetFormatPr defaultColWidth="11.08984375" defaultRowHeight="12.5" x14ac:dyDescent="0.25"/>
  <cols>
    <col min="1" max="1" width="1.08984375" customWidth="1"/>
    <col min="2" max="2" width="60.453125" customWidth="1"/>
  </cols>
  <sheetData>
    <row r="1" spans="1:35" ht="15.75" customHeight="1" x14ac:dyDescent="0.25"/>
    <row r="2" spans="1:35" ht="15.75" customHeight="1" x14ac:dyDescent="0.25">
      <c r="AB2" s="103" t="s">
        <v>1</v>
      </c>
      <c r="AC2" s="103"/>
      <c r="AD2" s="103"/>
      <c r="AE2" s="103"/>
      <c r="AF2" s="103"/>
      <c r="AG2" s="103"/>
      <c r="AH2" s="103"/>
      <c r="AI2" s="103"/>
    </row>
    <row r="3" spans="1:35" ht="15.75" customHeight="1" x14ac:dyDescent="0.25">
      <c r="AB3" s="103"/>
      <c r="AC3" s="103"/>
      <c r="AD3" s="103"/>
      <c r="AE3" s="103"/>
      <c r="AF3" s="103"/>
      <c r="AG3" s="103"/>
      <c r="AH3" s="103"/>
      <c r="AI3" s="103"/>
    </row>
    <row r="4" spans="1:35" ht="15.75" customHeight="1" x14ac:dyDescent="0.25"/>
    <row r="5" spans="1:35" ht="15.75" customHeight="1" x14ac:dyDescent="0.25">
      <c r="B5" s="2" t="s">
        <v>257</v>
      </c>
      <c r="C5" s="105" t="s">
        <v>224</v>
      </c>
      <c r="D5" s="105" t="s">
        <v>225</v>
      </c>
      <c r="E5" s="105" t="s">
        <v>226</v>
      </c>
      <c r="F5" s="105" t="s">
        <v>6</v>
      </c>
      <c r="G5" s="105" t="s">
        <v>7</v>
      </c>
      <c r="H5" s="105" t="s">
        <v>8</v>
      </c>
      <c r="I5" s="105" t="s">
        <v>80</v>
      </c>
      <c r="J5" s="105" t="s">
        <v>258</v>
      </c>
      <c r="K5" s="105" t="s">
        <v>10</v>
      </c>
      <c r="L5" s="105" t="s">
        <v>11</v>
      </c>
      <c r="M5" s="105" t="s">
        <v>12</v>
      </c>
      <c r="N5" s="105" t="s">
        <v>81</v>
      </c>
      <c r="O5" s="105" t="s">
        <v>259</v>
      </c>
      <c r="P5" s="105" t="s">
        <v>14</v>
      </c>
      <c r="Q5" s="105" t="s">
        <v>15</v>
      </c>
      <c r="R5" s="105" t="s">
        <v>16</v>
      </c>
      <c r="S5" s="105" t="s">
        <v>82</v>
      </c>
      <c r="T5" s="105" t="s">
        <v>260</v>
      </c>
      <c r="U5" s="105" t="s">
        <v>18</v>
      </c>
      <c r="V5" s="105" t="s">
        <v>19</v>
      </c>
      <c r="W5" s="105" t="s">
        <v>20</v>
      </c>
      <c r="X5" s="105" t="s">
        <v>83</v>
      </c>
      <c r="Y5" s="105" t="s">
        <v>261</v>
      </c>
      <c r="Z5" s="105" t="s">
        <v>22</v>
      </c>
      <c r="AA5" s="105" t="s">
        <v>23</v>
      </c>
      <c r="AB5" s="105" t="s">
        <v>24</v>
      </c>
      <c r="AC5" s="105" t="s">
        <v>84</v>
      </c>
      <c r="AD5" s="105" t="s">
        <v>25</v>
      </c>
      <c r="AE5" s="105" t="s">
        <v>26</v>
      </c>
      <c r="AF5" s="105" t="s">
        <v>27</v>
      </c>
      <c r="AG5" s="105" t="s">
        <v>28</v>
      </c>
      <c r="AH5" s="105" t="s">
        <v>29</v>
      </c>
      <c r="AI5" s="105" t="s">
        <v>122</v>
      </c>
    </row>
    <row r="6" spans="1:35" ht="15.75" customHeight="1" thickBot="1" x14ac:dyDescent="0.3">
      <c r="B6" s="78" t="s">
        <v>30</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1:35" s="47" customFormat="1" ht="15" customHeight="1" thickBot="1" x14ac:dyDescent="0.3">
      <c r="A7"/>
      <c r="B7" s="12" t="s">
        <v>262</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56" customFormat="1" ht="15.75" customHeight="1" x14ac:dyDescent="0.25">
      <c r="A8"/>
      <c r="B8" s="18" t="s">
        <v>263</v>
      </c>
      <c r="C8" s="59">
        <v>348528.47</v>
      </c>
      <c r="D8" s="59">
        <v>625389</v>
      </c>
      <c r="E8" s="59">
        <v>1288900</v>
      </c>
      <c r="F8" s="59">
        <v>595649</v>
      </c>
      <c r="G8" s="59">
        <v>645987</v>
      </c>
      <c r="H8" s="59">
        <v>659967</v>
      </c>
      <c r="I8" s="59">
        <v>664946.31000000006</v>
      </c>
      <c r="J8" s="59">
        <v>2566548.31</v>
      </c>
      <c r="K8" s="59">
        <v>777506.03</v>
      </c>
      <c r="L8" s="59">
        <v>834486.33</v>
      </c>
      <c r="M8" s="59">
        <v>844819.17</v>
      </c>
      <c r="N8" s="59">
        <v>819833.12</v>
      </c>
      <c r="O8" s="59">
        <v>3276644.65</v>
      </c>
      <c r="P8" s="59">
        <v>728664.53</v>
      </c>
      <c r="Q8" s="59">
        <v>859495.49</v>
      </c>
      <c r="R8" s="59">
        <v>868225.87</v>
      </c>
      <c r="S8" s="59">
        <v>859163.67</v>
      </c>
      <c r="T8" s="59">
        <v>3315549.56</v>
      </c>
      <c r="U8" s="59">
        <v>1054966.07</v>
      </c>
      <c r="V8" s="59">
        <v>1191982.22</v>
      </c>
      <c r="W8" s="59">
        <v>1253064.77</v>
      </c>
      <c r="X8" s="59">
        <v>1287497.6399999999</v>
      </c>
      <c r="Y8" s="59">
        <v>4787510.7</v>
      </c>
      <c r="Z8" s="59">
        <v>1308510</v>
      </c>
      <c r="AA8" s="59">
        <v>1361789</v>
      </c>
      <c r="AB8" s="59">
        <v>1371440</v>
      </c>
      <c r="AC8" s="59">
        <v>4061308</v>
      </c>
      <c r="AD8" s="59">
        <v>5432748</v>
      </c>
      <c r="AE8" s="59">
        <v>1397393</v>
      </c>
      <c r="AF8" s="59">
        <v>1456435</v>
      </c>
      <c r="AG8" s="59">
        <v>1454521.9909999999</v>
      </c>
      <c r="AH8" s="59">
        <v>1499178.443</v>
      </c>
      <c r="AI8" s="59">
        <v>5807528.4340000004</v>
      </c>
    </row>
    <row r="9" spans="1:35" s="5" customFormat="1" ht="15.75" customHeight="1" x14ac:dyDescent="0.25">
      <c r="A9"/>
      <c r="B9" s="6" t="s">
        <v>264</v>
      </c>
      <c r="C9" s="5">
        <v>425079.48</v>
      </c>
      <c r="D9" s="5">
        <v>681529.97059514001</v>
      </c>
      <c r="E9" s="5">
        <v>1319595.8615999999</v>
      </c>
      <c r="F9" s="5">
        <v>633456.62408199999</v>
      </c>
      <c r="G9" s="5">
        <v>629319.41421620001</v>
      </c>
      <c r="H9" s="5">
        <v>669309.37970000005</v>
      </c>
      <c r="I9" s="5">
        <v>691388.30744180002</v>
      </c>
      <c r="J9" s="5">
        <v>2629258.33</v>
      </c>
      <c r="K9" s="5">
        <v>748757.10042000003</v>
      </c>
      <c r="L9" s="5">
        <v>785167.12080000003</v>
      </c>
      <c r="M9" s="5">
        <v>828006.87271420006</v>
      </c>
      <c r="N9" s="5">
        <v>798812.09603200003</v>
      </c>
      <c r="O9" s="5">
        <v>3160743.1899661999</v>
      </c>
      <c r="P9" s="5">
        <v>643826.44513240003</v>
      </c>
      <c r="Q9" s="5">
        <v>724532.40938800003</v>
      </c>
      <c r="R9" s="5">
        <v>738194.72609020001</v>
      </c>
      <c r="S9" s="5">
        <v>756383.51556620002</v>
      </c>
      <c r="T9" s="5">
        <v>2862937.0961767999</v>
      </c>
      <c r="U9" s="5">
        <v>899607.14970860002</v>
      </c>
      <c r="V9" s="5">
        <v>1005867.6828299999</v>
      </c>
      <c r="W9" s="5">
        <v>1106227.6524984001</v>
      </c>
      <c r="X9" s="5">
        <v>1061485.4113518</v>
      </c>
      <c r="Y9" s="5">
        <v>4073187.8963887999</v>
      </c>
      <c r="Z9" s="5">
        <v>1069045</v>
      </c>
      <c r="AA9" s="5">
        <v>1047405</v>
      </c>
      <c r="AB9" s="5">
        <v>1128533</v>
      </c>
      <c r="AC9" s="5">
        <v>1169380</v>
      </c>
      <c r="AD9" s="5">
        <v>4415996</v>
      </c>
      <c r="AE9" s="5">
        <v>1161381</v>
      </c>
      <c r="AF9" s="5">
        <v>1170177</v>
      </c>
      <c r="AG9" s="5">
        <v>1195481.7901848</v>
      </c>
      <c r="AH9" s="5">
        <v>1318849.1693086</v>
      </c>
      <c r="AI9" s="5">
        <v>4845888.9594934005</v>
      </c>
    </row>
    <row r="10" spans="1:35" s="5" customFormat="1" ht="15" customHeight="1" x14ac:dyDescent="0.25">
      <c r="A10"/>
      <c r="B10" s="6" t="s">
        <v>265</v>
      </c>
      <c r="C10" s="5">
        <v>120769.61</v>
      </c>
      <c r="D10" s="5">
        <v>258109.40735287301</v>
      </c>
      <c r="E10" s="5">
        <v>537433.59</v>
      </c>
      <c r="F10" s="5">
        <v>252740.98</v>
      </c>
      <c r="G10" s="5">
        <v>276025.38</v>
      </c>
      <c r="H10" s="5">
        <v>280304.87</v>
      </c>
      <c r="I10" s="5">
        <v>277767.23</v>
      </c>
      <c r="J10" s="5">
        <v>1086838.46</v>
      </c>
      <c r="K10" s="5">
        <v>328282.43</v>
      </c>
      <c r="L10" s="5">
        <v>359189.02</v>
      </c>
      <c r="M10" s="5">
        <v>359664.96</v>
      </c>
      <c r="N10" s="5">
        <v>349395.28</v>
      </c>
      <c r="O10" s="5">
        <v>1396531.69</v>
      </c>
      <c r="P10" s="5">
        <v>314632.3</v>
      </c>
      <c r="Q10" s="5">
        <v>376421.2</v>
      </c>
      <c r="R10" s="5">
        <v>375773.59</v>
      </c>
      <c r="S10" s="5">
        <v>369230.99</v>
      </c>
      <c r="T10" s="5">
        <v>1436058.08</v>
      </c>
      <c r="U10" s="5">
        <v>447318.99</v>
      </c>
      <c r="V10" s="5">
        <v>518975.25</v>
      </c>
      <c r="W10" s="5">
        <v>542698.71</v>
      </c>
      <c r="X10" s="5">
        <v>562495.19999999995</v>
      </c>
      <c r="Y10" s="5">
        <v>2071488.15</v>
      </c>
      <c r="Z10" s="5">
        <v>567849</v>
      </c>
      <c r="AA10" s="5">
        <v>589030</v>
      </c>
      <c r="AB10" s="5">
        <v>593333</v>
      </c>
      <c r="AC10" s="5">
        <v>601030</v>
      </c>
      <c r="AD10" s="5">
        <v>2351241</v>
      </c>
      <c r="AE10" s="5">
        <v>596695</v>
      </c>
      <c r="AF10" s="5">
        <v>629380</v>
      </c>
      <c r="AG10" s="5">
        <v>627229.65899999999</v>
      </c>
      <c r="AH10" s="5">
        <v>651640.28200000001</v>
      </c>
      <c r="AI10" s="5">
        <v>2504944.9410000001</v>
      </c>
    </row>
    <row r="11" spans="1:35" s="5" customFormat="1" ht="15" customHeight="1" x14ac:dyDescent="0.25">
      <c r="A11"/>
      <c r="B11" s="6" t="s">
        <v>266</v>
      </c>
      <c r="C11" s="5">
        <v>138964</v>
      </c>
      <c r="D11" s="5">
        <v>259059.80350408587</v>
      </c>
      <c r="E11" s="5">
        <v>543233.43999999994</v>
      </c>
      <c r="F11" s="5">
        <v>260577.16</v>
      </c>
      <c r="G11" s="5">
        <v>281688.51</v>
      </c>
      <c r="H11" s="5">
        <v>286820.53000000003</v>
      </c>
      <c r="I11" s="5">
        <v>281543.22000000003</v>
      </c>
      <c r="J11" s="5">
        <v>1110629.42</v>
      </c>
      <c r="K11" s="5">
        <v>336334.32999999996</v>
      </c>
      <c r="L11" s="5">
        <v>366552.03</v>
      </c>
      <c r="M11" s="5">
        <v>366124.48</v>
      </c>
      <c r="N11" s="5">
        <v>356507.13</v>
      </c>
      <c r="O11" s="5">
        <v>1425517.97</v>
      </c>
      <c r="P11" s="5">
        <v>319991.32999999996</v>
      </c>
      <c r="Q11" s="5">
        <v>381484.24</v>
      </c>
      <c r="R11" s="5">
        <v>381088.26</v>
      </c>
      <c r="S11" s="5">
        <v>372683.62</v>
      </c>
      <c r="T11" s="5">
        <v>1455247.45</v>
      </c>
      <c r="U11" s="5">
        <v>452612.86</v>
      </c>
      <c r="V11" s="5">
        <v>524066.02</v>
      </c>
      <c r="W11" s="5">
        <v>551772.89</v>
      </c>
      <c r="X11" s="5">
        <v>570186.72</v>
      </c>
      <c r="Y11" s="5">
        <v>2098638.4900000002</v>
      </c>
      <c r="Z11" s="5">
        <v>573007</v>
      </c>
      <c r="AA11" s="5">
        <v>596211</v>
      </c>
      <c r="AB11" s="5">
        <v>599362</v>
      </c>
      <c r="AC11" s="5">
        <v>609568</v>
      </c>
      <c r="AD11" s="5">
        <v>2378148</v>
      </c>
      <c r="AE11" s="5">
        <v>602693</v>
      </c>
      <c r="AF11" s="5">
        <v>636686</v>
      </c>
      <c r="AG11" s="5">
        <v>629827.30299999996</v>
      </c>
      <c r="AH11" s="5">
        <v>654837.99699999997</v>
      </c>
      <c r="AI11" s="5">
        <v>2524044.2999999998</v>
      </c>
    </row>
    <row r="12" spans="1:35" s="54" customFormat="1" ht="15.75" customHeight="1" x14ac:dyDescent="0.25">
      <c r="A12"/>
      <c r="B12" s="6" t="s">
        <v>267</v>
      </c>
      <c r="C12" s="54">
        <v>346.51289749729773</v>
      </c>
      <c r="D12" s="54">
        <v>412.71817597187191</v>
      </c>
      <c r="E12" s="54">
        <v>416.970742493599</v>
      </c>
      <c r="F12" s="54">
        <v>424.31193538476521</v>
      </c>
      <c r="G12" s="54">
        <v>427.29246873389093</v>
      </c>
      <c r="H12" s="54">
        <v>424.72558476408665</v>
      </c>
      <c r="I12" s="54">
        <v>417.72880881164673</v>
      </c>
      <c r="J12" s="54">
        <v>423.46308299180231</v>
      </c>
      <c r="K12" s="54">
        <v>422.224931168701</v>
      </c>
      <c r="L12" s="54">
        <v>430.43128100133168</v>
      </c>
      <c r="M12" s="54">
        <v>425.73011216116225</v>
      </c>
      <c r="N12" s="54">
        <v>426.17853740771051</v>
      </c>
      <c r="O12" s="54">
        <v>426.20785564891816</v>
      </c>
      <c r="P12" s="54">
        <v>431.7930776732058</v>
      </c>
      <c r="Q12" s="54">
        <v>437.95599206692754</v>
      </c>
      <c r="R12" s="54">
        <v>432.80625812267039</v>
      </c>
      <c r="S12" s="54">
        <v>429.75628846131258</v>
      </c>
      <c r="T12" s="54">
        <v>433.12822022784059</v>
      </c>
      <c r="U12" s="54">
        <v>424.01267938408671</v>
      </c>
      <c r="V12" s="54">
        <v>435.38841544129747</v>
      </c>
      <c r="W12" s="54">
        <v>433.09709361631798</v>
      </c>
      <c r="X12" s="54">
        <v>436.89027655227392</v>
      </c>
      <c r="Y12" s="54">
        <v>432.68585279610966</v>
      </c>
      <c r="Z12" s="54">
        <v>434</v>
      </c>
      <c r="AA12" s="54">
        <v>432.5</v>
      </c>
      <c r="AB12" s="54">
        <v>432.6</v>
      </c>
      <c r="AC12" s="54">
        <v>432.1</v>
      </c>
      <c r="AD12" s="54">
        <v>432.8</v>
      </c>
      <c r="AE12" s="54">
        <v>427</v>
      </c>
      <c r="AF12" s="54">
        <v>432.1</v>
      </c>
      <c r="AG12" s="54">
        <v>431.22734677168597</v>
      </c>
      <c r="AH12" s="54">
        <v>434.664922673251</v>
      </c>
      <c r="AI12" s="54">
        <v>1724.9922694449369</v>
      </c>
    </row>
    <row r="13" spans="1:35" s="5" customFormat="1" ht="15" customHeight="1" x14ac:dyDescent="0.25">
      <c r="A13"/>
      <c r="B13" s="25" t="s">
        <v>268</v>
      </c>
      <c r="C13" s="5">
        <v>56706.73</v>
      </c>
      <c r="D13" s="5">
        <v>187133.00036734599</v>
      </c>
      <c r="E13" s="5">
        <v>334592.46999999997</v>
      </c>
      <c r="F13" s="5">
        <v>91498.65</v>
      </c>
      <c r="G13" s="5">
        <v>116073.72</v>
      </c>
      <c r="H13" s="5">
        <v>97037.36</v>
      </c>
      <c r="I13" s="5">
        <v>99975.24</v>
      </c>
      <c r="J13" s="5">
        <v>404584.97</v>
      </c>
      <c r="K13" s="5">
        <v>133750.22</v>
      </c>
      <c r="L13" s="5">
        <v>181835.41</v>
      </c>
      <c r="M13" s="5">
        <v>180375.56</v>
      </c>
      <c r="N13" s="5">
        <v>152758.46</v>
      </c>
      <c r="O13" s="5">
        <v>648719.65</v>
      </c>
      <c r="P13" s="5">
        <v>154971.96</v>
      </c>
      <c r="Q13" s="5">
        <v>212846.56</v>
      </c>
      <c r="R13" s="5">
        <v>212183.61</v>
      </c>
      <c r="S13" s="5">
        <v>227874.4</v>
      </c>
      <c r="T13" s="5">
        <v>807876.53</v>
      </c>
      <c r="U13" s="5">
        <v>257875.39</v>
      </c>
      <c r="V13" s="5">
        <v>323389.39</v>
      </c>
      <c r="W13" s="5">
        <v>227664.98</v>
      </c>
      <c r="X13" s="5">
        <v>239207.75</v>
      </c>
      <c r="Y13" s="5">
        <v>1048137.51</v>
      </c>
      <c r="Z13" s="5">
        <v>291654</v>
      </c>
      <c r="AA13" s="5">
        <v>317940</v>
      </c>
      <c r="AB13" s="5">
        <v>344184</v>
      </c>
      <c r="AC13" s="5">
        <v>337770</v>
      </c>
      <c r="AD13" s="5">
        <v>1291548</v>
      </c>
      <c r="AE13" s="5">
        <v>319738</v>
      </c>
      <c r="AF13" s="5">
        <v>403235</v>
      </c>
      <c r="AG13" s="5">
        <v>491545.61900000001</v>
      </c>
      <c r="AH13" s="5">
        <v>474030.571</v>
      </c>
      <c r="AI13" s="5">
        <v>1688549.19</v>
      </c>
    </row>
    <row r="14" spans="1:35" s="5" customFormat="1" ht="15.75" customHeight="1" x14ac:dyDescent="0.25">
      <c r="A14"/>
      <c r="B14" s="25" t="s">
        <v>269</v>
      </c>
      <c r="C14" s="5">
        <v>82257.27</v>
      </c>
      <c r="D14" s="5">
        <v>71926.803136739894</v>
      </c>
      <c r="E14" s="5">
        <v>208640.97</v>
      </c>
      <c r="F14" s="5">
        <v>169078.51</v>
      </c>
      <c r="G14" s="5">
        <v>165614.79</v>
      </c>
      <c r="H14" s="5">
        <v>189783.17</v>
      </c>
      <c r="I14" s="5">
        <v>181567.98</v>
      </c>
      <c r="J14" s="5">
        <v>706044.45</v>
      </c>
      <c r="K14" s="5">
        <v>202584.11</v>
      </c>
      <c r="L14" s="5">
        <v>184716.62</v>
      </c>
      <c r="M14" s="5">
        <v>185748.92</v>
      </c>
      <c r="N14" s="5">
        <v>203748.67</v>
      </c>
      <c r="O14" s="5">
        <v>776798.32</v>
      </c>
      <c r="P14" s="5">
        <v>165019.37</v>
      </c>
      <c r="Q14" s="5">
        <v>168637.68</v>
      </c>
      <c r="R14" s="5">
        <v>168904.65</v>
      </c>
      <c r="S14" s="5">
        <v>144809.22</v>
      </c>
      <c r="T14" s="5">
        <v>647370.92000000004</v>
      </c>
      <c r="U14" s="5">
        <v>194737.47</v>
      </c>
      <c r="V14" s="5">
        <v>200676.63</v>
      </c>
      <c r="W14" s="5">
        <v>324107.90999999997</v>
      </c>
      <c r="X14" s="5">
        <v>330978.96999999997</v>
      </c>
      <c r="Y14" s="5">
        <v>1050500.98</v>
      </c>
      <c r="Z14" s="5">
        <v>281353</v>
      </c>
      <c r="AA14" s="5">
        <v>278271</v>
      </c>
      <c r="AB14" s="5">
        <v>255178</v>
      </c>
      <c r="AC14" s="5">
        <v>271797</v>
      </c>
      <c r="AD14" s="5">
        <v>1086600</v>
      </c>
      <c r="AE14" s="5">
        <v>282955</v>
      </c>
      <c r="AF14" s="5">
        <v>233451</v>
      </c>
      <c r="AG14" s="5">
        <v>138281.68400000001</v>
      </c>
      <c r="AH14" s="5">
        <v>180807.42600000001</v>
      </c>
      <c r="AI14" s="5">
        <v>835495.11</v>
      </c>
    </row>
    <row r="15" spans="1:35" s="60" customFormat="1" ht="16.649999999999999" customHeight="1" x14ac:dyDescent="0.25">
      <c r="A15"/>
      <c r="B15" s="23" t="s">
        <v>270</v>
      </c>
      <c r="C15" s="60">
        <v>0.40806777294838953</v>
      </c>
      <c r="D15" s="60">
        <v>0.72235444417139971</v>
      </c>
      <c r="E15" s="60">
        <v>0.61592760195322305</v>
      </c>
      <c r="F15" s="60">
        <v>0.35113841136345181</v>
      </c>
      <c r="G15" s="60">
        <v>0.41206409164505858</v>
      </c>
      <c r="H15" s="60">
        <v>0.33832083079966413</v>
      </c>
      <c r="I15" s="60">
        <v>0.35509730974874831</v>
      </c>
      <c r="J15" s="60">
        <v>0.36428439830092019</v>
      </c>
      <c r="K15" s="60">
        <v>0.39767043703210436</v>
      </c>
      <c r="L15" s="60">
        <v>0.49606984852873409</v>
      </c>
      <c r="M15" s="60">
        <v>0.49266184003866664</v>
      </c>
      <c r="N15" s="60">
        <v>0.42848640923394715</v>
      </c>
      <c r="O15" s="60">
        <v>0.45507644495004157</v>
      </c>
      <c r="P15" s="60">
        <v>0.48430049651657753</v>
      </c>
      <c r="Q15" s="60">
        <v>0.55794325867826156</v>
      </c>
      <c r="R15" s="60">
        <v>0.55678338136157746</v>
      </c>
      <c r="S15" s="60">
        <v>0.61144195175521798</v>
      </c>
      <c r="T15" s="60">
        <v>0.55514718819813091</v>
      </c>
      <c r="U15" s="60">
        <v>0.56974826124030153</v>
      </c>
      <c r="V15" s="60">
        <v>0.61707757736324897</v>
      </c>
      <c r="W15" s="60">
        <v>0.41260631706642925</v>
      </c>
      <c r="X15" s="60">
        <v>0.41952529164481417</v>
      </c>
      <c r="Y15" s="60">
        <v>0.49943690397101215</v>
      </c>
      <c r="Z15" s="60">
        <v>0.50900000000000001</v>
      </c>
      <c r="AA15" s="60">
        <v>0.53300000000000003</v>
      </c>
      <c r="AB15" s="60">
        <v>0.57399999999999995</v>
      </c>
      <c r="AC15" s="60">
        <v>0.55504512056057098</v>
      </c>
      <c r="AD15" s="60">
        <v>0.53718566254361899</v>
      </c>
      <c r="AE15" s="60">
        <v>0.54405371624685095</v>
      </c>
      <c r="AF15" s="60">
        <v>0.63333417100423128</v>
      </c>
      <c r="AG15" s="60">
        <v>0.74714432897838201</v>
      </c>
      <c r="AH15" s="60">
        <v>0.73067674702998797</v>
      </c>
      <c r="AI15" s="60">
        <v>0.66898556019797273</v>
      </c>
    </row>
    <row r="16" spans="1:35" s="5" customFormat="1" ht="15" customHeight="1" x14ac:dyDescent="0.25">
      <c r="A16"/>
      <c r="B16" s="6" t="s">
        <v>271</v>
      </c>
      <c r="C16" s="5">
        <v>135210.4</v>
      </c>
      <c r="D16" s="5">
        <v>248389.13</v>
      </c>
      <c r="E16" s="5">
        <v>479620.08</v>
      </c>
      <c r="F16" s="5">
        <v>225457.95</v>
      </c>
      <c r="G16" s="5">
        <v>231039.59</v>
      </c>
      <c r="H16" s="5">
        <v>237589.69</v>
      </c>
      <c r="I16" s="5">
        <v>240058.82</v>
      </c>
      <c r="J16" s="5">
        <v>934146.05</v>
      </c>
      <c r="K16" s="5">
        <v>294744.89</v>
      </c>
      <c r="L16" s="5">
        <v>317857.88</v>
      </c>
      <c r="M16" s="5">
        <v>308394.03000000003</v>
      </c>
      <c r="N16" s="5">
        <v>300498.89999999997</v>
      </c>
      <c r="O16" s="5">
        <v>1221495.7</v>
      </c>
      <c r="P16" s="5">
        <v>288439.08</v>
      </c>
      <c r="Q16" s="5">
        <v>331573.57</v>
      </c>
      <c r="R16" s="5">
        <v>310885.75</v>
      </c>
      <c r="S16" s="5">
        <v>294020.01</v>
      </c>
      <c r="T16" s="5">
        <v>1224918.4099999999</v>
      </c>
      <c r="U16" s="5">
        <v>387852.9</v>
      </c>
      <c r="V16" s="5">
        <v>428411.59</v>
      </c>
      <c r="W16" s="5">
        <v>425632.34</v>
      </c>
      <c r="X16" s="5">
        <v>418026.25</v>
      </c>
      <c r="Y16" s="5">
        <v>1659923.08</v>
      </c>
      <c r="Z16" s="5">
        <v>471470</v>
      </c>
      <c r="AA16" s="5">
        <v>497289</v>
      </c>
      <c r="AB16" s="5">
        <v>486644</v>
      </c>
      <c r="AC16" s="5">
        <v>472662</v>
      </c>
      <c r="AD16" s="5">
        <v>1928065</v>
      </c>
      <c r="AE16" s="5">
        <v>508492</v>
      </c>
      <c r="AF16" s="5">
        <v>507743</v>
      </c>
      <c r="AG16" s="5">
        <v>494437.85800000001</v>
      </c>
      <c r="AH16" s="5">
        <v>480476.69500000001</v>
      </c>
      <c r="AI16" s="5">
        <v>1991149.5530000001</v>
      </c>
    </row>
    <row r="17" spans="1:35" s="5" customFormat="1" ht="15" customHeight="1" x14ac:dyDescent="0.25">
      <c r="A17"/>
      <c r="B17" s="25" t="s">
        <v>272</v>
      </c>
      <c r="C17" s="5">
        <v>41758.35</v>
      </c>
      <c r="D17" s="5">
        <v>113190.65</v>
      </c>
      <c r="E17" s="5">
        <v>128879.78</v>
      </c>
      <c r="F17" s="5">
        <v>63149.85</v>
      </c>
      <c r="G17" s="5">
        <v>75537.7</v>
      </c>
      <c r="H17" s="5">
        <v>75487.89</v>
      </c>
      <c r="I17" s="5">
        <v>74897.05</v>
      </c>
      <c r="J17" s="5">
        <v>289072.49</v>
      </c>
      <c r="K17" s="5">
        <v>87498.42</v>
      </c>
      <c r="L17" s="5">
        <v>95747.520000000004</v>
      </c>
      <c r="M17" s="5">
        <v>95925.57</v>
      </c>
      <c r="N17" s="5">
        <v>92061.04</v>
      </c>
      <c r="O17" s="5">
        <v>371232.55</v>
      </c>
      <c r="P17" s="5">
        <v>84076.55</v>
      </c>
      <c r="Q17" s="5">
        <v>95744.54</v>
      </c>
      <c r="R17" s="5">
        <v>94324.83</v>
      </c>
      <c r="S17" s="5">
        <v>93558.12</v>
      </c>
      <c r="T17" s="5">
        <v>367704.04</v>
      </c>
      <c r="U17" s="5">
        <v>113318.47</v>
      </c>
      <c r="V17" s="5">
        <v>126918.95</v>
      </c>
      <c r="W17" s="5">
        <v>130536.58</v>
      </c>
      <c r="X17" s="5">
        <v>135149.20000000001</v>
      </c>
      <c r="Y17" s="5">
        <v>505923.2</v>
      </c>
      <c r="Z17" s="5">
        <v>133691</v>
      </c>
      <c r="AA17" s="5">
        <v>133303</v>
      </c>
      <c r="AB17" s="5">
        <v>138741</v>
      </c>
      <c r="AC17" s="5">
        <v>149352</v>
      </c>
      <c r="AD17" s="5">
        <v>555087</v>
      </c>
      <c r="AE17" s="5">
        <v>148586</v>
      </c>
      <c r="AF17" s="5">
        <v>149878</v>
      </c>
      <c r="AG17" s="5">
        <v>147130</v>
      </c>
      <c r="AH17" s="5">
        <v>152389.91899999999</v>
      </c>
      <c r="AI17" s="5">
        <v>597983.91899999999</v>
      </c>
    </row>
    <row r="18" spans="1:35" s="5" customFormat="1" ht="15.75" customHeight="1" x14ac:dyDescent="0.25">
      <c r="A18"/>
      <c r="B18" s="25" t="s">
        <v>273</v>
      </c>
      <c r="C18" s="5">
        <v>33620.49</v>
      </c>
      <c r="D18" s="5">
        <v>72379.839999999997</v>
      </c>
      <c r="E18" s="5">
        <v>143419.09</v>
      </c>
      <c r="F18" s="5">
        <v>67639.839999999997</v>
      </c>
      <c r="G18" s="5">
        <v>72717.05</v>
      </c>
      <c r="H18" s="5">
        <v>73394.22</v>
      </c>
      <c r="I18" s="5">
        <v>73964.960000000006</v>
      </c>
      <c r="J18" s="5">
        <v>287716.07</v>
      </c>
      <c r="K18" s="5">
        <v>76163.34</v>
      </c>
      <c r="L18" s="5">
        <v>80455.259999999995</v>
      </c>
      <c r="M18" s="5">
        <v>79259.78</v>
      </c>
      <c r="N18" s="5">
        <v>79144.81</v>
      </c>
      <c r="O18" s="5">
        <v>315023.18999999994</v>
      </c>
      <c r="P18" s="5">
        <v>72886.41</v>
      </c>
      <c r="Q18" s="5">
        <v>74001.03</v>
      </c>
      <c r="R18" s="5">
        <v>78714.38</v>
      </c>
      <c r="S18" s="5">
        <v>83572.28</v>
      </c>
      <c r="T18" s="5">
        <v>309174.09999999998</v>
      </c>
      <c r="U18" s="5">
        <v>87879.51</v>
      </c>
      <c r="V18" s="5">
        <v>99147.91</v>
      </c>
      <c r="W18" s="5">
        <v>105608.09</v>
      </c>
      <c r="X18" s="5">
        <v>113666.5</v>
      </c>
      <c r="Y18" s="5">
        <v>406302.01</v>
      </c>
      <c r="Z18" s="5">
        <v>114623</v>
      </c>
      <c r="AA18" s="5">
        <v>126968</v>
      </c>
      <c r="AB18" s="5">
        <v>127326</v>
      </c>
      <c r="AC18" s="5">
        <v>131089</v>
      </c>
      <c r="AD18" s="5">
        <v>500006</v>
      </c>
      <c r="AE18" s="5">
        <v>125588</v>
      </c>
      <c r="AF18" s="5">
        <v>121589</v>
      </c>
      <c r="AG18" s="5">
        <v>129889</v>
      </c>
      <c r="AH18" s="5">
        <v>124950.77800000001</v>
      </c>
      <c r="AI18" s="5">
        <v>502016.77799999999</v>
      </c>
    </row>
    <row r="19" spans="1:35" s="5" customFormat="1" ht="15.75" customHeight="1" x14ac:dyDescent="0.25">
      <c r="A19"/>
      <c r="B19" s="25" t="s">
        <v>274</v>
      </c>
      <c r="C19" s="5">
        <v>59831.56</v>
      </c>
      <c r="D19" s="5">
        <v>62818.64</v>
      </c>
      <c r="E19" s="5">
        <v>207321.21</v>
      </c>
      <c r="F19" s="5">
        <v>94668.26</v>
      </c>
      <c r="G19" s="5">
        <v>82784.84</v>
      </c>
      <c r="H19" s="5">
        <v>88707.58</v>
      </c>
      <c r="I19" s="5">
        <v>91196.81</v>
      </c>
      <c r="J19" s="5">
        <v>357357.49</v>
      </c>
      <c r="K19" s="5">
        <v>131083.13</v>
      </c>
      <c r="L19" s="5">
        <v>141655.1</v>
      </c>
      <c r="M19" s="5">
        <v>133208.68</v>
      </c>
      <c r="N19" s="5">
        <v>129293.05</v>
      </c>
      <c r="O19" s="5">
        <v>535239.96</v>
      </c>
      <c r="P19" s="5">
        <v>131476.12</v>
      </c>
      <c r="Q19" s="5">
        <v>161828</v>
      </c>
      <c r="R19" s="5">
        <v>137846.54</v>
      </c>
      <c r="S19" s="5">
        <v>116889.61</v>
      </c>
      <c r="T19" s="5">
        <v>548040.27</v>
      </c>
      <c r="U19" s="5">
        <v>186654.92</v>
      </c>
      <c r="V19" s="5">
        <v>200438.48</v>
      </c>
      <c r="W19" s="5">
        <v>175185.29</v>
      </c>
      <c r="X19" s="5">
        <v>171506.49</v>
      </c>
      <c r="Y19" s="5">
        <v>733785.18</v>
      </c>
      <c r="Z19" s="5">
        <v>223156</v>
      </c>
      <c r="AA19" s="5">
        <v>237017</v>
      </c>
      <c r="AB19" s="5">
        <v>220577</v>
      </c>
      <c r="AC19" s="5">
        <v>192221</v>
      </c>
      <c r="AD19" s="5">
        <v>872972</v>
      </c>
      <c r="AE19" s="5">
        <v>234318</v>
      </c>
      <c r="AF19" s="5">
        <v>236276</v>
      </c>
      <c r="AG19" s="5">
        <v>217419</v>
      </c>
      <c r="AH19" s="5">
        <v>203135.99799999999</v>
      </c>
      <c r="AI19" s="5">
        <v>891148.99800000002</v>
      </c>
    </row>
    <row r="20" spans="1:35" s="5" customFormat="1" ht="15.75" customHeight="1" x14ac:dyDescent="0.25">
      <c r="A20"/>
      <c r="B20" s="6" t="s">
        <v>275</v>
      </c>
      <c r="C20" s="5">
        <v>2832.8</v>
      </c>
      <c r="D20" s="5">
        <v>7492</v>
      </c>
      <c r="E20" s="5">
        <v>15504.43</v>
      </c>
      <c r="F20" s="5">
        <v>7703.98</v>
      </c>
      <c r="G20" s="5">
        <v>8535.1</v>
      </c>
      <c r="H20" s="5">
        <v>8782.81</v>
      </c>
      <c r="I20" s="5">
        <v>8515.48</v>
      </c>
      <c r="J20" s="5">
        <v>33537.480000000003</v>
      </c>
      <c r="K20" s="5">
        <v>10622.26</v>
      </c>
      <c r="L20" s="5">
        <v>11552.03</v>
      </c>
      <c r="M20" s="5">
        <v>11715.8</v>
      </c>
      <c r="N20" s="5">
        <v>10729.78</v>
      </c>
      <c r="O20" s="5">
        <v>44619.869999999995</v>
      </c>
      <c r="P20" s="5">
        <v>9782.2800000000007</v>
      </c>
      <c r="Q20" s="5">
        <v>13315.77</v>
      </c>
      <c r="R20" s="5">
        <v>13754.02</v>
      </c>
      <c r="S20" s="5">
        <v>13163.02</v>
      </c>
      <c r="T20" s="5">
        <v>50015.09</v>
      </c>
      <c r="U20" s="5">
        <v>16383.74</v>
      </c>
      <c r="V20" s="5">
        <v>20417.95</v>
      </c>
      <c r="W20" s="5">
        <v>22044.81</v>
      </c>
      <c r="X20" s="5">
        <v>21486.29</v>
      </c>
      <c r="Y20" s="5">
        <v>80332.789999999994</v>
      </c>
      <c r="Z20" s="5">
        <v>22157</v>
      </c>
      <c r="AA20" s="5">
        <v>24587</v>
      </c>
      <c r="AB20" s="5">
        <v>24517</v>
      </c>
      <c r="AC20" s="5">
        <v>23906</v>
      </c>
      <c r="AD20" s="5">
        <v>95167</v>
      </c>
      <c r="AE20" s="5">
        <v>25019</v>
      </c>
      <c r="AF20" s="5">
        <v>28805</v>
      </c>
      <c r="AG20" s="5">
        <v>28864.087</v>
      </c>
      <c r="AH20" s="5">
        <v>29897.968000000001</v>
      </c>
      <c r="AI20" s="5">
        <v>112586.05499999999</v>
      </c>
    </row>
    <row r="21" spans="1:35" s="5" customFormat="1" ht="15.75" customHeight="1" x14ac:dyDescent="0.25">
      <c r="A21"/>
      <c r="B21" s="6" t="s">
        <v>276</v>
      </c>
      <c r="C21" s="5">
        <v>0</v>
      </c>
      <c r="D21" s="5">
        <v>0</v>
      </c>
      <c r="E21" s="5">
        <v>0</v>
      </c>
      <c r="F21" s="5">
        <v>0</v>
      </c>
      <c r="G21" s="5">
        <v>0</v>
      </c>
      <c r="H21" s="5">
        <v>0</v>
      </c>
      <c r="I21" s="5">
        <v>0</v>
      </c>
      <c r="J21" s="5">
        <v>0</v>
      </c>
      <c r="K21" s="5">
        <v>0</v>
      </c>
      <c r="L21" s="5">
        <v>0</v>
      </c>
      <c r="M21" s="5">
        <v>0</v>
      </c>
      <c r="N21" s="5">
        <v>0</v>
      </c>
      <c r="O21" s="5">
        <v>0</v>
      </c>
      <c r="P21" s="5">
        <v>0</v>
      </c>
      <c r="Q21" s="5">
        <v>0</v>
      </c>
      <c r="R21" s="5">
        <v>0</v>
      </c>
      <c r="S21" s="5">
        <v>0</v>
      </c>
      <c r="T21" s="5">
        <v>0</v>
      </c>
      <c r="U21" s="5">
        <v>365695</v>
      </c>
      <c r="V21" s="5">
        <v>383020</v>
      </c>
      <c r="W21" s="5">
        <v>420059</v>
      </c>
      <c r="X21" s="5">
        <v>424538</v>
      </c>
      <c r="Y21" s="5">
        <v>1593312</v>
      </c>
      <c r="Z21" s="5">
        <v>430832</v>
      </c>
      <c r="AA21" s="5">
        <v>667372</v>
      </c>
      <c r="AB21" s="5">
        <v>733375</v>
      </c>
      <c r="AC21" s="5">
        <v>723536</v>
      </c>
      <c r="AD21" s="5">
        <v>2555115</v>
      </c>
      <c r="AE21" s="5">
        <v>759918</v>
      </c>
      <c r="AF21" s="5">
        <v>690381</v>
      </c>
      <c r="AG21" s="5">
        <v>835939</v>
      </c>
      <c r="AH21" s="5">
        <v>736221</v>
      </c>
      <c r="AI21" s="5">
        <v>3022459</v>
      </c>
    </row>
    <row r="22" spans="1:35" s="101" customFormat="1" ht="15.75" customHeight="1" thickBot="1" x14ac:dyDescent="0.3">
      <c r="A22"/>
      <c r="B22"/>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s="28" customFormat="1" ht="15.75" customHeight="1" thickBot="1" x14ac:dyDescent="0.3">
      <c r="A23"/>
      <c r="B23" s="12" t="s">
        <v>277</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row>
    <row r="24" spans="1:35" s="9" customFormat="1" ht="15.75" customHeight="1" x14ac:dyDescent="0.25">
      <c r="A24"/>
      <c r="B24" s="62" t="s">
        <v>278</v>
      </c>
      <c r="C24" s="63">
        <v>233945.62167999998</v>
      </c>
      <c r="D24" s="63">
        <v>456539.03857999999</v>
      </c>
      <c r="E24" s="63">
        <v>974244</v>
      </c>
      <c r="F24" s="63">
        <v>379240</v>
      </c>
      <c r="G24" s="63">
        <v>405919</v>
      </c>
      <c r="H24" s="63">
        <v>596505.41997000005</v>
      </c>
      <c r="I24" s="63">
        <v>741335.68901999993</v>
      </c>
      <c r="J24" s="63">
        <v>2122996</v>
      </c>
      <c r="K24" s="63">
        <v>883714</v>
      </c>
      <c r="L24" s="63">
        <v>1050291</v>
      </c>
      <c r="M24" s="63">
        <v>1514665</v>
      </c>
      <c r="N24" s="63">
        <v>1210367</v>
      </c>
      <c r="O24" s="63">
        <v>4659042</v>
      </c>
      <c r="P24" s="63">
        <v>1121579</v>
      </c>
      <c r="Q24" s="63">
        <v>1004221</v>
      </c>
      <c r="R24" s="63">
        <v>990516</v>
      </c>
      <c r="S24" s="63">
        <v>1233488</v>
      </c>
      <c r="T24" s="63">
        <v>4349804</v>
      </c>
      <c r="U24" s="63">
        <v>1117041</v>
      </c>
      <c r="V24" s="63">
        <v>1098777</v>
      </c>
      <c r="W24" s="63">
        <v>1282831</v>
      </c>
      <c r="X24" s="63">
        <v>1245347</v>
      </c>
      <c r="Y24" s="63">
        <v>4743996</v>
      </c>
      <c r="Z24" s="63">
        <v>1276532</v>
      </c>
      <c r="AA24" s="63">
        <v>1550732</v>
      </c>
      <c r="AB24" s="63">
        <v>1652328</v>
      </c>
      <c r="AC24" s="63">
        <v>1848084</v>
      </c>
      <c r="AD24" s="63">
        <v>6327676</v>
      </c>
      <c r="AE24" s="63">
        <v>1580753</v>
      </c>
      <c r="AF24" s="63">
        <v>1796342</v>
      </c>
      <c r="AG24" s="63">
        <v>2066200</v>
      </c>
      <c r="AH24" s="63">
        <v>2020826</v>
      </c>
      <c r="AI24" s="63">
        <v>7464121</v>
      </c>
    </row>
    <row r="25" spans="1:35" s="5" customFormat="1" ht="15.75" customHeight="1" x14ac:dyDescent="0.25">
      <c r="A25"/>
      <c r="B25" s="25" t="s">
        <v>279</v>
      </c>
      <c r="C25" s="5">
        <v>85697.3508</v>
      </c>
      <c r="D25" s="5">
        <v>327987.91621</v>
      </c>
      <c r="E25" s="5">
        <v>611184</v>
      </c>
      <c r="F25" s="5">
        <v>141935</v>
      </c>
      <c r="G25" s="5">
        <v>180381</v>
      </c>
      <c r="H25" s="5">
        <v>212368.46580999999</v>
      </c>
      <c r="I25" s="5">
        <v>261431.84419999999</v>
      </c>
      <c r="J25" s="5">
        <v>796074</v>
      </c>
      <c r="K25" s="5">
        <v>381684</v>
      </c>
      <c r="L25" s="5">
        <v>565034</v>
      </c>
      <c r="M25" s="5">
        <v>777213</v>
      </c>
      <c r="N25" s="5">
        <v>515040</v>
      </c>
      <c r="O25" s="5">
        <v>2238970</v>
      </c>
      <c r="P25" s="5">
        <v>564694</v>
      </c>
      <c r="Q25" s="5">
        <v>644486</v>
      </c>
      <c r="R25" s="5">
        <v>530596</v>
      </c>
      <c r="S25" s="5">
        <v>764486</v>
      </c>
      <c r="T25" s="5">
        <v>2504262</v>
      </c>
      <c r="U25" s="5">
        <v>694899</v>
      </c>
      <c r="V25" s="5">
        <v>679123</v>
      </c>
      <c r="W25" s="5">
        <v>628264</v>
      </c>
      <c r="X25" s="5">
        <v>538011</v>
      </c>
      <c r="Y25" s="5">
        <v>2540297</v>
      </c>
      <c r="Z25" s="5">
        <v>643710</v>
      </c>
      <c r="AA25" s="5">
        <v>857470</v>
      </c>
      <c r="AB25" s="5">
        <v>968068</v>
      </c>
      <c r="AC25" s="5">
        <v>1054070</v>
      </c>
      <c r="AD25" s="5">
        <v>3523318</v>
      </c>
      <c r="AE25" s="5">
        <v>910207</v>
      </c>
      <c r="AF25" s="5">
        <v>1172709</v>
      </c>
      <c r="AG25" s="5">
        <v>1564266</v>
      </c>
      <c r="AH25" s="5">
        <v>1508123</v>
      </c>
      <c r="AI25" s="5">
        <v>5155305</v>
      </c>
    </row>
    <row r="26" spans="1:35" s="5" customFormat="1" ht="15.75" customHeight="1" x14ac:dyDescent="0.25">
      <c r="A26"/>
      <c r="B26" s="25" t="s">
        <v>280</v>
      </c>
      <c r="C26" s="5">
        <v>148248.27088</v>
      </c>
      <c r="D26" s="5">
        <v>128551.12237</v>
      </c>
      <c r="E26" s="5">
        <v>363060</v>
      </c>
      <c r="F26" s="5">
        <v>237305</v>
      </c>
      <c r="G26" s="5">
        <v>225538</v>
      </c>
      <c r="H26" s="5">
        <v>384136.95416000002</v>
      </c>
      <c r="I26" s="5">
        <v>479903.84482</v>
      </c>
      <c r="J26" s="5">
        <v>1326922</v>
      </c>
      <c r="K26" s="5">
        <v>502030</v>
      </c>
      <c r="L26" s="5">
        <v>485257</v>
      </c>
      <c r="M26" s="5">
        <v>737452</v>
      </c>
      <c r="N26" s="5">
        <v>695327</v>
      </c>
      <c r="O26" s="5">
        <v>2420072</v>
      </c>
      <c r="P26" s="5">
        <v>556885</v>
      </c>
      <c r="Q26" s="5">
        <v>359735</v>
      </c>
      <c r="R26" s="5">
        <v>459920</v>
      </c>
      <c r="S26" s="5">
        <v>469002</v>
      </c>
      <c r="T26" s="5">
        <v>1845542</v>
      </c>
      <c r="U26" s="5">
        <v>422142</v>
      </c>
      <c r="V26" s="5">
        <v>419654</v>
      </c>
      <c r="W26" s="5">
        <v>654567</v>
      </c>
      <c r="X26" s="5">
        <v>707336</v>
      </c>
      <c r="Y26" s="5">
        <v>2203699</v>
      </c>
      <c r="Z26" s="5">
        <v>632822</v>
      </c>
      <c r="AA26" s="5">
        <v>693262</v>
      </c>
      <c r="AB26" s="5">
        <v>684260</v>
      </c>
      <c r="AC26" s="5">
        <v>794014</v>
      </c>
      <c r="AD26" s="5">
        <v>2804358</v>
      </c>
      <c r="AE26" s="5">
        <v>670546</v>
      </c>
      <c r="AF26" s="5">
        <v>623633</v>
      </c>
      <c r="AG26" s="5">
        <v>501934</v>
      </c>
      <c r="AH26" s="5">
        <v>512703</v>
      </c>
      <c r="AI26" s="5">
        <v>2308816</v>
      </c>
    </row>
    <row r="27" spans="1:35" s="9" customFormat="1" ht="15.75" customHeight="1" x14ac:dyDescent="0.25">
      <c r="A27"/>
      <c r="B27" s="8" t="s">
        <v>281</v>
      </c>
      <c r="C27" s="9">
        <v>29347.841780000002</v>
      </c>
      <c r="D27" s="9">
        <v>78352.003899999996</v>
      </c>
      <c r="E27" s="9">
        <v>171073.80178526399</v>
      </c>
      <c r="F27" s="9">
        <v>105456</v>
      </c>
      <c r="G27" s="9">
        <v>139870</v>
      </c>
      <c r="H27" s="9">
        <v>168008.12562000001</v>
      </c>
      <c r="I27" s="9">
        <v>184414.29785</v>
      </c>
      <c r="J27" s="9">
        <v>597750</v>
      </c>
      <c r="K27" s="9">
        <v>278736</v>
      </c>
      <c r="L27" s="9">
        <v>305081</v>
      </c>
      <c r="M27" s="9">
        <v>295668</v>
      </c>
      <c r="N27" s="9">
        <v>334087</v>
      </c>
      <c r="O27" s="9">
        <v>1213571</v>
      </c>
      <c r="P27" s="9">
        <v>338873</v>
      </c>
      <c r="Q27" s="9">
        <v>404629</v>
      </c>
      <c r="R27" s="9">
        <v>362022</v>
      </c>
      <c r="S27" s="9">
        <v>362109</v>
      </c>
      <c r="T27" s="9">
        <v>1467633</v>
      </c>
      <c r="U27" s="9">
        <v>370132</v>
      </c>
      <c r="V27" s="9">
        <v>385805</v>
      </c>
      <c r="W27" s="9">
        <v>379728</v>
      </c>
      <c r="X27" s="9">
        <v>364944</v>
      </c>
      <c r="Y27" s="9">
        <v>1500609</v>
      </c>
      <c r="Z27" s="9">
        <v>366287</v>
      </c>
      <c r="AA27" s="9">
        <v>403907</v>
      </c>
      <c r="AB27" s="9">
        <v>424396</v>
      </c>
      <c r="AC27" s="9">
        <v>463130</v>
      </c>
      <c r="AD27" s="9">
        <v>1657720</v>
      </c>
      <c r="AE27" s="9">
        <v>463471</v>
      </c>
      <c r="AF27" s="9">
        <v>492617</v>
      </c>
      <c r="AG27" s="9">
        <v>482854</v>
      </c>
      <c r="AH27" s="9">
        <v>506822</v>
      </c>
      <c r="AI27" s="9">
        <v>1945764</v>
      </c>
    </row>
    <row r="28" spans="1:35" s="5" customFormat="1" ht="15.75" customHeight="1" x14ac:dyDescent="0.25">
      <c r="A28"/>
      <c r="B28" s="25" t="s">
        <v>282</v>
      </c>
      <c r="C28" s="5">
        <v>15299.837739999999</v>
      </c>
      <c r="D28" s="5">
        <v>37367.780789999997</v>
      </c>
      <c r="E28" s="5">
        <v>82567.041849679998</v>
      </c>
      <c r="F28" s="5">
        <v>52038</v>
      </c>
      <c r="G28" s="5">
        <v>77626</v>
      </c>
      <c r="H28" s="5">
        <v>86199.273029999997</v>
      </c>
      <c r="I28" s="5">
        <v>93783.8649</v>
      </c>
      <c r="J28" s="5">
        <v>309648</v>
      </c>
      <c r="K28" s="5">
        <v>162389</v>
      </c>
      <c r="L28" s="5">
        <v>158790</v>
      </c>
      <c r="M28" s="5">
        <v>136580</v>
      </c>
      <c r="N28" s="5">
        <v>163382</v>
      </c>
      <c r="O28" s="5">
        <v>621141</v>
      </c>
      <c r="P28" s="5">
        <v>142589</v>
      </c>
      <c r="Q28" s="5">
        <v>163713</v>
      </c>
      <c r="R28" s="5">
        <v>151491</v>
      </c>
      <c r="S28" s="5">
        <v>165458</v>
      </c>
      <c r="T28" s="5">
        <v>623251</v>
      </c>
      <c r="U28" s="5">
        <v>156563</v>
      </c>
      <c r="V28" s="5">
        <v>171224</v>
      </c>
      <c r="W28" s="5">
        <v>168600</v>
      </c>
      <c r="X28" s="5">
        <v>167537</v>
      </c>
      <c r="Y28" s="5">
        <v>663924</v>
      </c>
      <c r="Z28" s="5">
        <v>157633</v>
      </c>
      <c r="AA28" s="5">
        <v>164133</v>
      </c>
      <c r="AB28" s="5">
        <v>178989</v>
      </c>
      <c r="AC28" s="5">
        <v>198701</v>
      </c>
      <c r="AD28" s="5">
        <v>699456</v>
      </c>
      <c r="AE28" s="5">
        <v>178560</v>
      </c>
      <c r="AF28" s="5">
        <v>187838</v>
      </c>
      <c r="AG28" s="5">
        <v>171946</v>
      </c>
      <c r="AH28" s="5">
        <v>182924</v>
      </c>
      <c r="AI28" s="5">
        <v>721268</v>
      </c>
    </row>
    <row r="29" spans="1:35" s="5" customFormat="1" ht="15.75" customHeight="1" x14ac:dyDescent="0.25">
      <c r="A29"/>
      <c r="B29" s="25" t="s">
        <v>283</v>
      </c>
      <c r="C29" s="5">
        <v>7583.4102300000004</v>
      </c>
      <c r="D29" s="5">
        <v>19925.109980000001</v>
      </c>
      <c r="E29" s="5">
        <v>47115.886109874999</v>
      </c>
      <c r="F29" s="5">
        <v>26940</v>
      </c>
      <c r="G29" s="5">
        <v>31423</v>
      </c>
      <c r="H29" s="5">
        <v>32492.978350000001</v>
      </c>
      <c r="I29" s="5">
        <v>38077.849990000002</v>
      </c>
      <c r="J29" s="5">
        <v>128934</v>
      </c>
      <c r="K29" s="5">
        <v>42381</v>
      </c>
      <c r="L29" s="5">
        <v>58988</v>
      </c>
      <c r="M29" s="5">
        <v>65810</v>
      </c>
      <c r="N29" s="5">
        <v>79223</v>
      </c>
      <c r="O29" s="5">
        <v>246401</v>
      </c>
      <c r="P29" s="5">
        <v>85911</v>
      </c>
      <c r="Q29" s="5">
        <v>95657</v>
      </c>
      <c r="R29" s="5">
        <v>85675</v>
      </c>
      <c r="S29" s="5">
        <v>86991</v>
      </c>
      <c r="T29" s="5">
        <v>354234</v>
      </c>
      <c r="U29" s="5">
        <v>93017</v>
      </c>
      <c r="V29" s="5">
        <v>89838</v>
      </c>
      <c r="W29" s="5">
        <v>75572</v>
      </c>
      <c r="X29" s="5">
        <v>72745</v>
      </c>
      <c r="Y29" s="5">
        <v>331172</v>
      </c>
      <c r="Z29" s="5">
        <v>77371</v>
      </c>
      <c r="AA29" s="5">
        <v>85103</v>
      </c>
      <c r="AB29" s="5">
        <v>85173</v>
      </c>
      <c r="AC29" s="5">
        <v>93371</v>
      </c>
      <c r="AD29" s="5">
        <v>341018</v>
      </c>
      <c r="AE29" s="5">
        <v>101062</v>
      </c>
      <c r="AF29" s="5">
        <v>90175</v>
      </c>
      <c r="AG29" s="5">
        <v>98694</v>
      </c>
      <c r="AH29" s="5">
        <v>100451</v>
      </c>
      <c r="AI29" s="5">
        <v>390382</v>
      </c>
    </row>
    <row r="30" spans="1:35" s="5" customFormat="1" ht="15.75" customHeight="1" x14ac:dyDescent="0.25">
      <c r="A30"/>
      <c r="B30" s="25" t="s">
        <v>284</v>
      </c>
      <c r="C30" s="5">
        <v>3016.1255699999997</v>
      </c>
      <c r="D30" s="5">
        <v>8736.9156700000003</v>
      </c>
      <c r="E30" s="5">
        <v>17331.577327874998</v>
      </c>
      <c r="F30" s="5">
        <v>10243</v>
      </c>
      <c r="G30" s="5">
        <v>8500</v>
      </c>
      <c r="H30" s="5">
        <v>9985.9595700000009</v>
      </c>
      <c r="I30" s="5">
        <v>14518.84182</v>
      </c>
      <c r="J30" s="5">
        <v>43248</v>
      </c>
      <c r="K30" s="5">
        <v>21682</v>
      </c>
      <c r="L30" s="5">
        <v>24611</v>
      </c>
      <c r="M30" s="5">
        <v>22987</v>
      </c>
      <c r="N30" s="5">
        <v>24484</v>
      </c>
      <c r="O30" s="5">
        <v>93763</v>
      </c>
      <c r="P30" s="5">
        <v>45915</v>
      </c>
      <c r="Q30" s="5">
        <v>58963</v>
      </c>
      <c r="R30" s="5">
        <v>49852</v>
      </c>
      <c r="S30" s="5">
        <v>39375</v>
      </c>
      <c r="T30" s="5">
        <v>194105</v>
      </c>
      <c r="U30" s="5">
        <v>59553</v>
      </c>
      <c r="V30" s="5">
        <v>58094</v>
      </c>
      <c r="W30" s="5">
        <v>48639</v>
      </c>
      <c r="X30" s="5">
        <v>43654</v>
      </c>
      <c r="Y30" s="5">
        <v>209940</v>
      </c>
      <c r="Z30" s="5">
        <v>53161</v>
      </c>
      <c r="AA30" s="5">
        <v>55206</v>
      </c>
      <c r="AB30" s="5">
        <v>55485</v>
      </c>
      <c r="AC30" s="5">
        <v>53227</v>
      </c>
      <c r="AD30" s="5">
        <v>217079</v>
      </c>
      <c r="AE30" s="5">
        <v>62071</v>
      </c>
      <c r="AF30" s="5">
        <v>64109</v>
      </c>
      <c r="AG30" s="5">
        <v>60222</v>
      </c>
      <c r="AH30" s="5">
        <v>58117</v>
      </c>
      <c r="AI30" s="5">
        <v>244519</v>
      </c>
    </row>
    <row r="31" spans="1:35" s="5" customFormat="1" ht="15.75" customHeight="1" x14ac:dyDescent="0.45">
      <c r="A31"/>
      <c r="B31" s="53" t="s">
        <v>285</v>
      </c>
      <c r="C31" s="5">
        <v>3448.4682400000002</v>
      </c>
      <c r="D31" s="5">
        <v>12322.197459999999</v>
      </c>
      <c r="E31" s="5">
        <v>24059.296497834399</v>
      </c>
      <c r="F31" s="5">
        <v>16235</v>
      </c>
      <c r="G31" s="5">
        <v>22321</v>
      </c>
      <c r="H31" s="5">
        <v>39329.914669999998</v>
      </c>
      <c r="I31" s="5">
        <v>38033.741139999998</v>
      </c>
      <c r="J31" s="5">
        <v>115920</v>
      </c>
      <c r="K31" s="5">
        <v>52284</v>
      </c>
      <c r="L31" s="5">
        <v>62692</v>
      </c>
      <c r="M31" s="5">
        <v>70291</v>
      </c>
      <c r="N31" s="5">
        <v>66998</v>
      </c>
      <c r="O31" s="5">
        <v>252266</v>
      </c>
      <c r="P31" s="5">
        <v>64458</v>
      </c>
      <c r="Q31" s="5">
        <v>86296</v>
      </c>
      <c r="R31" s="5">
        <v>75004</v>
      </c>
      <c r="S31" s="5">
        <v>70285</v>
      </c>
      <c r="T31" s="5">
        <v>296043</v>
      </c>
      <c r="U31" s="5">
        <v>60999</v>
      </c>
      <c r="V31" s="5">
        <v>66649</v>
      </c>
      <c r="W31" s="5">
        <v>86917</v>
      </c>
      <c r="X31" s="5">
        <v>81008</v>
      </c>
      <c r="Y31" s="5">
        <v>295573</v>
      </c>
      <c r="Z31" s="5">
        <v>78122</v>
      </c>
      <c r="AA31" s="5">
        <v>99465</v>
      </c>
      <c r="AB31" s="5">
        <v>104749</v>
      </c>
      <c r="AC31" s="5">
        <v>117831</v>
      </c>
      <c r="AD31" s="5">
        <v>400167</v>
      </c>
      <c r="AE31" s="5">
        <v>121778</v>
      </c>
      <c r="AF31" s="5">
        <v>150495</v>
      </c>
      <c r="AG31" s="5">
        <v>151992</v>
      </c>
      <c r="AH31" s="5">
        <v>165330</v>
      </c>
      <c r="AI31" s="5">
        <v>589595</v>
      </c>
    </row>
    <row r="32" spans="1:35" s="9" customFormat="1" ht="15.75" customHeight="1" x14ac:dyDescent="0.25">
      <c r="A32"/>
      <c r="B32" s="8" t="s">
        <v>286</v>
      </c>
      <c r="C32" s="9">
        <v>5687</v>
      </c>
      <c r="D32" s="9">
        <v>9925.0835200000001</v>
      </c>
      <c r="E32" s="9">
        <v>18944.756529999999</v>
      </c>
      <c r="F32" s="9">
        <v>6247.19625</v>
      </c>
      <c r="G32" s="9">
        <v>7309.2668899999999</v>
      </c>
      <c r="H32" s="9">
        <v>12100.05565</v>
      </c>
      <c r="I32" s="9">
        <v>8397.8926599999959</v>
      </c>
      <c r="J32" s="9">
        <v>34060.217190000003</v>
      </c>
      <c r="K32" s="9">
        <v>8177.74208</v>
      </c>
      <c r="L32" s="9">
        <v>18592.659189040001</v>
      </c>
      <c r="M32" s="9">
        <v>14622</v>
      </c>
      <c r="N32" s="9">
        <v>11341</v>
      </c>
      <c r="O32" s="9">
        <v>52731</v>
      </c>
      <c r="P32" s="9">
        <v>3926.1716999999999</v>
      </c>
      <c r="Q32" s="9">
        <v>3551.6184499999999</v>
      </c>
      <c r="R32" s="9">
        <v>7099.9489199999998</v>
      </c>
      <c r="S32" s="9">
        <v>5395.7278800000004</v>
      </c>
      <c r="T32" s="9">
        <v>19973.466950000002</v>
      </c>
      <c r="U32" s="9">
        <v>5956</v>
      </c>
      <c r="V32" s="9">
        <v>5325</v>
      </c>
      <c r="W32" s="9">
        <v>7575</v>
      </c>
      <c r="X32" s="9">
        <v>5728</v>
      </c>
      <c r="Y32" s="9">
        <v>24584</v>
      </c>
      <c r="Z32" s="9">
        <v>6843</v>
      </c>
      <c r="AA32" s="9">
        <v>6362</v>
      </c>
      <c r="AB32" s="9">
        <v>6718</v>
      </c>
      <c r="AC32" s="9">
        <v>7130</v>
      </c>
      <c r="AD32" s="9">
        <v>27053</v>
      </c>
      <c r="AE32" s="9">
        <v>4683</v>
      </c>
      <c r="AF32" s="9">
        <v>6084</v>
      </c>
      <c r="AG32" s="9">
        <v>5342</v>
      </c>
      <c r="AH32" s="9">
        <v>6770</v>
      </c>
      <c r="AI32" s="9">
        <v>22879</v>
      </c>
    </row>
    <row r="33" spans="1:35" s="5" customFormat="1" ht="15.75" customHeight="1" x14ac:dyDescent="0.25">
      <c r="A33"/>
      <c r="B33" s="25" t="s">
        <v>286</v>
      </c>
      <c r="C33" s="5">
        <v>0</v>
      </c>
      <c r="D33" s="5">
        <v>9925.0835200000001</v>
      </c>
      <c r="E33" s="5">
        <v>15855</v>
      </c>
      <c r="F33" s="5">
        <v>5375</v>
      </c>
      <c r="G33" s="5">
        <v>6163</v>
      </c>
      <c r="H33" s="5">
        <v>10957.489960000001</v>
      </c>
      <c r="I33" s="5">
        <v>7438.6754700000001</v>
      </c>
      <c r="J33" s="5">
        <v>29936</v>
      </c>
      <c r="K33" s="5">
        <v>7490</v>
      </c>
      <c r="L33" s="5">
        <v>17866</v>
      </c>
      <c r="M33" s="5">
        <v>13609</v>
      </c>
      <c r="N33" s="5">
        <v>10760</v>
      </c>
      <c r="O33" s="5">
        <v>49725</v>
      </c>
      <c r="P33" s="5">
        <v>2969.1716999999999</v>
      </c>
      <c r="Q33" s="5">
        <v>2399.6184499999999</v>
      </c>
      <c r="R33" s="5">
        <v>6055.9489199999998</v>
      </c>
      <c r="S33" s="5">
        <v>4570.7278800000004</v>
      </c>
      <c r="T33" s="5">
        <v>15995.46695</v>
      </c>
      <c r="U33" s="5">
        <v>4580</v>
      </c>
      <c r="V33" s="5">
        <v>3861</v>
      </c>
      <c r="W33" s="5">
        <v>5946</v>
      </c>
      <c r="X33" s="5">
        <v>4279</v>
      </c>
      <c r="Y33" s="5">
        <v>18666</v>
      </c>
      <c r="Z33" s="5">
        <v>5495</v>
      </c>
      <c r="AA33" s="5">
        <v>5430</v>
      </c>
      <c r="AB33" s="5">
        <v>5901</v>
      </c>
      <c r="AC33" s="5">
        <v>6542</v>
      </c>
      <c r="AD33" s="5">
        <v>23368</v>
      </c>
      <c r="AE33" s="5">
        <v>3795</v>
      </c>
      <c r="AF33" s="5">
        <v>4477</v>
      </c>
      <c r="AG33" s="5">
        <v>3562</v>
      </c>
      <c r="AH33" s="5">
        <v>5470</v>
      </c>
      <c r="AI33" s="5">
        <v>17304</v>
      </c>
    </row>
    <row r="34" spans="1:35" s="5" customFormat="1" ht="15.75" customHeight="1" x14ac:dyDescent="0.25">
      <c r="A34"/>
      <c r="B34" s="25" t="s">
        <v>287</v>
      </c>
      <c r="C34" s="5">
        <v>0</v>
      </c>
      <c r="D34" s="5">
        <v>0</v>
      </c>
      <c r="E34" s="5">
        <v>3089.7565300000001</v>
      </c>
      <c r="F34" s="5">
        <v>872.19624999999996</v>
      </c>
      <c r="G34" s="5">
        <v>1146.2668900000001</v>
      </c>
      <c r="H34" s="5">
        <v>1142.5656899999999</v>
      </c>
      <c r="I34" s="5">
        <v>959.21718999999598</v>
      </c>
      <c r="J34" s="5">
        <v>4124.2171900000003</v>
      </c>
      <c r="K34" s="5">
        <v>687.74207999999999</v>
      </c>
      <c r="L34" s="5">
        <v>726.65918904</v>
      </c>
      <c r="M34" s="5">
        <v>1013</v>
      </c>
      <c r="N34" s="5">
        <v>581</v>
      </c>
      <c r="O34" s="5">
        <v>3006</v>
      </c>
      <c r="P34" s="5">
        <v>957</v>
      </c>
      <c r="Q34" s="5">
        <v>1152</v>
      </c>
      <c r="R34" s="5">
        <v>1044</v>
      </c>
      <c r="S34" s="5">
        <v>825</v>
      </c>
      <c r="T34" s="5">
        <v>3978</v>
      </c>
      <c r="U34" s="5">
        <v>1376</v>
      </c>
      <c r="V34" s="5">
        <v>1464</v>
      </c>
      <c r="W34" s="5">
        <v>1629</v>
      </c>
      <c r="X34" s="5">
        <v>1449</v>
      </c>
      <c r="Y34" s="5">
        <v>5918</v>
      </c>
      <c r="Z34" s="5">
        <v>1348</v>
      </c>
      <c r="AA34" s="5">
        <v>932</v>
      </c>
      <c r="AB34" s="5">
        <v>817</v>
      </c>
      <c r="AC34" s="5">
        <v>588</v>
      </c>
      <c r="AD34" s="5">
        <v>3685</v>
      </c>
      <c r="AE34" s="5">
        <v>888</v>
      </c>
      <c r="AF34" s="5">
        <v>1607</v>
      </c>
      <c r="AG34" s="5">
        <v>1780</v>
      </c>
      <c r="AH34" s="5">
        <v>1300</v>
      </c>
      <c r="AI34" s="5">
        <v>5575</v>
      </c>
    </row>
    <row r="35" spans="1:35" s="9" customFormat="1" ht="15.75" customHeight="1" x14ac:dyDescent="0.25">
      <c r="A35"/>
      <c r="B35" s="8" t="s">
        <v>288</v>
      </c>
      <c r="C35" s="9">
        <v>268980.46346</v>
      </c>
      <c r="D35" s="9">
        <v>544816.12599999993</v>
      </c>
      <c r="E35" s="9">
        <v>1164262.5583152601</v>
      </c>
      <c r="F35" s="9">
        <v>490943.19624999998</v>
      </c>
      <c r="G35" s="9">
        <v>553098.26688999997</v>
      </c>
      <c r="H35" s="9">
        <v>776613.60123999999</v>
      </c>
      <c r="I35" s="9">
        <v>934147.87952999992</v>
      </c>
      <c r="J35" s="9">
        <v>2754806.2171900002</v>
      </c>
      <c r="K35" s="9">
        <v>1170627.74208</v>
      </c>
      <c r="L35" s="9">
        <v>1373964.6591890401</v>
      </c>
      <c r="M35" s="9">
        <v>1824955</v>
      </c>
      <c r="N35" s="9">
        <v>1555795</v>
      </c>
      <c r="O35" s="9">
        <v>5925344</v>
      </c>
      <c r="P35" s="9">
        <v>1464378.1717000001</v>
      </c>
      <c r="Q35" s="9">
        <v>1412401.61845</v>
      </c>
      <c r="R35" s="9">
        <v>1359637.9489199999</v>
      </c>
      <c r="S35" s="9">
        <v>1600992.7278800001</v>
      </c>
      <c r="T35" s="9">
        <v>5837410.4669500003</v>
      </c>
      <c r="U35" s="9">
        <v>1493129</v>
      </c>
      <c r="V35" s="9">
        <v>1489907</v>
      </c>
      <c r="W35" s="9">
        <v>1670134</v>
      </c>
      <c r="X35" s="9">
        <v>1616019</v>
      </c>
      <c r="Y35" s="9">
        <v>6269189</v>
      </c>
      <c r="Z35" s="9">
        <v>1649662</v>
      </c>
      <c r="AA35" s="9">
        <v>1961001</v>
      </c>
      <c r="AB35" s="9">
        <v>2083442</v>
      </c>
      <c r="AC35" s="9">
        <v>2318344</v>
      </c>
      <c r="AD35" s="9">
        <v>8012449</v>
      </c>
      <c r="AE35" s="9">
        <v>2048907</v>
      </c>
      <c r="AF35" s="9">
        <v>2295043</v>
      </c>
      <c r="AG35" s="9">
        <v>2554396</v>
      </c>
      <c r="AH35" s="9">
        <v>2534418</v>
      </c>
      <c r="AI35" s="9">
        <v>9432764</v>
      </c>
    </row>
    <row r="36" spans="1:35" s="5" customFormat="1" ht="15.75" customHeight="1" x14ac:dyDescent="0.25">
      <c r="A36"/>
      <c r="B36" s="6" t="s">
        <v>289</v>
      </c>
      <c r="C36" s="5">
        <v>16659</v>
      </c>
      <c r="D36" s="5">
        <v>20469</v>
      </c>
      <c r="E36" s="5">
        <v>60903</v>
      </c>
      <c r="F36" s="5">
        <v>40881.56407</v>
      </c>
      <c r="G36" s="5">
        <v>54686.871829999996</v>
      </c>
      <c r="H36" s="5">
        <v>62701</v>
      </c>
      <c r="I36" s="5">
        <v>62316</v>
      </c>
      <c r="J36" s="5">
        <v>220584.43590000001</v>
      </c>
      <c r="K36" s="5">
        <v>78057.941349999994</v>
      </c>
      <c r="L36" s="5">
        <v>87742.180219999995</v>
      </c>
      <c r="M36" s="5">
        <v>99929.103669999997</v>
      </c>
      <c r="N36" s="5">
        <v>104936.73126</v>
      </c>
      <c r="O36" s="5">
        <v>370664.95649999997</v>
      </c>
      <c r="P36" s="5">
        <v>103896</v>
      </c>
      <c r="Q36" s="5">
        <v>145521.86296999999</v>
      </c>
      <c r="R36" s="5">
        <v>140225.08848999999</v>
      </c>
      <c r="S36" s="5">
        <v>165328.87038000001</v>
      </c>
      <c r="T36" s="5">
        <v>554970.82183999999</v>
      </c>
      <c r="U36" s="5">
        <v>158325.21116000001</v>
      </c>
      <c r="V36" s="5">
        <v>188365.09307</v>
      </c>
      <c r="W36" s="5">
        <v>245566.13080000001</v>
      </c>
      <c r="X36" s="5">
        <v>250083.59956</v>
      </c>
      <c r="Y36" s="5">
        <v>842340.03459000005</v>
      </c>
      <c r="Z36" s="5">
        <v>226276.46776999999</v>
      </c>
      <c r="AA36" s="5">
        <v>267711.36959999998</v>
      </c>
      <c r="AB36" s="5">
        <v>294588.18</v>
      </c>
      <c r="AC36" s="5">
        <v>291535.85795999999</v>
      </c>
      <c r="AD36" s="5">
        <v>1080111.87533</v>
      </c>
      <c r="AE36" s="5">
        <v>271505.00881999999</v>
      </c>
      <c r="AF36" s="5">
        <v>336213.86469999998</v>
      </c>
      <c r="AG36" s="5">
        <v>322730.92015000002</v>
      </c>
      <c r="AH36" s="5">
        <v>279745.20633000002</v>
      </c>
      <c r="AI36" s="5">
        <v>1210195</v>
      </c>
    </row>
    <row r="37" spans="1:35" s="9" customFormat="1" ht="15.75" customHeight="1" x14ac:dyDescent="0.25">
      <c r="A37"/>
      <c r="B37" s="8" t="s">
        <v>290</v>
      </c>
      <c r="C37" s="9">
        <v>285639.46346</v>
      </c>
      <c r="D37" s="9">
        <v>565285.12599999993</v>
      </c>
      <c r="E37" s="9">
        <v>1225165.5583152601</v>
      </c>
      <c r="F37" s="9">
        <v>531824.76032</v>
      </c>
      <c r="G37" s="9">
        <v>607785.13871999993</v>
      </c>
      <c r="H37" s="9">
        <v>839314.60123999999</v>
      </c>
      <c r="I37" s="9">
        <v>996463.87952999992</v>
      </c>
      <c r="J37" s="9">
        <v>2975390.6530900002</v>
      </c>
      <c r="K37" s="9">
        <v>1248685.68343</v>
      </c>
      <c r="L37" s="9">
        <v>1461706.8394090401</v>
      </c>
      <c r="M37" s="9">
        <v>1924884.1036700001</v>
      </c>
      <c r="N37" s="9">
        <v>1660731.73126</v>
      </c>
      <c r="O37" s="9">
        <v>6296008.9565000003</v>
      </c>
      <c r="P37" s="9">
        <v>1568274.1717000001</v>
      </c>
      <c r="Q37" s="9">
        <v>1557923.4814199999</v>
      </c>
      <c r="R37" s="9">
        <v>1499863.0374099999</v>
      </c>
      <c r="S37" s="9">
        <v>1766321.5982600001</v>
      </c>
      <c r="T37" s="9">
        <v>6392381.2887900006</v>
      </c>
      <c r="U37" s="9">
        <v>1651454.2111599999</v>
      </c>
      <c r="V37" s="9">
        <v>1678272.0930699999</v>
      </c>
      <c r="W37" s="9">
        <v>1915700.1307999999</v>
      </c>
      <c r="X37" s="9">
        <v>1866102.59956</v>
      </c>
      <c r="Y37" s="9">
        <v>7111529.0345900003</v>
      </c>
      <c r="Z37" s="9">
        <v>1875938.46777</v>
      </c>
      <c r="AA37" s="9">
        <v>2228712.3695999999</v>
      </c>
      <c r="AB37" s="9">
        <v>2378030.1800000002</v>
      </c>
      <c r="AC37" s="9">
        <v>2609879.8579600002</v>
      </c>
      <c r="AD37" s="9">
        <v>9092560.8753299993</v>
      </c>
      <c r="AE37" s="9">
        <v>2320412.0088200001</v>
      </c>
      <c r="AF37" s="9">
        <v>2631256.8646999998</v>
      </c>
      <c r="AG37" s="9">
        <v>2877126.9201500001</v>
      </c>
      <c r="AH37" s="9">
        <v>2814163.20633</v>
      </c>
      <c r="AI37" s="9">
        <v>10642959</v>
      </c>
    </row>
    <row r="38" spans="1:35" ht="15.75" customHeight="1" thickBot="1" x14ac:dyDescent="0.3"/>
    <row r="39" spans="1:35" s="28" customFormat="1" ht="15.75" customHeight="1" thickBot="1" x14ac:dyDescent="0.3">
      <c r="A39"/>
      <c r="B39" s="12" t="s">
        <v>291</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row>
    <row r="40" spans="1:35" s="5" customFormat="1" ht="15.75" customHeight="1" x14ac:dyDescent="0.25">
      <c r="A40"/>
      <c r="B40" s="18" t="s">
        <v>292</v>
      </c>
      <c r="C40" s="34">
        <v>0</v>
      </c>
      <c r="D40" s="34">
        <v>0</v>
      </c>
      <c r="E40" s="34">
        <v>6654.8993099999998</v>
      </c>
      <c r="F40" s="34">
        <v>70835.945930000002</v>
      </c>
      <c r="G40" s="34">
        <v>49013.090760000101</v>
      </c>
      <c r="H40" s="34">
        <v>0</v>
      </c>
      <c r="I40" s="34">
        <v>0</v>
      </c>
      <c r="J40" s="34">
        <v>119849.0366900001</v>
      </c>
      <c r="K40" s="34">
        <v>38257.985249999998</v>
      </c>
      <c r="L40" s="34">
        <v>49124.532310000002</v>
      </c>
      <c r="M40" s="34">
        <v>78850</v>
      </c>
      <c r="N40" s="34">
        <v>119400</v>
      </c>
      <c r="O40" s="34">
        <v>285632</v>
      </c>
      <c r="P40" s="34">
        <v>254659</v>
      </c>
      <c r="Q40" s="34">
        <v>283857</v>
      </c>
      <c r="R40" s="34">
        <v>326855</v>
      </c>
      <c r="S40" s="34">
        <v>69880</v>
      </c>
      <c r="T40" s="34">
        <v>935251</v>
      </c>
      <c r="U40" s="34">
        <v>114958</v>
      </c>
      <c r="V40" s="34">
        <v>211507</v>
      </c>
      <c r="W40" s="34">
        <v>223418</v>
      </c>
      <c r="X40" s="34">
        <v>30583</v>
      </c>
      <c r="Y40" s="34">
        <v>580466</v>
      </c>
      <c r="Z40" s="34">
        <v>72849</v>
      </c>
      <c r="AA40" s="34">
        <v>216915</v>
      </c>
      <c r="AB40" s="34">
        <v>132924</v>
      </c>
      <c r="AC40" s="34">
        <v>13177</v>
      </c>
      <c r="AD40" s="34">
        <v>435865</v>
      </c>
      <c r="AE40" s="34">
        <v>14384</v>
      </c>
      <c r="AF40" s="34">
        <v>330565</v>
      </c>
      <c r="AG40" s="34">
        <v>278675</v>
      </c>
      <c r="AH40" s="34">
        <v>27111</v>
      </c>
      <c r="AI40" s="34">
        <v>650735</v>
      </c>
    </row>
    <row r="41" spans="1:35" s="5" customFormat="1" ht="15.75" customHeight="1" x14ac:dyDescent="0.25">
      <c r="A41"/>
      <c r="B41" s="6" t="s">
        <v>293</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1782</v>
      </c>
      <c r="W41" s="5">
        <v>50634</v>
      </c>
      <c r="X41" s="5">
        <v>52616</v>
      </c>
      <c r="Y41" s="5">
        <v>105032</v>
      </c>
      <c r="Z41" s="5">
        <v>47313</v>
      </c>
      <c r="AA41" s="5">
        <v>137326</v>
      </c>
      <c r="AB41" s="5">
        <v>350752</v>
      </c>
      <c r="AC41" s="5">
        <v>410879</v>
      </c>
      <c r="AD41" s="5">
        <v>946270</v>
      </c>
      <c r="AE41" s="5">
        <v>353415</v>
      </c>
      <c r="AF41" s="5">
        <v>301936</v>
      </c>
      <c r="AG41" s="5">
        <v>360358</v>
      </c>
      <c r="AH41" s="5">
        <v>263705</v>
      </c>
      <c r="AI41" s="5">
        <v>1279414</v>
      </c>
    </row>
    <row r="42" spans="1:35" s="5" customFormat="1" ht="15.75" customHeight="1" x14ac:dyDescent="0.25">
      <c r="A42"/>
      <c r="B42" s="6" t="s">
        <v>294</v>
      </c>
      <c r="C42" s="5">
        <v>0</v>
      </c>
      <c r="D42" s="5">
        <v>0</v>
      </c>
      <c r="E42" s="5">
        <v>0</v>
      </c>
      <c r="F42" s="5">
        <v>0</v>
      </c>
      <c r="G42" s="5">
        <v>0</v>
      </c>
      <c r="H42" s="5">
        <v>0</v>
      </c>
      <c r="I42" s="5">
        <v>0</v>
      </c>
      <c r="J42" s="5">
        <v>0</v>
      </c>
      <c r="K42" s="5">
        <v>0</v>
      </c>
      <c r="L42" s="5">
        <v>0</v>
      </c>
      <c r="M42" s="5">
        <v>0</v>
      </c>
      <c r="N42" s="5">
        <v>0</v>
      </c>
      <c r="O42" s="5">
        <v>0</v>
      </c>
      <c r="P42" s="5">
        <v>3962.8283000000001</v>
      </c>
      <c r="Q42" s="5">
        <v>9135.2281899999998</v>
      </c>
      <c r="R42" s="5">
        <v>6284.0380699999996</v>
      </c>
      <c r="S42" s="5">
        <v>7410.6229999999996</v>
      </c>
      <c r="T42" s="5">
        <v>26792.717560000001</v>
      </c>
      <c r="U42" s="5">
        <v>3380</v>
      </c>
      <c r="V42" s="5">
        <v>7901</v>
      </c>
      <c r="W42" s="5">
        <v>6014</v>
      </c>
      <c r="X42" s="5">
        <v>5352</v>
      </c>
      <c r="Y42" s="5">
        <v>22647</v>
      </c>
      <c r="Z42" s="5">
        <v>4855</v>
      </c>
      <c r="AA42" s="5">
        <v>8566</v>
      </c>
      <c r="AB42" s="5">
        <v>9558</v>
      </c>
      <c r="AC42" s="5">
        <v>8969</v>
      </c>
      <c r="AD42" s="5">
        <v>31948</v>
      </c>
      <c r="AE42" s="5">
        <v>17486</v>
      </c>
      <c r="AF42" s="5">
        <v>20217</v>
      </c>
      <c r="AG42" s="5">
        <v>19218</v>
      </c>
      <c r="AH42" s="5">
        <v>12643</v>
      </c>
      <c r="AI42" s="5">
        <v>69564</v>
      </c>
    </row>
    <row r="43" spans="1:35" s="9" customFormat="1" ht="15.75" customHeight="1" x14ac:dyDescent="0.25">
      <c r="A43"/>
      <c r="B43" s="8" t="s">
        <v>295</v>
      </c>
      <c r="C43" s="9">
        <v>0</v>
      </c>
      <c r="D43" s="9">
        <v>0</v>
      </c>
      <c r="E43" s="9">
        <v>6654.8993099999998</v>
      </c>
      <c r="F43" s="9">
        <v>70835.945930000002</v>
      </c>
      <c r="G43" s="9">
        <v>49013.090760000101</v>
      </c>
      <c r="H43" s="9">
        <v>0</v>
      </c>
      <c r="I43" s="9">
        <v>0</v>
      </c>
      <c r="J43" s="9">
        <v>119849.0366900001</v>
      </c>
      <c r="K43" s="9">
        <v>38257.985249999998</v>
      </c>
      <c r="L43" s="9">
        <v>49124.532310000002</v>
      </c>
      <c r="M43" s="9">
        <v>78850</v>
      </c>
      <c r="N43" s="9">
        <v>119400</v>
      </c>
      <c r="O43" s="9">
        <v>285632</v>
      </c>
      <c r="P43" s="9">
        <v>258621.82829999999</v>
      </c>
      <c r="Q43" s="9">
        <v>292992.22818999999</v>
      </c>
      <c r="R43" s="9">
        <v>333139.03807000001</v>
      </c>
      <c r="S43" s="9">
        <v>77290.622999999992</v>
      </c>
      <c r="T43" s="9">
        <v>962043.71756000002</v>
      </c>
      <c r="U43" s="9">
        <v>118338</v>
      </c>
      <c r="V43" s="9">
        <v>221190</v>
      </c>
      <c r="W43" s="9">
        <v>280066</v>
      </c>
      <c r="X43" s="9">
        <v>88551</v>
      </c>
      <c r="Y43" s="9">
        <v>708145</v>
      </c>
      <c r="Z43" s="9">
        <v>125017</v>
      </c>
      <c r="AA43" s="9">
        <v>362807</v>
      </c>
      <c r="AB43" s="9">
        <v>493234</v>
      </c>
      <c r="AC43" s="9">
        <v>433025</v>
      </c>
      <c r="AD43" s="9">
        <v>1414083</v>
      </c>
      <c r="AE43" s="9">
        <v>385285</v>
      </c>
      <c r="AF43" s="9">
        <v>652718</v>
      </c>
      <c r="AG43" s="9">
        <v>658251</v>
      </c>
      <c r="AH43" s="9">
        <v>303459</v>
      </c>
      <c r="AI43" s="9">
        <v>1999713</v>
      </c>
    </row>
    <row r="44" spans="1:35" s="5" customFormat="1" ht="15.75" customHeight="1" x14ac:dyDescent="0.25">
      <c r="A44"/>
      <c r="B44" s="6" t="s">
        <v>296</v>
      </c>
      <c r="C44" s="5">
        <v>0</v>
      </c>
      <c r="D44" s="5">
        <v>0</v>
      </c>
      <c r="E44" s="5">
        <v>0</v>
      </c>
      <c r="F44" s="5">
        <v>7509.4359299999996</v>
      </c>
      <c r="G44" s="5">
        <v>4957.12817</v>
      </c>
      <c r="H44" s="5">
        <v>0</v>
      </c>
      <c r="I44" s="5">
        <v>0</v>
      </c>
      <c r="J44" s="5">
        <v>12466.5641</v>
      </c>
      <c r="K44" s="5">
        <v>7665.0586499999999</v>
      </c>
      <c r="L44" s="5">
        <v>9480.8197799999998</v>
      </c>
      <c r="M44" s="5">
        <v>11863.89633</v>
      </c>
      <c r="N44" s="5">
        <v>24651.26874</v>
      </c>
      <c r="O44" s="5">
        <v>53661.0435</v>
      </c>
      <c r="P44" s="5">
        <v>59701</v>
      </c>
      <c r="Q44" s="5">
        <v>55824.137029999998</v>
      </c>
      <c r="R44" s="5">
        <v>58162.911509999998</v>
      </c>
      <c r="S44" s="5">
        <v>22393.12962</v>
      </c>
      <c r="T44" s="5">
        <v>196081.17816000001</v>
      </c>
      <c r="U44" s="5">
        <v>51757.788840000001</v>
      </c>
      <c r="V44" s="5">
        <v>103696.90693</v>
      </c>
      <c r="W44" s="5">
        <v>81267.869200000001</v>
      </c>
      <c r="X44" s="5">
        <v>15653.400439999999</v>
      </c>
      <c r="Y44" s="5">
        <v>252375.96541</v>
      </c>
      <c r="Z44" s="5">
        <v>36886.532229999997</v>
      </c>
      <c r="AA44" s="5">
        <v>86814.630399999995</v>
      </c>
      <c r="AB44" s="5">
        <v>38091.82</v>
      </c>
      <c r="AC44" s="5">
        <v>20392.142040000101</v>
      </c>
      <c r="AD44" s="5">
        <v>182185.12466999999</v>
      </c>
      <c r="AE44" s="5">
        <v>29390.991180000001</v>
      </c>
      <c r="AF44" s="5">
        <v>174709.13529999999</v>
      </c>
      <c r="AG44" s="5">
        <v>104493.07984999999</v>
      </c>
      <c r="AH44" s="5">
        <v>14615.793669999999</v>
      </c>
      <c r="AI44" s="5">
        <v>323209</v>
      </c>
    </row>
    <row r="45" spans="1:35" s="9" customFormat="1" ht="15.75" customHeight="1" x14ac:dyDescent="0.25">
      <c r="A45"/>
      <c r="B45" s="8" t="s">
        <v>297</v>
      </c>
      <c r="C45" s="9">
        <v>0</v>
      </c>
      <c r="D45" s="9">
        <v>0</v>
      </c>
      <c r="E45" s="9">
        <v>6654.8993099999998</v>
      </c>
      <c r="F45" s="9">
        <v>78345.381859999994</v>
      </c>
      <c r="G45" s="9">
        <v>53970.218930000105</v>
      </c>
      <c r="H45" s="9">
        <v>0</v>
      </c>
      <c r="I45" s="9">
        <v>0</v>
      </c>
      <c r="J45" s="9">
        <v>132315.60079000008</v>
      </c>
      <c r="K45" s="9">
        <v>45923.043899999997</v>
      </c>
      <c r="L45" s="9">
        <v>58605.35209</v>
      </c>
      <c r="M45" s="9">
        <v>90713.896330000003</v>
      </c>
      <c r="N45" s="9">
        <v>144051.26874</v>
      </c>
      <c r="O45" s="9">
        <v>339293.04350000003</v>
      </c>
      <c r="P45" s="9">
        <v>318322.82829999999</v>
      </c>
      <c r="Q45" s="9">
        <v>348816.36521999998</v>
      </c>
      <c r="R45" s="9">
        <v>391301.94958000001</v>
      </c>
      <c r="S45" s="9">
        <v>99683.752619999985</v>
      </c>
      <c r="T45" s="9">
        <v>1158124.8957199999</v>
      </c>
      <c r="U45" s="9">
        <v>170095.78883999999</v>
      </c>
      <c r="V45" s="9">
        <v>324886.90693</v>
      </c>
      <c r="W45" s="9">
        <v>361333.86920000002</v>
      </c>
      <c r="X45" s="9">
        <v>104204.40044</v>
      </c>
      <c r="Y45" s="9">
        <v>960520.96540999995</v>
      </c>
      <c r="Z45" s="9">
        <v>161903.53223000001</v>
      </c>
      <c r="AA45" s="9">
        <v>449621.63040000002</v>
      </c>
      <c r="AB45" s="9">
        <v>531325.81999999995</v>
      </c>
      <c r="AC45" s="9">
        <v>453417.14204000012</v>
      </c>
      <c r="AD45" s="9">
        <v>1596268.12467</v>
      </c>
      <c r="AE45" s="9">
        <v>414675.99118000001</v>
      </c>
      <c r="AF45" s="9">
        <v>827427.13529999997</v>
      </c>
      <c r="AG45" s="9">
        <v>762744.07984999998</v>
      </c>
      <c r="AH45" s="9">
        <v>318074.79366999998</v>
      </c>
      <c r="AI45" s="9">
        <v>2322922</v>
      </c>
    </row>
    <row r="46" spans="1:35" ht="15.75" customHeight="1" thickBot="1" x14ac:dyDescent="0.3"/>
    <row r="47" spans="1:35" s="102" customFormat="1" ht="15.75" customHeight="1" thickBot="1" x14ac:dyDescent="0.3">
      <c r="A47"/>
      <c r="B47" s="12" t="s">
        <v>298</v>
      </c>
      <c r="C47" s="99">
        <v>285639.46346</v>
      </c>
      <c r="D47" s="99">
        <v>565285.12599999993</v>
      </c>
      <c r="E47" s="99">
        <v>1231820.4576252601</v>
      </c>
      <c r="F47" s="99">
        <v>610170.14217999997</v>
      </c>
      <c r="G47" s="99">
        <v>661755.35765000002</v>
      </c>
      <c r="H47" s="99">
        <v>839314.60123999999</v>
      </c>
      <c r="I47" s="99">
        <v>996463.87952999992</v>
      </c>
      <c r="J47" s="99">
        <v>3107706.2538800002</v>
      </c>
      <c r="K47" s="99">
        <v>1294608.7273299999</v>
      </c>
      <c r="L47" s="99">
        <v>1520312.19149904</v>
      </c>
      <c r="M47" s="99">
        <v>2015598</v>
      </c>
      <c r="N47" s="99">
        <v>1804783</v>
      </c>
      <c r="O47" s="99">
        <v>6635302</v>
      </c>
      <c r="P47" s="99">
        <v>1886597</v>
      </c>
      <c r="Q47" s="99">
        <v>1906739.8466399999</v>
      </c>
      <c r="R47" s="99">
        <v>1891164.9869899999</v>
      </c>
      <c r="S47" s="99">
        <v>1866005.35088</v>
      </c>
      <c r="T47" s="99">
        <v>7550506.1845100001</v>
      </c>
      <c r="U47" s="99">
        <v>1821550</v>
      </c>
      <c r="V47" s="99">
        <v>2003159</v>
      </c>
      <c r="W47" s="99">
        <v>2277034</v>
      </c>
      <c r="X47" s="99">
        <v>1970307</v>
      </c>
      <c r="Y47" s="99">
        <v>8072050</v>
      </c>
      <c r="Z47" s="99">
        <v>2037842</v>
      </c>
      <c r="AA47" s="99">
        <v>2678334</v>
      </c>
      <c r="AB47" s="99">
        <v>2909356</v>
      </c>
      <c r="AC47" s="99">
        <v>3063297.0000000005</v>
      </c>
      <c r="AD47" s="99">
        <v>10688829</v>
      </c>
      <c r="AE47" s="99">
        <v>2735088</v>
      </c>
      <c r="AF47" s="99">
        <v>3458684</v>
      </c>
      <c r="AG47" s="99">
        <v>3639871</v>
      </c>
      <c r="AH47" s="99">
        <v>3132238</v>
      </c>
      <c r="AI47" s="99">
        <v>12965881</v>
      </c>
    </row>
    <row r="48" spans="1:35" s="101" customFormat="1" ht="15.75" customHeight="1" thickBot="1" x14ac:dyDescent="0.3">
      <c r="A48"/>
      <c r="B48" s="77"/>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row>
    <row r="49" spans="1:35" s="28" customFormat="1" ht="15.75" customHeight="1" thickBot="1" x14ac:dyDescent="0.3">
      <c r="A49"/>
      <c r="B49" s="12" t="s">
        <v>299</v>
      </c>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s="5" customFormat="1" ht="15.75" customHeight="1" x14ac:dyDescent="0.25">
      <c r="A50"/>
      <c r="B50" s="64" t="s">
        <v>300</v>
      </c>
      <c r="C50" s="34">
        <v>29347.841780000002</v>
      </c>
      <c r="D50" s="34">
        <v>78352.003899999996</v>
      </c>
      <c r="E50" s="34">
        <v>171073.80178526399</v>
      </c>
      <c r="F50" s="34">
        <v>105456</v>
      </c>
      <c r="G50" s="34">
        <v>139870</v>
      </c>
      <c r="H50" s="34">
        <v>168008.12562000001</v>
      </c>
      <c r="I50" s="34">
        <v>184414.29785</v>
      </c>
      <c r="J50" s="34">
        <v>597750</v>
      </c>
      <c r="K50" s="34">
        <v>278736</v>
      </c>
      <c r="L50" s="34">
        <v>305081</v>
      </c>
      <c r="M50" s="34">
        <v>295668</v>
      </c>
      <c r="N50" s="34">
        <v>334087</v>
      </c>
      <c r="O50" s="34">
        <v>1213571</v>
      </c>
      <c r="P50" s="34">
        <v>338873</v>
      </c>
      <c r="Q50" s="34">
        <v>404629</v>
      </c>
      <c r="R50" s="34">
        <v>362022</v>
      </c>
      <c r="S50" s="34">
        <v>362109</v>
      </c>
      <c r="T50" s="34">
        <v>1467633</v>
      </c>
      <c r="U50" s="34">
        <v>370132</v>
      </c>
      <c r="V50" s="34">
        <v>385805</v>
      </c>
      <c r="W50" s="34">
        <v>379728</v>
      </c>
      <c r="X50" s="34">
        <v>364944</v>
      </c>
      <c r="Y50" s="34">
        <v>1500609</v>
      </c>
      <c r="Z50" s="34">
        <v>366287</v>
      </c>
      <c r="AA50" s="34">
        <v>403907</v>
      </c>
      <c r="AB50" s="34">
        <v>424396</v>
      </c>
      <c r="AC50" s="34">
        <v>463130</v>
      </c>
      <c r="AD50" s="34">
        <v>1657720</v>
      </c>
      <c r="AE50" s="34">
        <v>463471</v>
      </c>
      <c r="AF50" s="34">
        <v>492617</v>
      </c>
      <c r="AG50" s="34">
        <v>482854</v>
      </c>
      <c r="AH50" s="34">
        <v>506822</v>
      </c>
      <c r="AI50" s="34">
        <v>1945764</v>
      </c>
    </row>
    <row r="51" spans="1:35" s="5" customFormat="1" ht="15.75" customHeight="1" x14ac:dyDescent="0.25">
      <c r="A51"/>
      <c r="B51" s="4" t="s">
        <v>301</v>
      </c>
      <c r="C51" s="5">
        <v>0</v>
      </c>
      <c r="D51" s="5">
        <v>0</v>
      </c>
      <c r="E51" s="5">
        <v>2229.5793100000001</v>
      </c>
      <c r="F51" s="5">
        <v>16613.945930000002</v>
      </c>
      <c r="G51" s="5">
        <v>11187.265404903201</v>
      </c>
      <c r="H51" s="5">
        <v>0</v>
      </c>
      <c r="I51" s="5">
        <v>-1657.1779179984901</v>
      </c>
      <c r="J51" s="5">
        <v>26370.392400000099</v>
      </c>
      <c r="K51" s="5">
        <v>2658.9852499999802</v>
      </c>
      <c r="L51" s="5">
        <v>5381.5323100000096</v>
      </c>
      <c r="M51" s="5">
        <v>10012</v>
      </c>
      <c r="N51" s="5">
        <v>28259</v>
      </c>
      <c r="O51" s="5">
        <v>46311</v>
      </c>
      <c r="P51" s="5">
        <v>9232</v>
      </c>
      <c r="Q51" s="5">
        <v>17532</v>
      </c>
      <c r="R51" s="5">
        <v>26758</v>
      </c>
      <c r="S51" s="5">
        <v>1835</v>
      </c>
      <c r="T51" s="5">
        <v>55357</v>
      </c>
      <c r="U51" s="5">
        <v>48243</v>
      </c>
      <c r="V51" s="5">
        <v>19348</v>
      </c>
      <c r="W51" s="5">
        <v>15602</v>
      </c>
      <c r="X51" s="5">
        <v>4934</v>
      </c>
      <c r="Y51" s="5">
        <v>88127</v>
      </c>
      <c r="Z51" s="5">
        <v>25806</v>
      </c>
      <c r="AA51" s="5">
        <v>12334</v>
      </c>
      <c r="AB51" s="5">
        <v>11616</v>
      </c>
      <c r="AC51" s="5">
        <v>11425</v>
      </c>
      <c r="AD51" s="5">
        <v>61181</v>
      </c>
      <c r="AE51" s="5">
        <v>14044</v>
      </c>
      <c r="AF51" s="5">
        <v>9083</v>
      </c>
      <c r="AG51" s="5">
        <v>29972</v>
      </c>
      <c r="AH51" s="5">
        <v>9439</v>
      </c>
      <c r="AI51" s="5">
        <v>62538</v>
      </c>
    </row>
    <row r="52" spans="1:35" s="9" customFormat="1" ht="15.75" customHeight="1" x14ac:dyDescent="0.25">
      <c r="A52"/>
      <c r="B52" s="47" t="s">
        <v>302</v>
      </c>
      <c r="C52" s="9">
        <v>29347.841780000002</v>
      </c>
      <c r="D52" s="9">
        <v>78352.003899999996</v>
      </c>
      <c r="E52" s="9">
        <v>173303.38109526399</v>
      </c>
      <c r="F52" s="9">
        <v>122069.94593</v>
      </c>
      <c r="G52" s="9">
        <v>151057.26540490321</v>
      </c>
      <c r="H52" s="9">
        <v>168008.12562000001</v>
      </c>
      <c r="I52" s="9">
        <v>182757.11993200151</v>
      </c>
      <c r="J52" s="9">
        <v>624120.39240000013</v>
      </c>
      <c r="K52" s="9">
        <v>281394.98524999997</v>
      </c>
      <c r="L52" s="9">
        <v>310462.53231000004</v>
      </c>
      <c r="M52" s="9">
        <v>305680</v>
      </c>
      <c r="N52" s="9">
        <v>362346</v>
      </c>
      <c r="O52" s="9">
        <v>1259882</v>
      </c>
      <c r="P52" s="9">
        <v>348105</v>
      </c>
      <c r="Q52" s="9">
        <v>422161</v>
      </c>
      <c r="R52" s="9">
        <v>388780</v>
      </c>
      <c r="S52" s="9">
        <v>363944</v>
      </c>
      <c r="T52" s="9">
        <v>1522990</v>
      </c>
      <c r="U52" s="9">
        <v>418375</v>
      </c>
      <c r="V52" s="9">
        <v>405153</v>
      </c>
      <c r="W52" s="9">
        <v>395330</v>
      </c>
      <c r="X52" s="9">
        <v>369878</v>
      </c>
      <c r="Y52" s="9">
        <v>1588736</v>
      </c>
      <c r="Z52" s="9">
        <v>392093</v>
      </c>
      <c r="AA52" s="9">
        <v>416241</v>
      </c>
      <c r="AB52" s="9">
        <v>436012</v>
      </c>
      <c r="AC52" s="9">
        <v>474555</v>
      </c>
      <c r="AD52" s="9">
        <v>1718901</v>
      </c>
      <c r="AE52" s="9">
        <v>477515</v>
      </c>
      <c r="AF52" s="9">
        <v>501700</v>
      </c>
      <c r="AG52" s="9">
        <v>512826</v>
      </c>
      <c r="AH52" s="9">
        <v>516261</v>
      </c>
      <c r="AI52" s="9">
        <v>2008302</v>
      </c>
    </row>
    <row r="53" spans="1:35" s="9" customFormat="1" ht="15.75" customHeight="1" x14ac:dyDescent="0.25">
      <c r="A53"/>
      <c r="B53" s="47" t="s">
        <v>303</v>
      </c>
      <c r="C53" s="9">
        <v>98216</v>
      </c>
      <c r="D53" s="9">
        <v>197509.17300000001</v>
      </c>
      <c r="E53" s="9">
        <v>473998.68</v>
      </c>
      <c r="F53" s="9">
        <v>237949</v>
      </c>
      <c r="G53" s="9">
        <v>235933.892734514</v>
      </c>
      <c r="H53" s="9">
        <v>319921</v>
      </c>
      <c r="I53" s="9">
        <v>364599.03642306902</v>
      </c>
      <c r="J53" s="9">
        <v>1160816.0364230699</v>
      </c>
      <c r="K53" s="9">
        <v>500055.41288067901</v>
      </c>
      <c r="L53" s="9">
        <v>605136</v>
      </c>
      <c r="M53" s="9">
        <v>796938</v>
      </c>
      <c r="N53" s="9">
        <v>787040.54952695197</v>
      </c>
      <c r="O53" s="9">
        <v>2681902.5495269499</v>
      </c>
      <c r="P53" s="9">
        <v>667187</v>
      </c>
      <c r="Q53" s="9">
        <v>782877</v>
      </c>
      <c r="R53" s="9">
        <v>830682</v>
      </c>
      <c r="S53" s="9">
        <v>1077137</v>
      </c>
      <c r="T53" s="9">
        <v>3264866</v>
      </c>
      <c r="U53" s="9">
        <v>972008</v>
      </c>
      <c r="V53" s="9">
        <v>1066051</v>
      </c>
      <c r="W53" s="9">
        <v>1239332</v>
      </c>
      <c r="X53" s="9">
        <v>1160848</v>
      </c>
      <c r="Y53" s="9">
        <v>4438239</v>
      </c>
      <c r="Z53" s="9">
        <v>975448</v>
      </c>
      <c r="AA53" s="9">
        <v>887870</v>
      </c>
      <c r="AB53" s="9">
        <v>1011705</v>
      </c>
      <c r="AC53" s="9">
        <v>1111342</v>
      </c>
      <c r="AD53" s="9">
        <v>3986365</v>
      </c>
      <c r="AE53" s="9">
        <v>1043291</v>
      </c>
      <c r="AF53" s="9">
        <v>1084532</v>
      </c>
      <c r="AG53" s="9">
        <v>1169096</v>
      </c>
      <c r="AH53" s="9">
        <v>1111780</v>
      </c>
      <c r="AI53" s="9">
        <v>4408699</v>
      </c>
    </row>
    <row r="54" spans="1:35" s="65" customFormat="1" ht="15.75" customHeight="1" x14ac:dyDescent="0.25">
      <c r="A54"/>
      <c r="B54" s="47" t="s">
        <v>304</v>
      </c>
      <c r="C54" s="65">
        <v>0.29880917345442698</v>
      </c>
      <c r="D54" s="65">
        <v>0.39670058210410303</v>
      </c>
      <c r="E54" s="65">
        <v>0.360916198722883</v>
      </c>
      <c r="F54" s="65">
        <v>0.44318740570458376</v>
      </c>
      <c r="G54" s="65">
        <v>0.59283555397184728</v>
      </c>
      <c r="H54" s="65">
        <v>0.52515504021305259</v>
      </c>
      <c r="I54" s="65">
        <v>0.50580028861077841</v>
      </c>
      <c r="J54" s="65">
        <v>0.5149394746836049</v>
      </c>
      <c r="K54" s="65">
        <v>0.56272760578465164</v>
      </c>
      <c r="L54" s="65">
        <v>0.51304588110771798</v>
      </c>
      <c r="M54" s="65">
        <v>0.38356810692927179</v>
      </c>
      <c r="N54" s="65">
        <v>0.46039051001601738</v>
      </c>
      <c r="O54" s="65">
        <v>0.46977172985730803</v>
      </c>
      <c r="P54" s="65">
        <v>0.52175027391121231</v>
      </c>
      <c r="Q54" s="65">
        <v>0.53924307394392734</v>
      </c>
      <c r="R54" s="65">
        <v>0.46802506855812454</v>
      </c>
      <c r="S54" s="65">
        <v>0.33788088237615083</v>
      </c>
      <c r="T54" s="65">
        <v>0.46647856297930756</v>
      </c>
      <c r="U54" s="65">
        <v>0.43042341215298641</v>
      </c>
      <c r="V54" s="65">
        <v>0.3800502977812506</v>
      </c>
      <c r="W54" s="65">
        <v>0.31898635716660267</v>
      </c>
      <c r="X54" s="65">
        <v>0.31862741719846183</v>
      </c>
      <c r="Y54" s="65">
        <v>0.35796540024095141</v>
      </c>
      <c r="Z54" s="65">
        <v>0.40196197029467484</v>
      </c>
      <c r="AA54" s="65">
        <v>0.46880849673938751</v>
      </c>
      <c r="AB54" s="65">
        <v>0.43096752511848807</v>
      </c>
      <c r="AC54" s="65">
        <v>0.42701076716258363</v>
      </c>
      <c r="AD54" s="65">
        <v>0.43119508625025554</v>
      </c>
      <c r="AE54" s="65">
        <v>0.45800000000000002</v>
      </c>
      <c r="AF54" s="65">
        <v>0.46300000000000002</v>
      </c>
      <c r="AG54" s="65">
        <v>0.43865174459582401</v>
      </c>
      <c r="AH54" s="65">
        <v>0.46435535807443917</v>
      </c>
      <c r="AI54" s="65">
        <v>0.4555316659177685</v>
      </c>
    </row>
    <row r="55" spans="1:35" s="101" customFormat="1" ht="15.75" customHeight="1" thickBot="1" x14ac:dyDescent="0.3">
      <c r="A55"/>
      <c r="B55"/>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s="28" customFormat="1" ht="15.75" customHeight="1" thickBot="1" x14ac:dyDescent="0.3">
      <c r="A56"/>
      <c r="B56" s="12" t="s">
        <v>305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row>
    <row r="57" spans="1:35" s="9" customFormat="1" ht="15.75" customHeight="1" x14ac:dyDescent="0.25">
      <c r="A57"/>
      <c r="B57" s="62" t="s">
        <v>306</v>
      </c>
      <c r="C57" s="63">
        <v>285639.46346</v>
      </c>
      <c r="D57" s="63">
        <v>565285.12599999993</v>
      </c>
      <c r="E57" s="63">
        <v>1225165.5583152601</v>
      </c>
      <c r="F57" s="63">
        <v>531824.76032</v>
      </c>
      <c r="G57" s="63">
        <v>607785.13871999993</v>
      </c>
      <c r="H57" s="63">
        <v>839314.60123999999</v>
      </c>
      <c r="I57" s="63">
        <v>996463.87952999992</v>
      </c>
      <c r="J57" s="63">
        <v>2975390.6530900002</v>
      </c>
      <c r="K57" s="63">
        <v>1248685.68343</v>
      </c>
      <c r="L57" s="63">
        <v>1461706.8394090401</v>
      </c>
      <c r="M57" s="63">
        <v>1924884.1036700001</v>
      </c>
      <c r="N57" s="63">
        <v>1660731.73126</v>
      </c>
      <c r="O57" s="63">
        <v>6296008.9565000003</v>
      </c>
      <c r="P57" s="63">
        <v>1568274.1717000001</v>
      </c>
      <c r="Q57" s="63">
        <v>1557923.4814199999</v>
      </c>
      <c r="R57" s="63">
        <v>1499863.0374099999</v>
      </c>
      <c r="S57" s="63">
        <v>1766321.5982600001</v>
      </c>
      <c r="T57" s="63">
        <v>6392381.2887900006</v>
      </c>
      <c r="U57" s="63">
        <v>1651454.2111599999</v>
      </c>
      <c r="V57" s="63">
        <v>1678272.0930699999</v>
      </c>
      <c r="W57" s="63">
        <v>1915700.1307999999</v>
      </c>
      <c r="X57" s="63">
        <v>1866102.59956</v>
      </c>
      <c r="Y57" s="63">
        <v>7111529.0345900003</v>
      </c>
      <c r="Z57" s="63">
        <v>1875938.46777</v>
      </c>
      <c r="AA57" s="63">
        <v>2228712.3695999999</v>
      </c>
      <c r="AB57" s="63">
        <v>2378030.1800000002</v>
      </c>
      <c r="AC57" s="63">
        <v>2609879.8579600002</v>
      </c>
      <c r="AD57" s="63">
        <v>9092560.8753299993</v>
      </c>
      <c r="AE57" s="63">
        <v>2320412.0088200001</v>
      </c>
      <c r="AF57" s="63">
        <v>2631256.8646999998</v>
      </c>
      <c r="AG57" s="63">
        <v>2877126.9201500001</v>
      </c>
      <c r="AH57" s="63">
        <v>2814163.20633</v>
      </c>
      <c r="AI57" s="63">
        <v>10642959</v>
      </c>
    </row>
    <row r="58" spans="1:35" s="9" customFormat="1" ht="15.75" customHeight="1" x14ac:dyDescent="0.25">
      <c r="A58"/>
      <c r="B58" s="8" t="s">
        <v>307</v>
      </c>
      <c r="C58" s="9">
        <v>-127940</v>
      </c>
      <c r="D58" s="9">
        <v>-252814.52299999999</v>
      </c>
      <c r="E58" s="9">
        <v>-583835.68000000005</v>
      </c>
      <c r="F58" s="9">
        <v>-297936</v>
      </c>
      <c r="G58" s="9">
        <v>-284577.58563384198</v>
      </c>
      <c r="H58" s="9">
        <v>-387429</v>
      </c>
      <c r="I58" s="9">
        <v>-440147.056924048</v>
      </c>
      <c r="J58" s="9">
        <v>-1411278.05692405</v>
      </c>
      <c r="K58" s="9">
        <v>-573840.27616353298</v>
      </c>
      <c r="L58" s="9">
        <v>-690698</v>
      </c>
      <c r="M58" s="9">
        <v>-907056</v>
      </c>
      <c r="N58" s="9">
        <v>-890031.71287375595</v>
      </c>
      <c r="O58" s="9">
        <v>-3061627.7128737601</v>
      </c>
      <c r="P58" s="9">
        <v>-758300</v>
      </c>
      <c r="Q58" s="9">
        <v>-875981</v>
      </c>
      <c r="R58" s="9">
        <v>-934400</v>
      </c>
      <c r="S58" s="9">
        <v>-1200704</v>
      </c>
      <c r="T58" s="9">
        <v>-3769385</v>
      </c>
      <c r="U58" s="9">
        <v>-1088609</v>
      </c>
      <c r="V58" s="9">
        <v>-1204462</v>
      </c>
      <c r="W58" s="9">
        <v>-1419426</v>
      </c>
      <c r="X58" s="9">
        <v>-1393886</v>
      </c>
      <c r="Y58" s="9">
        <v>-5106383</v>
      </c>
      <c r="Z58" s="9">
        <v>-1137643</v>
      </c>
      <c r="AA58" s="9">
        <v>-1063477</v>
      </c>
      <c r="AB58" s="9">
        <v>-1208786</v>
      </c>
      <c r="AC58" s="9">
        <v>-1352616</v>
      </c>
      <c r="AD58" s="9">
        <v>-4762522</v>
      </c>
      <c r="AE58" s="9">
        <v>-1234864</v>
      </c>
      <c r="AF58" s="9">
        <v>-1293674</v>
      </c>
      <c r="AG58" s="9">
        <v>-1395629</v>
      </c>
      <c r="AH58" s="9">
        <v>-1355577</v>
      </c>
      <c r="AI58" s="9">
        <v>-5279744</v>
      </c>
    </row>
    <row r="59" spans="1:35" s="5" customFormat="1" ht="15.75" customHeight="1" x14ac:dyDescent="0.25">
      <c r="A59"/>
      <c r="B59" s="25" t="s">
        <v>308</v>
      </c>
      <c r="C59" s="5">
        <v>-98216</v>
      </c>
      <c r="D59" s="5">
        <v>-197509.17300000001</v>
      </c>
      <c r="E59" s="5">
        <v>-473998.68</v>
      </c>
      <c r="F59" s="5">
        <v>-237949</v>
      </c>
      <c r="G59" s="5">
        <v>-235933.892734514</v>
      </c>
      <c r="H59" s="5">
        <v>-319921</v>
      </c>
      <c r="I59" s="5">
        <v>-364599.03642306902</v>
      </c>
      <c r="J59" s="5">
        <v>-1160816.0364230699</v>
      </c>
      <c r="K59" s="5">
        <v>-500055.41288067901</v>
      </c>
      <c r="L59" s="5">
        <v>-605136</v>
      </c>
      <c r="M59" s="5">
        <v>-796938</v>
      </c>
      <c r="N59" s="5">
        <v>-787040.54952695197</v>
      </c>
      <c r="O59" s="5">
        <v>-2681902.5495269499</v>
      </c>
      <c r="P59" s="5">
        <v>-667187</v>
      </c>
      <c r="Q59" s="5">
        <v>-782877</v>
      </c>
      <c r="R59" s="5">
        <v>-830681</v>
      </c>
      <c r="S59" s="5">
        <v>-984121</v>
      </c>
      <c r="T59" s="5">
        <v>-3264866</v>
      </c>
      <c r="U59" s="5">
        <v>-972008</v>
      </c>
      <c r="V59" s="5">
        <v>-1066051</v>
      </c>
      <c r="W59" s="5">
        <v>-1239332</v>
      </c>
      <c r="X59" s="5">
        <v>-1160848</v>
      </c>
      <c r="Y59" s="5">
        <v>-4438239</v>
      </c>
      <c r="Z59" s="5">
        <v>-975448</v>
      </c>
      <c r="AA59" s="5">
        <v>-887870</v>
      </c>
      <c r="AB59" s="5">
        <v>-1011705</v>
      </c>
      <c r="AC59" s="5">
        <v>-1111342</v>
      </c>
      <c r="AD59" s="5">
        <v>-3986365</v>
      </c>
      <c r="AE59" s="5">
        <v>-1043291</v>
      </c>
      <c r="AF59" s="5">
        <v>-1084532</v>
      </c>
      <c r="AG59" s="5">
        <v>-1169096</v>
      </c>
      <c r="AH59" s="5">
        <v>-1111780</v>
      </c>
      <c r="AI59" s="5">
        <v>-4408699</v>
      </c>
    </row>
    <row r="60" spans="1:35" s="5" customFormat="1" ht="15.75" customHeight="1" x14ac:dyDescent="0.25">
      <c r="A60"/>
      <c r="B60" s="25" t="s">
        <v>309</v>
      </c>
      <c r="C60" s="5">
        <v>0</v>
      </c>
      <c r="D60" s="5">
        <v>0</v>
      </c>
      <c r="E60" s="5">
        <v>0</v>
      </c>
      <c r="F60" s="5">
        <v>0</v>
      </c>
      <c r="G60" s="5">
        <v>0</v>
      </c>
      <c r="H60" s="5">
        <v>0</v>
      </c>
      <c r="I60" s="5">
        <v>0</v>
      </c>
      <c r="J60" s="5">
        <v>0</v>
      </c>
      <c r="K60" s="5">
        <v>0</v>
      </c>
      <c r="L60" s="5">
        <v>0</v>
      </c>
      <c r="M60" s="5">
        <v>0</v>
      </c>
      <c r="N60" s="5">
        <v>0</v>
      </c>
      <c r="O60" s="5">
        <v>0</v>
      </c>
      <c r="P60" s="5">
        <v>0</v>
      </c>
      <c r="Q60" s="5">
        <v>0</v>
      </c>
      <c r="R60" s="5">
        <v>0</v>
      </c>
      <c r="S60" s="5">
        <v>-93017</v>
      </c>
      <c r="T60" s="5">
        <v>-93017</v>
      </c>
      <c r="U60" s="5">
        <v>0</v>
      </c>
      <c r="V60" s="5">
        <v>0</v>
      </c>
      <c r="W60" s="5">
        <v>0</v>
      </c>
      <c r="X60" s="5">
        <v>-53519</v>
      </c>
      <c r="Y60" s="5">
        <v>-53519</v>
      </c>
      <c r="Z60" s="5">
        <v>-4290</v>
      </c>
      <c r="AA60" s="5">
        <v>-7032</v>
      </c>
      <c r="AB60" s="5">
        <v>-14231</v>
      </c>
      <c r="AC60" s="5">
        <v>-33312</v>
      </c>
      <c r="AD60" s="5">
        <v>-58865</v>
      </c>
      <c r="AE60" s="5">
        <v>-921</v>
      </c>
      <c r="AF60" s="5">
        <v>-6946</v>
      </c>
      <c r="AG60" s="5">
        <v>-16753</v>
      </c>
      <c r="AH60" s="5">
        <v>-24782</v>
      </c>
      <c r="AI60" s="5">
        <v>-49402</v>
      </c>
    </row>
    <row r="61" spans="1:35" s="5" customFormat="1" ht="15.75" customHeight="1" x14ac:dyDescent="0.25">
      <c r="A61"/>
      <c r="B61" s="25" t="s">
        <v>310</v>
      </c>
      <c r="C61" s="5">
        <v>-17654</v>
      </c>
      <c r="D61" s="5">
        <v>-29106.346000000001</v>
      </c>
      <c r="E61" s="5">
        <v>-66285</v>
      </c>
      <c r="F61" s="5">
        <v>-36722</v>
      </c>
      <c r="G61" s="5">
        <v>-28444.8924598269</v>
      </c>
      <c r="H61" s="5">
        <v>-43052</v>
      </c>
      <c r="I61" s="5">
        <v>-47782.157267351999</v>
      </c>
      <c r="J61" s="5">
        <v>-155416.15726735201</v>
      </c>
      <c r="K61" s="5">
        <v>-42381.391146613401</v>
      </c>
      <c r="L61" s="5">
        <v>-49468</v>
      </c>
      <c r="M61" s="5">
        <v>-62132</v>
      </c>
      <c r="N61" s="5">
        <v>-63300.158585972502</v>
      </c>
      <c r="O61" s="5">
        <v>-224550.15858597201</v>
      </c>
      <c r="P61" s="5">
        <v>-56262</v>
      </c>
      <c r="Q61" s="5">
        <v>-60627</v>
      </c>
      <c r="R61" s="5">
        <v>-63316</v>
      </c>
      <c r="S61" s="5">
        <v>-85198</v>
      </c>
      <c r="T61" s="5">
        <v>-265403</v>
      </c>
      <c r="U61" s="5">
        <v>-74292</v>
      </c>
      <c r="V61" s="5">
        <v>-90744</v>
      </c>
      <c r="W61" s="5">
        <v>-123233</v>
      </c>
      <c r="X61" s="5">
        <v>-123493</v>
      </c>
      <c r="Y61" s="5">
        <v>-411762</v>
      </c>
      <c r="Z61" s="5">
        <v>-107347</v>
      </c>
      <c r="AA61" s="5">
        <v>-113054</v>
      </c>
      <c r="AB61" s="5">
        <v>-123201</v>
      </c>
      <c r="AC61" s="5">
        <v>-142974</v>
      </c>
      <c r="AD61" s="5">
        <v>-486576</v>
      </c>
      <c r="AE61" s="5">
        <v>-133579</v>
      </c>
      <c r="AF61" s="5">
        <v>-137366</v>
      </c>
      <c r="AG61" s="5">
        <v>-140852</v>
      </c>
      <c r="AH61" s="5">
        <v>-154537</v>
      </c>
      <c r="AI61" s="5">
        <v>-566334</v>
      </c>
    </row>
    <row r="62" spans="1:35" s="5" customFormat="1" ht="15.75" customHeight="1" x14ac:dyDescent="0.25">
      <c r="A62"/>
      <c r="B62" s="25" t="s">
        <v>311</v>
      </c>
      <c r="C62" s="5">
        <v>-12070</v>
      </c>
      <c r="D62" s="5">
        <v>-26199.004000000001</v>
      </c>
      <c r="E62" s="5">
        <v>-43552</v>
      </c>
      <c r="F62" s="5">
        <v>-23265</v>
      </c>
      <c r="G62" s="5">
        <v>-20198.800439500101</v>
      </c>
      <c r="H62" s="5">
        <v>-24456</v>
      </c>
      <c r="I62" s="5">
        <v>-27765.8632336271</v>
      </c>
      <c r="J62" s="5">
        <v>-95045.863233627097</v>
      </c>
      <c r="K62" s="5">
        <v>-31403.4721362401</v>
      </c>
      <c r="L62" s="5">
        <v>-36094</v>
      </c>
      <c r="M62" s="5">
        <v>-47986</v>
      </c>
      <c r="N62" s="5">
        <v>-39691.0047608311</v>
      </c>
      <c r="O62" s="5">
        <v>-155175.00476083101</v>
      </c>
      <c r="P62" s="5">
        <v>-34851</v>
      </c>
      <c r="Q62" s="5">
        <v>-32477</v>
      </c>
      <c r="R62" s="5">
        <v>-40403</v>
      </c>
      <c r="S62" s="5">
        <v>-38368</v>
      </c>
      <c r="T62" s="5">
        <v>-146099</v>
      </c>
      <c r="U62" s="5">
        <v>-42309</v>
      </c>
      <c r="V62" s="5">
        <v>-47667</v>
      </c>
      <c r="W62" s="5">
        <v>-56861</v>
      </c>
      <c r="X62" s="5">
        <v>-56026</v>
      </c>
      <c r="Y62" s="5">
        <v>-202863</v>
      </c>
      <c r="Z62" s="5">
        <v>-50558</v>
      </c>
      <c r="AA62" s="5">
        <v>-55521</v>
      </c>
      <c r="AB62" s="5">
        <v>-59649</v>
      </c>
      <c r="AC62" s="5">
        <v>-64988</v>
      </c>
      <c r="AD62" s="5">
        <v>-230716</v>
      </c>
      <c r="AE62" s="5">
        <v>-57073</v>
      </c>
      <c r="AF62" s="5">
        <v>-64830</v>
      </c>
      <c r="AG62" s="5">
        <v>-68928</v>
      </c>
      <c r="AH62" s="5">
        <v>-64478</v>
      </c>
      <c r="AI62" s="5">
        <v>-255309</v>
      </c>
    </row>
    <row r="63" spans="1:35" s="9" customFormat="1" ht="15.75" customHeight="1" x14ac:dyDescent="0.25">
      <c r="A63"/>
      <c r="B63" s="8" t="s">
        <v>312</v>
      </c>
      <c r="C63" s="9">
        <v>-39449</v>
      </c>
      <c r="D63" s="9">
        <v>-58843.072999999997</v>
      </c>
      <c r="E63" s="9">
        <v>-78470</v>
      </c>
      <c r="F63" s="9">
        <v>-46876</v>
      </c>
      <c r="G63" s="9">
        <v>-40454.565306963297</v>
      </c>
      <c r="H63" s="9">
        <v>-56989</v>
      </c>
      <c r="I63" s="9">
        <v>-64598.943075951996</v>
      </c>
      <c r="J63" s="9">
        <v>-208789.943075952</v>
      </c>
      <c r="K63" s="9">
        <v>-71203.723836467499</v>
      </c>
      <c r="L63" s="9">
        <v>-64912</v>
      </c>
      <c r="M63" s="9">
        <v>-79275</v>
      </c>
      <c r="N63" s="9">
        <v>-75472.563289776896</v>
      </c>
      <c r="O63" s="9">
        <v>-290863.28712624399</v>
      </c>
      <c r="P63" s="9">
        <v>-78026</v>
      </c>
      <c r="Q63" s="9">
        <v>-88314</v>
      </c>
      <c r="R63" s="9">
        <v>-81095</v>
      </c>
      <c r="S63" s="9">
        <v>-107059</v>
      </c>
      <c r="T63" s="9">
        <v>-354494</v>
      </c>
      <c r="U63" s="9">
        <v>-96283</v>
      </c>
      <c r="V63" s="9">
        <v>-127491</v>
      </c>
      <c r="W63" s="9">
        <v>-151877</v>
      </c>
      <c r="X63" s="9">
        <v>-162653</v>
      </c>
      <c r="Y63" s="9">
        <v>-538304</v>
      </c>
      <c r="Z63" s="9">
        <v>-150423</v>
      </c>
      <c r="AA63" s="9">
        <v>-163208</v>
      </c>
      <c r="AB63" s="9">
        <v>-175703</v>
      </c>
      <c r="AC63" s="9">
        <v>-183636</v>
      </c>
      <c r="AD63" s="9">
        <v>-672970</v>
      </c>
      <c r="AE63" s="9">
        <v>-171093</v>
      </c>
      <c r="AF63" s="9">
        <v>-176777</v>
      </c>
      <c r="AG63" s="9">
        <v>-188279</v>
      </c>
      <c r="AH63" s="9">
        <v>-184866</v>
      </c>
      <c r="AI63" s="9">
        <v>-721015</v>
      </c>
    </row>
    <row r="64" spans="1:35" s="5" customFormat="1" ht="15.75" customHeight="1" x14ac:dyDescent="0.25">
      <c r="A64"/>
      <c r="B64" s="25" t="s">
        <v>313</v>
      </c>
      <c r="C64" s="5">
        <v>-6042</v>
      </c>
      <c r="D64" s="5">
        <v>-13536</v>
      </c>
      <c r="E64" s="5">
        <v>-18893</v>
      </c>
      <c r="F64" s="5">
        <v>-6354</v>
      </c>
      <c r="G64" s="5">
        <v>-5171.9772009339404</v>
      </c>
      <c r="H64" s="5">
        <v>-8625</v>
      </c>
      <c r="I64" s="5">
        <v>-12223.9526710723</v>
      </c>
      <c r="J64" s="5">
        <v>-32179.9526710723</v>
      </c>
      <c r="K64" s="5">
        <v>-10256.123270649599</v>
      </c>
      <c r="L64" s="5">
        <v>-10515</v>
      </c>
      <c r="M64" s="5">
        <v>-12052</v>
      </c>
      <c r="N64" s="5">
        <v>-10132.777309061799</v>
      </c>
      <c r="O64" s="5">
        <v>-42955.9005797114</v>
      </c>
      <c r="P64" s="5">
        <v>-13993</v>
      </c>
      <c r="Q64" s="5">
        <v>-13612</v>
      </c>
      <c r="R64" s="5">
        <v>-14737</v>
      </c>
      <c r="S64" s="5">
        <v>-15977</v>
      </c>
      <c r="T64" s="5">
        <v>-58319</v>
      </c>
      <c r="U64" s="5">
        <v>-13308</v>
      </c>
      <c r="V64" s="5">
        <v>-16867</v>
      </c>
      <c r="W64" s="5">
        <v>-24862</v>
      </c>
      <c r="X64" s="5">
        <v>-24817</v>
      </c>
      <c r="Y64" s="5">
        <v>-79854</v>
      </c>
      <c r="Z64" s="5">
        <v>-22871</v>
      </c>
      <c r="AA64" s="5">
        <v>-24732</v>
      </c>
      <c r="AB64" s="5">
        <v>-24663</v>
      </c>
      <c r="AC64" s="5">
        <v>-31746</v>
      </c>
      <c r="AD64" s="5">
        <v>-104012</v>
      </c>
      <c r="AE64" s="5">
        <v>-30778</v>
      </c>
      <c r="AF64" s="5">
        <v>-25667</v>
      </c>
      <c r="AG64" s="5">
        <v>-30165</v>
      </c>
      <c r="AH64" s="5">
        <v>-33445</v>
      </c>
      <c r="AI64" s="5">
        <v>-120055</v>
      </c>
    </row>
    <row r="65" spans="1:35" s="5" customFormat="1" ht="15.75" customHeight="1" x14ac:dyDescent="0.25">
      <c r="A65"/>
      <c r="B65" s="25" t="s">
        <v>314</v>
      </c>
      <c r="C65" s="5">
        <v>-13257</v>
      </c>
      <c r="D65" s="5">
        <v>-20365.109</v>
      </c>
      <c r="E65" s="5">
        <v>-25414</v>
      </c>
      <c r="F65" s="5">
        <v>-12393</v>
      </c>
      <c r="G65" s="5">
        <v>-12074.494437577299</v>
      </c>
      <c r="H65" s="5">
        <v>-12442</v>
      </c>
      <c r="I65" s="5">
        <v>-15673.2048449013</v>
      </c>
      <c r="J65" s="5">
        <v>-52237.204844901302</v>
      </c>
      <c r="K65" s="5">
        <v>-13851.464802795799</v>
      </c>
      <c r="L65" s="5">
        <v>-14070</v>
      </c>
      <c r="M65" s="5">
        <v>-17676</v>
      </c>
      <c r="N65" s="5">
        <v>-16489.929368437999</v>
      </c>
      <c r="O65" s="5">
        <v>-62087.394171233798</v>
      </c>
      <c r="P65" s="5">
        <v>-17402</v>
      </c>
      <c r="Q65" s="5">
        <v>-23476</v>
      </c>
      <c r="R65" s="5">
        <v>-17255</v>
      </c>
      <c r="S65" s="5">
        <v>-26132</v>
      </c>
      <c r="T65" s="5">
        <v>-84265</v>
      </c>
      <c r="U65" s="5">
        <v>-20777</v>
      </c>
      <c r="V65" s="5">
        <v>-27505</v>
      </c>
      <c r="W65" s="5">
        <v>-30531</v>
      </c>
      <c r="X65" s="5">
        <v>-32327</v>
      </c>
      <c r="Y65" s="5">
        <v>-111140</v>
      </c>
      <c r="Z65" s="5">
        <v>-33244</v>
      </c>
      <c r="AA65" s="5">
        <v>-33134</v>
      </c>
      <c r="AB65" s="5">
        <v>-36735</v>
      </c>
      <c r="AC65" s="5">
        <v>-34194</v>
      </c>
      <c r="AD65" s="5">
        <v>-137307</v>
      </c>
      <c r="AE65" s="5">
        <v>-34293</v>
      </c>
      <c r="AF65" s="5">
        <v>-39183</v>
      </c>
      <c r="AG65" s="5">
        <v>-38284</v>
      </c>
      <c r="AH65" s="5">
        <v>-35275</v>
      </c>
      <c r="AI65" s="5">
        <v>-147035</v>
      </c>
    </row>
    <row r="66" spans="1:35" s="5" customFormat="1" ht="15.75" customHeight="1" x14ac:dyDescent="0.25">
      <c r="A66"/>
      <c r="B66" s="25" t="s">
        <v>315</v>
      </c>
      <c r="C66" s="5">
        <v>-10189</v>
      </c>
      <c r="D66" s="5">
        <v>-15776.758</v>
      </c>
      <c r="E66" s="5">
        <v>-38446</v>
      </c>
      <c r="F66" s="5">
        <v>-23442</v>
      </c>
      <c r="G66" s="5">
        <v>-16172.986814997899</v>
      </c>
      <c r="H66" s="5">
        <v>-16930</v>
      </c>
      <c r="I66" s="5">
        <v>-18463</v>
      </c>
      <c r="J66" s="5">
        <v>-75744</v>
      </c>
      <c r="K66" s="5">
        <v>-30451</v>
      </c>
      <c r="L66" s="5">
        <v>-28234</v>
      </c>
      <c r="M66" s="5">
        <v>-33977</v>
      </c>
      <c r="N66" s="5">
        <v>-32416</v>
      </c>
      <c r="O66" s="5">
        <v>-125078</v>
      </c>
      <c r="P66" s="5">
        <v>-30446</v>
      </c>
      <c r="Q66" s="5">
        <v>-32086</v>
      </c>
      <c r="R66" s="5">
        <v>-34348</v>
      </c>
      <c r="S66" s="5">
        <v>-40525</v>
      </c>
      <c r="T66" s="5">
        <v>-137405</v>
      </c>
      <c r="U66" s="5">
        <v>-45046</v>
      </c>
      <c r="V66" s="5">
        <v>-59124</v>
      </c>
      <c r="W66" s="5">
        <v>-69773</v>
      </c>
      <c r="X66" s="5">
        <v>-66220</v>
      </c>
      <c r="Y66" s="5">
        <v>-240163</v>
      </c>
      <c r="Z66" s="5">
        <v>-63614</v>
      </c>
      <c r="AA66" s="5">
        <v>-71043</v>
      </c>
      <c r="AB66" s="5">
        <v>-75004</v>
      </c>
      <c r="AC66" s="5">
        <v>-77990</v>
      </c>
      <c r="AD66" s="5">
        <v>-287651</v>
      </c>
      <c r="AE66" s="5">
        <v>-71058</v>
      </c>
      <c r="AF66" s="5">
        <v>-79961</v>
      </c>
      <c r="AG66" s="5">
        <v>-83554</v>
      </c>
      <c r="AH66" s="5">
        <v>-75589</v>
      </c>
      <c r="AI66" s="5">
        <v>-310162</v>
      </c>
    </row>
    <row r="67" spans="1:35" s="5" customFormat="1" ht="15.75" customHeight="1" x14ac:dyDescent="0.25">
      <c r="A67"/>
      <c r="B67" s="25" t="s">
        <v>316</v>
      </c>
      <c r="C67" s="5">
        <v>-9961</v>
      </c>
      <c r="D67" s="5">
        <v>-9165.2060000000001</v>
      </c>
      <c r="E67" s="5">
        <v>4283</v>
      </c>
      <c r="F67" s="5">
        <v>-4687</v>
      </c>
      <c r="G67" s="5">
        <v>-7035.1068534542001</v>
      </c>
      <c r="H67" s="5">
        <v>-18992</v>
      </c>
      <c r="I67" s="5">
        <v>-18238.785559978402</v>
      </c>
      <c r="J67" s="5">
        <v>-48628.785559978402</v>
      </c>
      <c r="K67" s="5">
        <v>-16645.135763022099</v>
      </c>
      <c r="L67" s="5">
        <v>-12093</v>
      </c>
      <c r="M67" s="5">
        <v>-15570</v>
      </c>
      <c r="N67" s="5">
        <v>-16433.856612276999</v>
      </c>
      <c r="O67" s="5">
        <v>-60741.992375299204</v>
      </c>
      <c r="P67" s="5">
        <v>-16185</v>
      </c>
      <c r="Q67" s="5">
        <v>-19140</v>
      </c>
      <c r="R67" s="5">
        <v>-14755</v>
      </c>
      <c r="S67" s="5">
        <v>-24425</v>
      </c>
      <c r="T67" s="5">
        <v>-74505</v>
      </c>
      <c r="U67" s="5">
        <v>-17152</v>
      </c>
      <c r="V67" s="5">
        <v>-23995</v>
      </c>
      <c r="W67" s="5">
        <v>-26711</v>
      </c>
      <c r="X67" s="5">
        <v>-39289</v>
      </c>
      <c r="Y67" s="5">
        <v>-107147</v>
      </c>
      <c r="Z67" s="5">
        <v>-30694</v>
      </c>
      <c r="AA67" s="5">
        <v>-34299</v>
      </c>
      <c r="AB67" s="5">
        <v>-39301</v>
      </c>
      <c r="AC67" s="5">
        <v>-39706</v>
      </c>
      <c r="AD67" s="5">
        <v>-144000</v>
      </c>
      <c r="AE67" s="5">
        <v>-34964</v>
      </c>
      <c r="AF67" s="5">
        <v>-31966</v>
      </c>
      <c r="AG67" s="5">
        <v>-36276</v>
      </c>
      <c r="AH67" s="5">
        <v>-40557</v>
      </c>
      <c r="AI67" s="5">
        <v>-143763</v>
      </c>
    </row>
    <row r="68" spans="1:35" s="9" customFormat="1" ht="15.75" customHeight="1" x14ac:dyDescent="0.25">
      <c r="A68"/>
      <c r="B68" s="8" t="s">
        <v>317</v>
      </c>
      <c r="C68" s="9">
        <v>-167389</v>
      </c>
      <c r="D68" s="9">
        <v>-311657.59599999996</v>
      </c>
      <c r="E68" s="9">
        <v>-662305.68000000005</v>
      </c>
      <c r="F68" s="9">
        <v>-344812</v>
      </c>
      <c r="G68" s="9">
        <v>-325032.15094080527</v>
      </c>
      <c r="H68" s="9">
        <v>-444418</v>
      </c>
      <c r="I68" s="9">
        <v>-504746</v>
      </c>
      <c r="J68" s="9">
        <v>-1620068.0000000019</v>
      </c>
      <c r="K68" s="9">
        <v>-645044.00000000047</v>
      </c>
      <c r="L68" s="9">
        <v>-755610</v>
      </c>
      <c r="M68" s="9">
        <v>-986331</v>
      </c>
      <c r="N68" s="9">
        <v>-965504.27616353286</v>
      </c>
      <c r="O68" s="9">
        <v>-3352491.0000000042</v>
      </c>
      <c r="P68" s="9">
        <v>-836326</v>
      </c>
      <c r="Q68" s="9">
        <v>-964295</v>
      </c>
      <c r="R68" s="9">
        <v>-1015495</v>
      </c>
      <c r="S68" s="9">
        <v>-1307763</v>
      </c>
      <c r="T68" s="9">
        <v>-4123879</v>
      </c>
      <c r="U68" s="9">
        <v>-1184892</v>
      </c>
      <c r="V68" s="9">
        <v>-1331953</v>
      </c>
      <c r="W68" s="9">
        <v>-1571303</v>
      </c>
      <c r="X68" s="9">
        <v>-1556539</v>
      </c>
      <c r="Y68" s="9">
        <v>-5644687</v>
      </c>
      <c r="Z68" s="9">
        <v>-1288066</v>
      </c>
      <c r="AA68" s="9">
        <v>-1226685</v>
      </c>
      <c r="AB68" s="9">
        <v>-1384489</v>
      </c>
      <c r="AC68" s="9">
        <v>-1536252</v>
      </c>
      <c r="AD68" s="9">
        <v>-5435492</v>
      </c>
      <c r="AE68" s="9">
        <v>-1405957</v>
      </c>
      <c r="AF68" s="9">
        <v>-1470451</v>
      </c>
      <c r="AG68" s="9">
        <v>-1583908</v>
      </c>
      <c r="AH68" s="9">
        <v>-1540443</v>
      </c>
      <c r="AI68" s="9">
        <v>-6000759</v>
      </c>
    </row>
    <row r="69" spans="1:35" s="9" customFormat="1" ht="15.75" customHeight="1" x14ac:dyDescent="0.25">
      <c r="A69"/>
      <c r="B69" s="8" t="s">
        <v>318</v>
      </c>
      <c r="C69" s="9">
        <v>118250.46346</v>
      </c>
      <c r="D69" s="9">
        <v>253627.52999999997</v>
      </c>
      <c r="E69" s="9">
        <v>562859.87831526005</v>
      </c>
      <c r="F69" s="9">
        <v>187012.76032</v>
      </c>
      <c r="G69" s="9">
        <v>282752.98777919466</v>
      </c>
      <c r="H69" s="9">
        <v>394896.60123999999</v>
      </c>
      <c r="I69" s="9">
        <v>491717.87952999992</v>
      </c>
      <c r="J69" s="9">
        <v>1355322.6530899983</v>
      </c>
      <c r="K69" s="9">
        <v>603641.68342999951</v>
      </c>
      <c r="L69" s="9">
        <v>706096.83940904005</v>
      </c>
      <c r="M69" s="9">
        <v>938553.1036700001</v>
      </c>
      <c r="N69" s="9">
        <v>695227.45509646717</v>
      </c>
      <c r="O69" s="9">
        <v>2943517.9564999961</v>
      </c>
      <c r="P69" s="9">
        <v>731948.17170000006</v>
      </c>
      <c r="Q69" s="9">
        <v>593628.48141999985</v>
      </c>
      <c r="R69" s="9">
        <v>484368.03740999987</v>
      </c>
      <c r="S69" s="9">
        <v>458558.59826000012</v>
      </c>
      <c r="T69" s="9">
        <v>2268502.2887900006</v>
      </c>
      <c r="U69" s="9">
        <v>466562.21115999995</v>
      </c>
      <c r="V69" s="9">
        <v>346319.09306999994</v>
      </c>
      <c r="W69" s="9">
        <v>344397.13079999993</v>
      </c>
      <c r="X69" s="9">
        <v>309563.59956</v>
      </c>
      <c r="Y69" s="9">
        <v>1466842.0345900003</v>
      </c>
      <c r="Z69" s="9">
        <v>587872.46776999999</v>
      </c>
      <c r="AA69" s="9">
        <v>1002027.3695999999</v>
      </c>
      <c r="AB69" s="9">
        <v>993541.18000000017</v>
      </c>
      <c r="AC69" s="9">
        <v>1073627.8579600002</v>
      </c>
      <c r="AD69" s="9">
        <v>3657068.8753299993</v>
      </c>
      <c r="AE69" s="9">
        <v>914455.0088200001</v>
      </c>
      <c r="AF69" s="9">
        <v>1160805.8646999998</v>
      </c>
      <c r="AG69" s="9">
        <v>1293218.9201500001</v>
      </c>
      <c r="AH69" s="9">
        <v>1273720.20633</v>
      </c>
      <c r="AI69" s="9">
        <v>4642200</v>
      </c>
    </row>
    <row r="70" spans="1:35" s="60" customFormat="1" ht="15.75" customHeight="1" x14ac:dyDescent="0.25">
      <c r="A70"/>
      <c r="B70" s="66" t="s">
        <v>319</v>
      </c>
      <c r="C70" s="60">
        <v>0.41398503563762434</v>
      </c>
      <c r="D70" s="60">
        <v>0.42795807024756999</v>
      </c>
      <c r="E70" s="60">
        <v>0.431137278689603</v>
      </c>
      <c r="F70" s="60">
        <v>0.29765397986203401</v>
      </c>
      <c r="G70" s="60">
        <v>0.412342850451478</v>
      </c>
      <c r="H70" s="60">
        <v>0.42774848199269999</v>
      </c>
      <c r="I70" s="60">
        <v>0.45967246876697998</v>
      </c>
      <c r="J70" s="60">
        <v>0.411912173752633</v>
      </c>
      <c r="K70" s="60">
        <v>0.448975983728294</v>
      </c>
      <c r="L70" s="60">
        <v>0.45005135689153303</v>
      </c>
      <c r="M70" s="60">
        <v>0.45953133090952902</v>
      </c>
      <c r="N70" s="60">
        <v>0.37941420549395499</v>
      </c>
      <c r="O70" s="60">
        <v>0.434211583327483</v>
      </c>
      <c r="P70" s="60">
        <v>0.46672207252292658</v>
      </c>
      <c r="Q70" s="60">
        <v>0.38103827851604466</v>
      </c>
      <c r="R70" s="60">
        <v>0.32294151221062051</v>
      </c>
      <c r="S70" s="60">
        <v>0.25961217861556202</v>
      </c>
      <c r="T70" s="60">
        <v>0.35487593532134254</v>
      </c>
      <c r="U70" s="60">
        <v>0.28251598379605175</v>
      </c>
      <c r="V70" s="60">
        <v>0.20635455627251209</v>
      </c>
      <c r="W70" s="60">
        <v>0.17977611697305623</v>
      </c>
      <c r="X70" s="60">
        <v>0.1658877703900046</v>
      </c>
      <c r="Y70" s="60">
        <v>0.20626253896389637</v>
      </c>
      <c r="Z70" s="60">
        <v>0.31337513349722312</v>
      </c>
      <c r="AA70" s="60">
        <v>0.44959923194568152</v>
      </c>
      <c r="AB70" s="60">
        <v>0.41780007182246953</v>
      </c>
      <c r="AC70" s="60">
        <v>0.41137060569492884</v>
      </c>
      <c r="AD70" s="60">
        <v>0.40220449722282142</v>
      </c>
      <c r="AE70" s="60">
        <v>0.39409165499235121</v>
      </c>
      <c r="AF70" s="60">
        <v>0.44116022280947015</v>
      </c>
      <c r="AG70" s="60">
        <v>0.44948274999372556</v>
      </c>
      <c r="AH70" s="60">
        <v>0.45261063873800023</v>
      </c>
      <c r="AI70" s="60">
        <v>0.43617569136553097</v>
      </c>
    </row>
    <row r="71" spans="1:35" ht="15.75" customHeight="1" x14ac:dyDescent="0.25">
      <c r="B71" s="8" t="s">
        <v>320</v>
      </c>
      <c r="C71" s="67">
        <v>17.7</v>
      </c>
      <c r="D71" s="67">
        <v>18.25</v>
      </c>
      <c r="E71" s="67">
        <v>22.53</v>
      </c>
      <c r="F71" s="68">
        <v>24.01</v>
      </c>
      <c r="G71" s="67">
        <v>24.21</v>
      </c>
      <c r="H71" s="67">
        <v>28.79</v>
      </c>
      <c r="I71" s="48">
        <v>31.553207990189701</v>
      </c>
      <c r="J71" s="48">
        <v>27.244265210836801</v>
      </c>
      <c r="K71" s="48">
        <v>40.652411100802503</v>
      </c>
      <c r="L71" s="48">
        <v>47.357998443166203</v>
      </c>
      <c r="M71" s="48">
        <v>51.379665470624097</v>
      </c>
      <c r="N71" s="48">
        <v>56.049556746606903</v>
      </c>
      <c r="O71" s="48">
        <v>48.978428711167801</v>
      </c>
      <c r="P71" s="48">
        <v>55.948488964735297</v>
      </c>
      <c r="Q71" s="48">
        <v>56.3365073806307</v>
      </c>
      <c r="R71" s="48">
        <v>60.947399060421802</v>
      </c>
      <c r="S71" s="48">
        <v>63.960629589386897</v>
      </c>
      <c r="T71" s="48">
        <v>59.434313284311997</v>
      </c>
      <c r="U71" s="48">
        <v>62.643552713342302</v>
      </c>
      <c r="V71" s="48">
        <v>56.962600931948202</v>
      </c>
      <c r="W71" s="48">
        <v>53.737982128660903</v>
      </c>
      <c r="X71" s="48">
        <v>53.139771223122899</v>
      </c>
      <c r="Y71" s="48">
        <v>56.342376924378598</v>
      </c>
      <c r="Z71" s="48">
        <v>46.0089185794643</v>
      </c>
      <c r="AA71" s="48">
        <v>41.3474854509954</v>
      </c>
      <c r="AB71" s="48">
        <v>44.17</v>
      </c>
      <c r="AC71" s="48">
        <v>46.643963098395503</v>
      </c>
      <c r="AD71" s="48">
        <v>44.5441237423803</v>
      </c>
      <c r="AE71" s="48">
        <v>46.25</v>
      </c>
      <c r="AF71" s="48">
        <v>43.9</v>
      </c>
      <c r="AG71" s="48">
        <v>45.787348701912101</v>
      </c>
      <c r="AH71" s="48">
        <v>46.875446110617901</v>
      </c>
      <c r="AI71" s="48">
        <v>45.7047177012752</v>
      </c>
    </row>
    <row r="72" spans="1:35" ht="15.75" customHeight="1" x14ac:dyDescent="0.25">
      <c r="B72" s="8" t="s">
        <v>321</v>
      </c>
      <c r="C72" s="67">
        <v>40.4</v>
      </c>
      <c r="D72" s="67">
        <v>43.29</v>
      </c>
      <c r="E72" s="67">
        <v>48.83</v>
      </c>
      <c r="F72" s="68">
        <v>56.34</v>
      </c>
      <c r="G72" s="67">
        <v>56.66</v>
      </c>
      <c r="H72" s="67">
        <v>60.92</v>
      </c>
      <c r="I72" s="48">
        <v>65.153858324096603</v>
      </c>
      <c r="J72" s="48">
        <v>59.905702754116497</v>
      </c>
      <c r="K72" s="48">
        <v>69.547798746469198</v>
      </c>
      <c r="L72" s="48">
        <v>68.935779856460897</v>
      </c>
      <c r="M72" s="48">
        <v>70.038893988766603</v>
      </c>
      <c r="N72" s="48">
        <v>79.744424698155996</v>
      </c>
      <c r="O72" s="48">
        <v>72.204645178647993</v>
      </c>
      <c r="P72" s="48">
        <v>89.853546289331703</v>
      </c>
      <c r="Q72" s="48">
        <v>87.411268977595796</v>
      </c>
      <c r="R72" s="48">
        <v>92.694311679001302</v>
      </c>
      <c r="S72" s="48">
        <v>101.850672594751</v>
      </c>
      <c r="T72" s="48">
        <v>93.137571477237003</v>
      </c>
      <c r="U72" s="48">
        <v>96.279998884019506</v>
      </c>
      <c r="V72" s="48">
        <v>98.141016900215902</v>
      </c>
      <c r="W72" s="48">
        <v>105.439105627644</v>
      </c>
      <c r="X72" s="48">
        <v>111.690497431347</v>
      </c>
      <c r="Y72" s="48">
        <v>103.243098829993</v>
      </c>
      <c r="Z72" s="48">
        <v>105.770654585689</v>
      </c>
      <c r="AA72" s="48">
        <v>109.035292151417</v>
      </c>
      <c r="AB72" s="48">
        <v>107.89064198954701</v>
      </c>
      <c r="AC72" s="48">
        <v>120.026658561758</v>
      </c>
      <c r="AD72" s="48">
        <v>110.85227864834</v>
      </c>
      <c r="AE72" s="48">
        <v>117.25</v>
      </c>
      <c r="AF72" s="48">
        <v>114.24</v>
      </c>
      <c r="AG72" s="48">
        <v>115.42556429794701</v>
      </c>
      <c r="AH72" s="48">
        <v>124.292597929099</v>
      </c>
      <c r="AI72" s="48">
        <v>117.991921527171</v>
      </c>
    </row>
    <row r="73" spans="1:35" ht="15.75" customHeight="1" thickBot="1" x14ac:dyDescent="0.3"/>
    <row r="74" spans="1:35" s="28" customFormat="1" ht="15.75" customHeight="1" thickBot="1" x14ac:dyDescent="0.3">
      <c r="A74"/>
      <c r="B74" s="12" t="s">
        <v>322</v>
      </c>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row>
    <row r="75" spans="1:35" s="9" customFormat="1" ht="15.75" customHeight="1" x14ac:dyDescent="0.25">
      <c r="A75"/>
      <c r="B75" s="62" t="s">
        <v>323</v>
      </c>
      <c r="C75" s="63">
        <v>0</v>
      </c>
      <c r="D75" s="63">
        <v>0</v>
      </c>
      <c r="E75" s="63">
        <v>6654.8993099999998</v>
      </c>
      <c r="F75" s="63">
        <v>78345.381859999994</v>
      </c>
      <c r="G75" s="63">
        <v>53970.218930000105</v>
      </c>
      <c r="H75" s="63">
        <v>0</v>
      </c>
      <c r="I75" s="63">
        <v>0</v>
      </c>
      <c r="J75" s="63">
        <v>132315.60079000008</v>
      </c>
      <c r="K75" s="63">
        <v>45923.043899999997</v>
      </c>
      <c r="L75" s="63">
        <v>58605.35209</v>
      </c>
      <c r="M75" s="63">
        <v>90713.896330000003</v>
      </c>
      <c r="N75" s="63">
        <v>144051.26874</v>
      </c>
      <c r="O75" s="63">
        <v>339293.04350000003</v>
      </c>
      <c r="P75" s="63">
        <v>318322.82829999999</v>
      </c>
      <c r="Q75" s="63">
        <v>348816.36521999998</v>
      </c>
      <c r="R75" s="63">
        <v>391301.94958000001</v>
      </c>
      <c r="S75" s="63">
        <v>99683.752619999985</v>
      </c>
      <c r="T75" s="63">
        <v>1158124.8957199999</v>
      </c>
      <c r="U75" s="63">
        <v>170095.78883999999</v>
      </c>
      <c r="V75" s="63">
        <v>324886.90693</v>
      </c>
      <c r="W75" s="63">
        <v>361333.86920000002</v>
      </c>
      <c r="X75" s="63">
        <v>104204.40044</v>
      </c>
      <c r="Y75" s="63">
        <v>960520.96540999995</v>
      </c>
      <c r="Z75" s="63">
        <v>161903.53223000001</v>
      </c>
      <c r="AA75" s="63">
        <v>449621.63040000002</v>
      </c>
      <c r="AB75" s="63">
        <v>531325.81999999995</v>
      </c>
      <c r="AC75" s="63">
        <v>453417.14204000012</v>
      </c>
      <c r="AD75" s="63">
        <v>1596268.12467</v>
      </c>
      <c r="AE75" s="63">
        <v>414675.99118000001</v>
      </c>
      <c r="AF75" s="63">
        <v>827427.13529999997</v>
      </c>
      <c r="AG75" s="63">
        <v>762744.07984999998</v>
      </c>
      <c r="AH75" s="63">
        <v>318074.79366999998</v>
      </c>
      <c r="AI75" s="63">
        <v>2322922</v>
      </c>
    </row>
    <row r="76" spans="1:35" s="9" customFormat="1" ht="15.75" customHeight="1" x14ac:dyDescent="0.25">
      <c r="A76"/>
      <c r="B76" s="8" t="s">
        <v>324</v>
      </c>
      <c r="C76" s="9">
        <v>0</v>
      </c>
      <c r="D76" s="9">
        <v>0</v>
      </c>
      <c r="E76" s="9">
        <v>-11587.32</v>
      </c>
      <c r="F76" s="9">
        <v>-54685</v>
      </c>
      <c r="G76" s="9">
        <v>-39668.772795611898</v>
      </c>
      <c r="H76" s="9">
        <v>-3780</v>
      </c>
      <c r="I76" s="9">
        <v>-7377</v>
      </c>
      <c r="J76" s="9">
        <v>-104448</v>
      </c>
      <c r="K76" s="9">
        <v>-40932</v>
      </c>
      <c r="L76" s="9">
        <v>-51048</v>
      </c>
      <c r="M76" s="9">
        <v>-76443</v>
      </c>
      <c r="N76" s="9">
        <v>-116728</v>
      </c>
      <c r="O76" s="9">
        <v>-285150</v>
      </c>
      <c r="P76" s="9">
        <v>-244235</v>
      </c>
      <c r="Q76" s="9">
        <v>-270019</v>
      </c>
      <c r="R76" s="9">
        <v>-292240</v>
      </c>
      <c r="S76" s="9">
        <v>-70428</v>
      </c>
      <c r="T76" s="9">
        <v>-876922</v>
      </c>
      <c r="U76" s="9">
        <v>-101812</v>
      </c>
      <c r="V76" s="9">
        <v>-182211</v>
      </c>
      <c r="W76" s="9">
        <v>-247931</v>
      </c>
      <c r="X76" s="9">
        <v>-81278</v>
      </c>
      <c r="Y76" s="9">
        <v>-613232</v>
      </c>
      <c r="Z76" s="9">
        <v>-115545</v>
      </c>
      <c r="AA76" s="9">
        <v>-341197</v>
      </c>
      <c r="AB76" s="9">
        <v>-494015</v>
      </c>
      <c r="AC76" s="9">
        <v>-432187</v>
      </c>
      <c r="AD76" s="9">
        <v>-1382944</v>
      </c>
      <c r="AE76" s="9">
        <v>-381014</v>
      </c>
      <c r="AF76" s="9">
        <v>-614256</v>
      </c>
      <c r="AG76" s="9">
        <v>-629188</v>
      </c>
      <c r="AH76" s="9">
        <v>-292343</v>
      </c>
      <c r="AI76" s="9">
        <v>-1916801</v>
      </c>
    </row>
    <row r="77" spans="1:35" s="5" customFormat="1" ht="15.75" customHeight="1" x14ac:dyDescent="0.25">
      <c r="A77"/>
      <c r="B77" s="25" t="s">
        <v>292</v>
      </c>
      <c r="C77" s="5">
        <v>0</v>
      </c>
      <c r="D77" s="5">
        <v>0</v>
      </c>
      <c r="E77" s="5">
        <v>-4425.32</v>
      </c>
      <c r="F77" s="5">
        <v>-54222</v>
      </c>
      <c r="G77" s="5">
        <v>-37825.825355096902</v>
      </c>
      <c r="H77" s="5">
        <v>0</v>
      </c>
      <c r="I77" s="5">
        <v>-1657.1779179984901</v>
      </c>
      <c r="J77" s="5">
        <v>-93478.644289999997</v>
      </c>
      <c r="K77" s="5">
        <v>-35599</v>
      </c>
      <c r="L77" s="5">
        <v>-43743</v>
      </c>
      <c r="M77" s="5">
        <v>-72741</v>
      </c>
      <c r="N77" s="5">
        <v>-112039</v>
      </c>
      <c r="O77" s="5">
        <v>-264122</v>
      </c>
      <c r="P77" s="5">
        <v>-241913</v>
      </c>
      <c r="Q77" s="5">
        <v>-265106</v>
      </c>
      <c r="R77" s="5">
        <v>-286997</v>
      </c>
      <c r="S77" s="5">
        <v>-65183</v>
      </c>
      <c r="T77" s="5">
        <v>-859199</v>
      </c>
      <c r="U77" s="5">
        <v>-99794</v>
      </c>
      <c r="V77" s="5">
        <v>-174445</v>
      </c>
      <c r="W77" s="5">
        <v>-192602</v>
      </c>
      <c r="X77" s="5">
        <v>-24999</v>
      </c>
      <c r="Y77" s="5">
        <v>-491840</v>
      </c>
      <c r="Z77" s="5">
        <v>-63713</v>
      </c>
      <c r="AA77" s="5">
        <v>-193700</v>
      </c>
      <c r="AB77" s="5">
        <v>-125037</v>
      </c>
      <c r="AC77" s="5">
        <v>-11438</v>
      </c>
      <c r="AD77" s="5">
        <v>-393888</v>
      </c>
      <c r="AE77" s="5">
        <v>-12129</v>
      </c>
      <c r="AF77" s="5">
        <v>-294476</v>
      </c>
      <c r="AG77" s="5">
        <v>-250782</v>
      </c>
      <c r="AH77" s="5">
        <v>-21268</v>
      </c>
      <c r="AI77" s="5">
        <v>-578655</v>
      </c>
    </row>
    <row r="78" spans="1:35" s="5" customFormat="1" ht="15.75" customHeight="1" x14ac:dyDescent="0.25">
      <c r="A78"/>
      <c r="B78" s="25" t="s">
        <v>293</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-1712</v>
      </c>
      <c r="W78" s="5">
        <v>-49977</v>
      </c>
      <c r="X78" s="5">
        <v>-52529</v>
      </c>
      <c r="Y78" s="5">
        <v>-104218</v>
      </c>
      <c r="Z78" s="5">
        <v>-46547</v>
      </c>
      <c r="AA78" s="5">
        <v>-136260</v>
      </c>
      <c r="AB78" s="5">
        <v>-355968</v>
      </c>
      <c r="AC78" s="5">
        <v>-412420</v>
      </c>
      <c r="AD78" s="5">
        <v>-951195</v>
      </c>
      <c r="AE78" s="5">
        <v>-352628</v>
      </c>
      <c r="AF78" s="5">
        <v>-298672</v>
      </c>
      <c r="AG78" s="5">
        <v>-358742</v>
      </c>
      <c r="AH78" s="5">
        <v>-260681</v>
      </c>
      <c r="AI78" s="5">
        <v>-1270723</v>
      </c>
    </row>
    <row r="79" spans="1:35" s="5" customFormat="1" ht="15.5" customHeight="1" x14ac:dyDescent="0.25">
      <c r="A79"/>
      <c r="B79" s="25" t="s">
        <v>294</v>
      </c>
      <c r="C79" s="5">
        <v>0</v>
      </c>
      <c r="D79" s="5">
        <v>0</v>
      </c>
      <c r="E79" s="5">
        <v>-7162</v>
      </c>
      <c r="F79" s="5">
        <v>-463</v>
      </c>
      <c r="G79" s="5">
        <v>-1842.9474405150399</v>
      </c>
      <c r="H79" s="5">
        <v>-3780</v>
      </c>
      <c r="I79" s="5">
        <v>-5719.8220820015104</v>
      </c>
      <c r="J79" s="5">
        <v>-10969.35571</v>
      </c>
      <c r="K79" s="5">
        <v>-5333</v>
      </c>
      <c r="L79" s="5">
        <v>-7305</v>
      </c>
      <c r="M79" s="5">
        <v>-3702</v>
      </c>
      <c r="N79" s="5">
        <v>-4689</v>
      </c>
      <c r="O79" s="5">
        <v>-21028</v>
      </c>
      <c r="P79" s="5">
        <v>-2322</v>
      </c>
      <c r="Q79" s="5">
        <v>-4913</v>
      </c>
      <c r="R79" s="5">
        <v>-5243</v>
      </c>
      <c r="S79" s="5">
        <v>-5245</v>
      </c>
      <c r="T79" s="5">
        <v>-17723</v>
      </c>
      <c r="U79" s="5">
        <v>-2018</v>
      </c>
      <c r="V79" s="5">
        <v>-6054</v>
      </c>
      <c r="W79" s="5">
        <v>-5352</v>
      </c>
      <c r="X79" s="5">
        <v>-3750</v>
      </c>
      <c r="Y79" s="5">
        <v>-17174</v>
      </c>
      <c r="Z79" s="5">
        <v>-5285</v>
      </c>
      <c r="AA79" s="5">
        <v>-11237</v>
      </c>
      <c r="AB79" s="5">
        <v>-13010</v>
      </c>
      <c r="AC79" s="5">
        <v>-8329</v>
      </c>
      <c r="AD79" s="5">
        <v>-37861</v>
      </c>
      <c r="AE79" s="5">
        <v>-16257</v>
      </c>
      <c r="AF79" s="5">
        <v>-21108</v>
      </c>
      <c r="AG79" s="5">
        <v>-19664</v>
      </c>
      <c r="AH79" s="5">
        <v>-10394</v>
      </c>
      <c r="AI79" s="5">
        <v>-67423</v>
      </c>
    </row>
    <row r="80" spans="1:35" s="9" customFormat="1" ht="15.75" customHeight="1" x14ac:dyDescent="0.25">
      <c r="A80"/>
      <c r="B80" s="8" t="s">
        <v>325</v>
      </c>
      <c r="C80" s="9">
        <v>0</v>
      </c>
      <c r="D80" s="9">
        <v>0</v>
      </c>
      <c r="E80" s="9">
        <v>-4932.4206899999999</v>
      </c>
      <c r="F80" s="9">
        <v>23660.381859999994</v>
      </c>
      <c r="G80" s="9">
        <v>14301.446134388207</v>
      </c>
      <c r="H80" s="9">
        <v>-3780</v>
      </c>
      <c r="I80" s="9">
        <v>-7377</v>
      </c>
      <c r="J80" s="9">
        <v>27867.600790000084</v>
      </c>
      <c r="K80" s="9">
        <v>4991.0438999999969</v>
      </c>
      <c r="L80" s="9">
        <v>7557.3520900000003</v>
      </c>
      <c r="M80" s="9">
        <v>14270.896330000003</v>
      </c>
      <c r="N80" s="9">
        <v>27323.26874</v>
      </c>
      <c r="O80" s="9">
        <v>54143.043500000029</v>
      </c>
      <c r="P80" s="9">
        <v>74087.828299999994</v>
      </c>
      <c r="Q80" s="9">
        <v>78797.365219999978</v>
      </c>
      <c r="R80" s="9">
        <v>99061.949580000015</v>
      </c>
      <c r="S80" s="9">
        <v>29255.752619999985</v>
      </c>
      <c r="T80" s="9">
        <v>281202.89571999991</v>
      </c>
      <c r="U80" s="9">
        <v>68283.788839999994</v>
      </c>
      <c r="V80" s="9">
        <v>142675.90693</v>
      </c>
      <c r="W80" s="9">
        <v>113402.86920000002</v>
      </c>
      <c r="X80" s="9">
        <v>22926.400439999998</v>
      </c>
      <c r="Y80" s="9">
        <v>347288.96540999995</v>
      </c>
      <c r="Z80" s="9">
        <v>46358.532230000012</v>
      </c>
      <c r="AA80" s="9">
        <v>108424.63040000002</v>
      </c>
      <c r="AB80" s="9">
        <v>37310.819999999949</v>
      </c>
      <c r="AC80" s="9">
        <v>21230.142040000123</v>
      </c>
      <c r="AD80" s="9">
        <v>213324.12467000005</v>
      </c>
      <c r="AE80" s="9">
        <v>33661.991180000012</v>
      </c>
      <c r="AF80" s="9">
        <v>213171.13529999997</v>
      </c>
      <c r="AG80" s="9">
        <v>133556.07984999998</v>
      </c>
      <c r="AH80" s="9">
        <v>25731.793669999985</v>
      </c>
      <c r="AI80" s="9">
        <v>406121</v>
      </c>
    </row>
    <row r="81" spans="1:35" s="60" customFormat="1" ht="15.75" customHeight="1" x14ac:dyDescent="0.25">
      <c r="A81"/>
      <c r="B81" s="66" t="s">
        <v>326</v>
      </c>
      <c r="C81" s="60">
        <v>0</v>
      </c>
      <c r="D81" s="60">
        <v>0</v>
      </c>
      <c r="E81" s="60">
        <v>-0.74117134763981873</v>
      </c>
      <c r="F81" s="60">
        <v>0.30200097693416228</v>
      </c>
      <c r="G81" s="60">
        <v>0.26498773616125815</v>
      </c>
      <c r="H81" s="60">
        <v>0</v>
      </c>
      <c r="I81" s="60">
        <v>0</v>
      </c>
      <c r="J81" s="60">
        <v>0.21061462611826959</v>
      </c>
      <c r="K81" s="60">
        <v>0.10868277614324248</v>
      </c>
      <c r="L81" s="60">
        <v>0.12895327509327484</v>
      </c>
      <c r="M81" s="60">
        <v>0.15731764269153625</v>
      </c>
      <c r="N81" s="60">
        <v>0.1896773904110218</v>
      </c>
      <c r="O81" s="60">
        <v>0.15957604948655549</v>
      </c>
      <c r="P81" s="60">
        <v>0.23274431398987414</v>
      </c>
      <c r="Q81" s="60">
        <v>0.22589927846505178</v>
      </c>
      <c r="R81" s="60">
        <v>0.25315986717246658</v>
      </c>
      <c r="S81" s="60">
        <v>0.29348566693234895</v>
      </c>
      <c r="T81" s="60">
        <v>0.24280878233359937</v>
      </c>
      <c r="U81" s="60">
        <v>0.40144314745046922</v>
      </c>
      <c r="V81" s="60">
        <v>0.43915560734105202</v>
      </c>
      <c r="W81" s="60">
        <v>0.31384511352637962</v>
      </c>
      <c r="X81" s="60">
        <v>0.22001374551548639</v>
      </c>
      <c r="Y81" s="60">
        <v>0.36156312867336432</v>
      </c>
      <c r="Z81" s="60">
        <v>0.2863342855555685</v>
      </c>
      <c r="AA81" s="60">
        <v>0.24114638413534834</v>
      </c>
      <c r="AB81" s="60">
        <v>7.0222109665214374E-2</v>
      </c>
      <c r="AC81" s="60">
        <v>4.6822539493064017E-2</v>
      </c>
      <c r="AD81" s="60">
        <v>0.13363928112897763</v>
      </c>
      <c r="AE81" s="60">
        <v>8.1176609921909421E-2</v>
      </c>
      <c r="AF81" s="60">
        <v>0.25763130819091468</v>
      </c>
      <c r="AG81" s="60">
        <v>0.17509946439212601</v>
      </c>
      <c r="AH81" s="60">
        <v>8.0898562797454845E-2</v>
      </c>
      <c r="AI81" s="60">
        <v>0.17483195733649257</v>
      </c>
    </row>
    <row r="82" spans="1:35" s="5" customFormat="1" ht="15.75" customHeight="1" x14ac:dyDescent="0.25">
      <c r="A82"/>
      <c r="B82" s="6" t="s">
        <v>327</v>
      </c>
      <c r="C82" s="5">
        <v>0</v>
      </c>
      <c r="D82" s="5">
        <v>0</v>
      </c>
      <c r="E82" s="5">
        <v>0</v>
      </c>
      <c r="F82" s="5">
        <v>0</v>
      </c>
      <c r="G82" s="5">
        <v>0</v>
      </c>
      <c r="H82" s="5">
        <v>0</v>
      </c>
      <c r="I82" s="5">
        <v>0</v>
      </c>
      <c r="J82" s="5">
        <v>0</v>
      </c>
      <c r="K82" s="5">
        <v>0</v>
      </c>
      <c r="L82" s="5">
        <v>0</v>
      </c>
      <c r="M82" s="5">
        <v>3903</v>
      </c>
      <c r="N82" s="5">
        <v>20898</v>
      </c>
      <c r="O82" s="5">
        <v>24801</v>
      </c>
      <c r="P82" s="5">
        <v>-3514</v>
      </c>
      <c r="Q82" s="5">
        <v>-1219</v>
      </c>
      <c r="R82" s="5">
        <v>-13100</v>
      </c>
      <c r="S82" s="5">
        <v>-2862</v>
      </c>
      <c r="T82" s="5">
        <v>-20695</v>
      </c>
      <c r="U82" s="5">
        <v>33079</v>
      </c>
      <c r="V82" s="5">
        <v>-17714</v>
      </c>
      <c r="W82" s="5">
        <v>-15214</v>
      </c>
      <c r="X82" s="5">
        <v>-650</v>
      </c>
      <c r="Y82" s="5">
        <v>-499</v>
      </c>
      <c r="Z82" s="5">
        <v>16670</v>
      </c>
      <c r="AA82" s="5">
        <v>-10881</v>
      </c>
      <c r="AB82" s="5">
        <v>3729</v>
      </c>
      <c r="AC82" s="5">
        <v>9686</v>
      </c>
      <c r="AD82" s="5">
        <v>19204</v>
      </c>
      <c r="AE82" s="5">
        <v>11789</v>
      </c>
      <c r="AF82" s="5">
        <v>-27006</v>
      </c>
      <c r="AG82" s="5">
        <v>2079</v>
      </c>
      <c r="AH82" s="5">
        <v>3596</v>
      </c>
      <c r="AI82" s="5">
        <v>-9542</v>
      </c>
    </row>
    <row r="83" spans="1:35" s="5" customFormat="1" ht="15.75" customHeight="1" x14ac:dyDescent="0.25">
      <c r="A83"/>
      <c r="B83" s="15" t="s">
        <v>328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77436</v>
      </c>
      <c r="AG83" s="5">
        <v>4018</v>
      </c>
      <c r="AH83" s="5">
        <v>-8933</v>
      </c>
      <c r="AI83" s="5">
        <v>72521</v>
      </c>
    </row>
    <row r="84" spans="1:35" s="9" customFormat="1" ht="15.75" customHeight="1" x14ac:dyDescent="0.25">
      <c r="A84"/>
      <c r="B84" s="8" t="s">
        <v>329</v>
      </c>
      <c r="C84" s="9">
        <v>0</v>
      </c>
      <c r="D84" s="9">
        <v>0</v>
      </c>
      <c r="E84" s="9">
        <v>-4932.4206899999999</v>
      </c>
      <c r="F84" s="9">
        <v>23660.381859999994</v>
      </c>
      <c r="G84" s="9">
        <v>14301.446134388207</v>
      </c>
      <c r="H84" s="9">
        <v>-3780</v>
      </c>
      <c r="I84" s="9">
        <v>-7377</v>
      </c>
      <c r="J84" s="9">
        <v>27867.600790000084</v>
      </c>
      <c r="K84" s="9">
        <v>4991.0438999999969</v>
      </c>
      <c r="L84" s="9">
        <v>7557.3520900000003</v>
      </c>
      <c r="M84" s="9">
        <v>18173.896330000003</v>
      </c>
      <c r="N84" s="9">
        <v>48221.26874</v>
      </c>
      <c r="O84" s="9">
        <v>78944.043500000029</v>
      </c>
      <c r="P84" s="9">
        <v>70573.828299999994</v>
      </c>
      <c r="Q84" s="9">
        <v>77578.365219999978</v>
      </c>
      <c r="R84" s="9">
        <v>85961.949580000015</v>
      </c>
      <c r="S84" s="9">
        <v>26393.752619999985</v>
      </c>
      <c r="T84" s="9">
        <v>260507.89571999991</v>
      </c>
      <c r="U84" s="9">
        <v>101362.78883999999</v>
      </c>
      <c r="V84" s="9">
        <v>124961.90693</v>
      </c>
      <c r="W84" s="9">
        <v>98188.869200000016</v>
      </c>
      <c r="X84" s="9">
        <v>22276.400439999998</v>
      </c>
      <c r="Y84" s="9">
        <v>346789.96540999995</v>
      </c>
      <c r="Z84" s="9">
        <v>63028.532230000012</v>
      </c>
      <c r="AA84" s="9">
        <v>97543.630400000024</v>
      </c>
      <c r="AB84" s="9">
        <v>41039.819999999949</v>
      </c>
      <c r="AC84" s="9">
        <v>30916.142040000123</v>
      </c>
      <c r="AD84" s="9">
        <v>232528.12467000005</v>
      </c>
      <c r="AE84" s="9">
        <v>45450.991180000012</v>
      </c>
      <c r="AF84" s="9">
        <v>263601.13529999997</v>
      </c>
      <c r="AG84" s="9">
        <v>139653.07984999998</v>
      </c>
      <c r="AH84" s="9">
        <v>20394.793669999985</v>
      </c>
      <c r="AI84" s="9">
        <v>469100</v>
      </c>
    </row>
    <row r="85" spans="1:35" s="60" customFormat="1" ht="15.75" customHeight="1" x14ac:dyDescent="0.25">
      <c r="A85"/>
      <c r="B85" s="66" t="s">
        <v>330</v>
      </c>
      <c r="C85" s="60">
        <v>0</v>
      </c>
      <c r="D85" s="60">
        <v>0</v>
      </c>
      <c r="E85" s="60">
        <v>-0.74117134763981873</v>
      </c>
      <c r="F85" s="60">
        <v>0.30200097693416228</v>
      </c>
      <c r="G85" s="60">
        <v>0.26498773616125815</v>
      </c>
      <c r="H85" s="60">
        <v>0</v>
      </c>
      <c r="I85" s="60">
        <v>0</v>
      </c>
      <c r="J85" s="60">
        <v>0.21061462611826959</v>
      </c>
      <c r="K85" s="60">
        <v>0.10868277614324248</v>
      </c>
      <c r="L85" s="60">
        <v>0.12895327509327484</v>
      </c>
      <c r="M85" s="60">
        <v>0.20034302422516176</v>
      </c>
      <c r="N85" s="60">
        <v>0.33475073952340673</v>
      </c>
      <c r="O85" s="60">
        <v>0.23267215468271168</v>
      </c>
      <c r="P85" s="60">
        <v>0.22170520624266518</v>
      </c>
      <c r="Q85" s="60">
        <v>0.22240460298091511</v>
      </c>
      <c r="R85" s="60">
        <v>0.21968188421311574</v>
      </c>
      <c r="S85" s="60">
        <v>0.26477486978860476</v>
      </c>
      <c r="T85" s="60">
        <v>0.22493937975320319</v>
      </c>
      <c r="U85" s="60">
        <v>0.59591592202994836</v>
      </c>
      <c r="V85" s="60">
        <v>0.38463201891027343</v>
      </c>
      <c r="W85" s="60">
        <v>0.27174000991767538</v>
      </c>
      <c r="X85" s="60">
        <v>0.21377600510092237</v>
      </c>
      <c r="Y85" s="60">
        <v>0.36104361893024595</v>
      </c>
      <c r="Z85" s="60">
        <v>0.38929683226714124</v>
      </c>
      <c r="AA85" s="60">
        <v>0.21694603596633374</v>
      </c>
      <c r="AB85" s="60">
        <v>7.7240402132160546E-2</v>
      </c>
      <c r="AC85" s="60">
        <v>6.8184766682845718E-2</v>
      </c>
      <c r="AD85" s="60">
        <v>0.14566984147357517</v>
      </c>
      <c r="AE85" s="60">
        <v>0.10960603494469233</v>
      </c>
      <c r="AF85" s="60">
        <v>0.31857927309143202</v>
      </c>
      <c r="AG85" s="60">
        <v>0.18309297120662532</v>
      </c>
      <c r="AH85" s="60">
        <v>6.4119490371058505E-2</v>
      </c>
      <c r="AI85" s="60">
        <v>0.20194393096281321</v>
      </c>
    </row>
    <row r="86" spans="1:35" ht="15.75" customHeight="1" thickBot="1" x14ac:dyDescent="0.3"/>
    <row r="87" spans="1:35" s="28" customFormat="1" ht="15.75" customHeight="1" thickBot="1" x14ac:dyDescent="0.3">
      <c r="A87"/>
      <c r="B87" s="12" t="s">
        <v>331</v>
      </c>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row>
    <row r="88" spans="1:35" s="5" customFormat="1" ht="15.75" customHeight="1" x14ac:dyDescent="0.25">
      <c r="A88"/>
      <c r="B88" s="18" t="s">
        <v>306</v>
      </c>
      <c r="C88" s="34">
        <v>285639.46346</v>
      </c>
      <c r="D88" s="34">
        <v>565285.12599999993</v>
      </c>
      <c r="E88" s="34">
        <v>1225165.5583152601</v>
      </c>
      <c r="F88" s="34">
        <v>531824.76032</v>
      </c>
      <c r="G88" s="34">
        <v>607785.13871999993</v>
      </c>
      <c r="H88" s="34">
        <v>839314.60123999999</v>
      </c>
      <c r="I88" s="34">
        <v>996463.87952999992</v>
      </c>
      <c r="J88" s="34">
        <v>2975390.6530900002</v>
      </c>
      <c r="K88" s="34">
        <v>1248685.68343</v>
      </c>
      <c r="L88" s="34">
        <v>1461706.8394090401</v>
      </c>
      <c r="M88" s="34">
        <v>1924884.1036700001</v>
      </c>
      <c r="N88" s="34">
        <v>1660731.73126</v>
      </c>
      <c r="O88" s="34">
        <v>6296008.9565000003</v>
      </c>
      <c r="P88" s="34">
        <v>1568274.1717000001</v>
      </c>
      <c r="Q88" s="34">
        <v>1557923.4814199999</v>
      </c>
      <c r="R88" s="34">
        <v>1499863.0374099999</v>
      </c>
      <c r="S88" s="34">
        <v>1766321.5982600001</v>
      </c>
      <c r="T88" s="34">
        <v>6392381.2887900006</v>
      </c>
      <c r="U88" s="34">
        <v>1651454.2111599999</v>
      </c>
      <c r="V88" s="34">
        <v>1678272.0930699999</v>
      </c>
      <c r="W88" s="34">
        <v>1915700.1307999999</v>
      </c>
      <c r="X88" s="34">
        <v>1866102.59956</v>
      </c>
      <c r="Y88" s="34">
        <v>7111529.0345900003</v>
      </c>
      <c r="Z88" s="34">
        <v>1875938.46777</v>
      </c>
      <c r="AA88" s="34">
        <v>2228712.3695999999</v>
      </c>
      <c r="AB88" s="34">
        <v>2378030.1800000002</v>
      </c>
      <c r="AC88" s="34">
        <v>2609879.8579600002</v>
      </c>
      <c r="AD88" s="34">
        <v>9092560.8753299993</v>
      </c>
      <c r="AE88" s="34">
        <v>2320412.0088200001</v>
      </c>
      <c r="AF88" s="34">
        <v>2631256.8646999998</v>
      </c>
      <c r="AG88" s="34">
        <v>2877126.9201500001</v>
      </c>
      <c r="AH88" s="34">
        <v>2814163.20633</v>
      </c>
      <c r="AI88" s="34">
        <v>10642959</v>
      </c>
    </row>
    <row r="89" spans="1:35" s="5" customFormat="1" ht="15.75" customHeight="1" x14ac:dyDescent="0.25">
      <c r="A89"/>
      <c r="B89" s="6" t="s">
        <v>323</v>
      </c>
      <c r="C89" s="5">
        <v>0</v>
      </c>
      <c r="D89" s="5">
        <v>0</v>
      </c>
      <c r="E89" s="5">
        <v>6654.8993099999998</v>
      </c>
      <c r="F89" s="5">
        <v>78345.381859999994</v>
      </c>
      <c r="G89" s="5">
        <v>53970.218930000105</v>
      </c>
      <c r="H89" s="5">
        <v>0</v>
      </c>
      <c r="I89" s="5">
        <v>0</v>
      </c>
      <c r="J89" s="5">
        <v>132315.60079000008</v>
      </c>
      <c r="K89" s="5">
        <v>45923.043899999997</v>
      </c>
      <c r="L89" s="5">
        <v>58605.35209</v>
      </c>
      <c r="M89" s="5">
        <v>90713.896330000003</v>
      </c>
      <c r="N89" s="5">
        <v>144051.26874</v>
      </c>
      <c r="O89" s="5">
        <v>339293.04350000003</v>
      </c>
      <c r="P89" s="5">
        <v>318322.82829999999</v>
      </c>
      <c r="Q89" s="5">
        <v>348816.36521999998</v>
      </c>
      <c r="R89" s="5">
        <v>391301.94958000001</v>
      </c>
      <c r="S89" s="5">
        <v>99683.752619999985</v>
      </c>
      <c r="T89" s="5">
        <v>1158124.8957199999</v>
      </c>
      <c r="U89" s="5">
        <v>170095.78883999999</v>
      </c>
      <c r="V89" s="5">
        <v>324886.90693</v>
      </c>
      <c r="W89" s="5">
        <v>361333.86920000002</v>
      </c>
      <c r="X89" s="5">
        <v>104204.40044</v>
      </c>
      <c r="Y89" s="5">
        <v>960520.96540999995</v>
      </c>
      <c r="Z89" s="5">
        <v>161903.53223000001</v>
      </c>
      <c r="AA89" s="5">
        <v>449621.63040000002</v>
      </c>
      <c r="AB89" s="5">
        <v>531325.81999999995</v>
      </c>
      <c r="AC89" s="5">
        <v>453417.14204000012</v>
      </c>
      <c r="AD89" s="5">
        <v>1596268.12467</v>
      </c>
      <c r="AE89" s="5">
        <v>414675.99118000001</v>
      </c>
      <c r="AF89" s="5">
        <v>827427.13529999997</v>
      </c>
      <c r="AG89" s="5">
        <v>762744.07984999998</v>
      </c>
      <c r="AH89" s="5">
        <v>318074.79366999998</v>
      </c>
      <c r="AI89" s="5">
        <v>2322922</v>
      </c>
    </row>
    <row r="90" spans="1:35" s="9" customFormat="1" ht="15.75" customHeight="1" x14ac:dyDescent="0.25">
      <c r="A90"/>
      <c r="B90" s="8" t="s">
        <v>332</v>
      </c>
      <c r="C90" s="9">
        <v>285639.46346</v>
      </c>
      <c r="D90" s="9">
        <v>565285.12599999993</v>
      </c>
      <c r="E90" s="9">
        <v>1231820.4576252601</v>
      </c>
      <c r="F90" s="9">
        <v>610170.14217999997</v>
      </c>
      <c r="G90" s="9">
        <v>661755.35765000002</v>
      </c>
      <c r="H90" s="9">
        <v>839314.60123999999</v>
      </c>
      <c r="I90" s="9">
        <v>996463.87952999992</v>
      </c>
      <c r="J90" s="9">
        <v>3107706.2538800002</v>
      </c>
      <c r="K90" s="9">
        <v>1294608.7273299999</v>
      </c>
      <c r="L90" s="9">
        <v>1520312.19149904</v>
      </c>
      <c r="M90" s="9">
        <v>2015598</v>
      </c>
      <c r="N90" s="9">
        <v>1804783</v>
      </c>
      <c r="O90" s="9">
        <v>6635302</v>
      </c>
      <c r="P90" s="9">
        <v>1886597</v>
      </c>
      <c r="Q90" s="9">
        <v>1906739.8466399999</v>
      </c>
      <c r="R90" s="9">
        <v>1891164.9869899999</v>
      </c>
      <c r="S90" s="9">
        <v>1866005.35088</v>
      </c>
      <c r="T90" s="9">
        <v>7550506.1845100001</v>
      </c>
      <c r="U90" s="9">
        <v>1821550</v>
      </c>
      <c r="V90" s="9">
        <v>2003159</v>
      </c>
      <c r="W90" s="9">
        <v>2277034</v>
      </c>
      <c r="X90" s="9">
        <v>1970307</v>
      </c>
      <c r="Y90" s="9">
        <v>8072050</v>
      </c>
      <c r="Z90" s="9">
        <v>2037842</v>
      </c>
      <c r="AA90" s="9">
        <v>2678334</v>
      </c>
      <c r="AB90" s="9">
        <v>2909356</v>
      </c>
      <c r="AC90" s="9">
        <v>3063297.0000000005</v>
      </c>
      <c r="AD90" s="9">
        <v>10688829</v>
      </c>
      <c r="AE90" s="9">
        <v>2735088</v>
      </c>
      <c r="AF90" s="9">
        <v>3458684</v>
      </c>
      <c r="AG90" s="9">
        <v>3639871</v>
      </c>
      <c r="AH90" s="9">
        <v>3132238</v>
      </c>
      <c r="AI90" s="9">
        <v>12965881</v>
      </c>
    </row>
    <row r="91" spans="1:35" s="5" customFormat="1" ht="15.75" customHeight="1" x14ac:dyDescent="0.25">
      <c r="A91"/>
      <c r="B91" s="6" t="s">
        <v>333</v>
      </c>
      <c r="C91" s="5">
        <v>-167389</v>
      </c>
      <c r="D91" s="5">
        <v>-311657.59599999996</v>
      </c>
      <c r="E91" s="5">
        <v>-662305.68000000005</v>
      </c>
      <c r="F91" s="5">
        <v>-344812</v>
      </c>
      <c r="G91" s="5">
        <v>-325032.15094080527</v>
      </c>
      <c r="H91" s="5">
        <v>-444418</v>
      </c>
      <c r="I91" s="5">
        <v>-504746</v>
      </c>
      <c r="J91" s="5">
        <v>-1620068.0000000019</v>
      </c>
      <c r="K91" s="5">
        <v>-645044.00000000047</v>
      </c>
      <c r="L91" s="5">
        <v>-755610</v>
      </c>
      <c r="M91" s="5">
        <v>-986331</v>
      </c>
      <c r="N91" s="5">
        <v>-965504.27616353286</v>
      </c>
      <c r="O91" s="5">
        <v>-3352491.0000000042</v>
      </c>
      <c r="P91" s="5">
        <v>-836326</v>
      </c>
      <c r="Q91" s="5">
        <v>-964295</v>
      </c>
      <c r="R91" s="5">
        <v>-1015495</v>
      </c>
      <c r="S91" s="5">
        <v>-1307763</v>
      </c>
      <c r="T91" s="5">
        <v>-4123879</v>
      </c>
      <c r="U91" s="5">
        <v>-1184892</v>
      </c>
      <c r="V91" s="5">
        <v>-1331953</v>
      </c>
      <c r="W91" s="5">
        <v>-1571303</v>
      </c>
      <c r="X91" s="5">
        <v>-1556539</v>
      </c>
      <c r="Y91" s="5">
        <v>-5644687</v>
      </c>
      <c r="Z91" s="5">
        <v>-1288066</v>
      </c>
      <c r="AA91" s="5">
        <v>-1226685</v>
      </c>
      <c r="AB91" s="5">
        <v>-1384489</v>
      </c>
      <c r="AC91" s="5">
        <v>-1536252</v>
      </c>
      <c r="AD91" s="5">
        <v>-5435492</v>
      </c>
      <c r="AE91" s="5">
        <v>-1405957</v>
      </c>
      <c r="AF91" s="5">
        <v>-1470451</v>
      </c>
      <c r="AG91" s="5">
        <v>-1583908</v>
      </c>
      <c r="AH91" s="5">
        <v>-1540443</v>
      </c>
      <c r="AI91" s="5">
        <v>-6000759</v>
      </c>
    </row>
    <row r="92" spans="1:35" s="5" customFormat="1" ht="15.75" customHeight="1" x14ac:dyDescent="0.25">
      <c r="A92"/>
      <c r="B92" s="6" t="s">
        <v>324</v>
      </c>
      <c r="C92" s="5">
        <v>0</v>
      </c>
      <c r="D92" s="5">
        <v>0</v>
      </c>
      <c r="E92" s="5">
        <v>-11587.32</v>
      </c>
      <c r="F92" s="5">
        <v>-54685</v>
      </c>
      <c r="G92" s="5">
        <v>-39668.772795611898</v>
      </c>
      <c r="H92" s="5">
        <v>-3780</v>
      </c>
      <c r="I92" s="5">
        <v>-7377</v>
      </c>
      <c r="J92" s="5">
        <v>-104448</v>
      </c>
      <c r="K92" s="5">
        <v>-40932</v>
      </c>
      <c r="L92" s="5">
        <v>-51048</v>
      </c>
      <c r="M92" s="5">
        <v>-76443</v>
      </c>
      <c r="N92" s="5">
        <v>-116728</v>
      </c>
      <c r="O92" s="5">
        <v>-285150</v>
      </c>
      <c r="P92" s="5">
        <v>-244235</v>
      </c>
      <c r="Q92" s="5">
        <v>-270019</v>
      </c>
      <c r="R92" s="5">
        <v>-292240</v>
      </c>
      <c r="S92" s="5">
        <v>-70428</v>
      </c>
      <c r="T92" s="5">
        <v>-876922</v>
      </c>
      <c r="U92" s="5">
        <v>-101812</v>
      </c>
      <c r="V92" s="5">
        <v>-182211</v>
      </c>
      <c r="W92" s="5">
        <v>-247931</v>
      </c>
      <c r="X92" s="5">
        <v>-81278</v>
      </c>
      <c r="Y92" s="5">
        <v>-613232</v>
      </c>
      <c r="Z92" s="5">
        <v>-115545</v>
      </c>
      <c r="AA92" s="5">
        <v>-341197</v>
      </c>
      <c r="AB92" s="5">
        <v>-494015</v>
      </c>
      <c r="AC92" s="5">
        <v>-432187</v>
      </c>
      <c r="AD92" s="5">
        <v>-1382944</v>
      </c>
      <c r="AE92" s="5">
        <v>-381014</v>
      </c>
      <c r="AF92" s="5">
        <v>-614256</v>
      </c>
      <c r="AG92" s="5">
        <v>-629188</v>
      </c>
      <c r="AH92" s="5">
        <v>-292343</v>
      </c>
      <c r="AI92" s="5">
        <v>-1916801</v>
      </c>
    </row>
    <row r="93" spans="1:35" s="5" customFormat="1" ht="15.75" customHeight="1" x14ac:dyDescent="0.25">
      <c r="A93"/>
      <c r="B93" s="6" t="s">
        <v>334</v>
      </c>
      <c r="C93" s="5">
        <v>0</v>
      </c>
      <c r="D93" s="5">
        <v>0</v>
      </c>
      <c r="E93" s="5">
        <v>0</v>
      </c>
      <c r="F93" s="5">
        <v>0</v>
      </c>
      <c r="G93" s="5">
        <v>0</v>
      </c>
      <c r="H93" s="5">
        <v>0</v>
      </c>
      <c r="I93" s="5">
        <v>0</v>
      </c>
      <c r="J93" s="5">
        <v>0</v>
      </c>
      <c r="K93" s="5">
        <v>0</v>
      </c>
      <c r="L93" s="5">
        <v>0</v>
      </c>
      <c r="M93" s="5">
        <v>3903</v>
      </c>
      <c r="N93" s="5">
        <v>20898</v>
      </c>
      <c r="O93" s="5">
        <v>24801</v>
      </c>
      <c r="P93" s="5">
        <v>-3514</v>
      </c>
      <c r="Q93" s="5">
        <v>-1219</v>
      </c>
      <c r="R93" s="5">
        <v>-13100</v>
      </c>
      <c r="S93" s="5">
        <v>-2862</v>
      </c>
      <c r="T93" s="5">
        <v>-20695</v>
      </c>
      <c r="U93" s="5">
        <v>33079</v>
      </c>
      <c r="V93" s="5">
        <v>-17714</v>
      </c>
      <c r="W93" s="5">
        <v>-15214</v>
      </c>
      <c r="X93" s="5">
        <v>-650</v>
      </c>
      <c r="Y93" s="5">
        <v>-499</v>
      </c>
      <c r="Z93" s="5">
        <v>16670</v>
      </c>
      <c r="AA93" s="5">
        <v>-10881</v>
      </c>
      <c r="AB93" s="5">
        <v>3729</v>
      </c>
      <c r="AC93" s="5">
        <v>9686</v>
      </c>
      <c r="AD93" s="5">
        <v>19204</v>
      </c>
      <c r="AE93" s="5">
        <v>11789</v>
      </c>
      <c r="AF93" s="5">
        <v>-27006</v>
      </c>
      <c r="AG93" s="5">
        <v>2079</v>
      </c>
      <c r="AH93" s="5">
        <v>3596</v>
      </c>
      <c r="AI93" s="5">
        <v>-9542</v>
      </c>
    </row>
    <row r="94" spans="1:35" s="5" customFormat="1" ht="15.75" customHeight="1" x14ac:dyDescent="0.25">
      <c r="A94"/>
      <c r="B94" s="15" t="s">
        <v>335</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77436</v>
      </c>
      <c r="AG94" s="5">
        <v>4018</v>
      </c>
      <c r="AH94" s="5">
        <v>-8933</v>
      </c>
      <c r="AI94" s="5">
        <v>72521</v>
      </c>
    </row>
    <row r="95" spans="1:35" s="9" customFormat="1" ht="15.75" customHeight="1" x14ac:dyDescent="0.25">
      <c r="A95"/>
      <c r="B95" s="8" t="s">
        <v>336</v>
      </c>
      <c r="C95" s="9">
        <v>-167389</v>
      </c>
      <c r="D95" s="9">
        <v>-311657.59599999996</v>
      </c>
      <c r="E95" s="9">
        <v>-673893</v>
      </c>
      <c r="F95" s="9">
        <v>-399497</v>
      </c>
      <c r="G95" s="9">
        <v>-364700.92373641714</v>
      </c>
      <c r="H95" s="9">
        <v>-448198</v>
      </c>
      <c r="I95" s="9">
        <v>-512123</v>
      </c>
      <c r="J95" s="9">
        <v>-1724516.0000000019</v>
      </c>
      <c r="K95" s="9">
        <v>-685976.00000000047</v>
      </c>
      <c r="L95" s="9">
        <v>-806658</v>
      </c>
      <c r="M95" s="9">
        <v>-1058871</v>
      </c>
      <c r="N95" s="9">
        <v>-1061334.2761635329</v>
      </c>
      <c r="O95" s="9">
        <v>-3612840.0000000042</v>
      </c>
      <c r="P95" s="9">
        <v>-1084075</v>
      </c>
      <c r="Q95" s="9">
        <v>-1235533</v>
      </c>
      <c r="R95" s="9">
        <v>-1320835</v>
      </c>
      <c r="S95" s="9">
        <v>-1381053</v>
      </c>
      <c r="T95" s="9">
        <v>-5021496</v>
      </c>
      <c r="U95" s="9">
        <v>-1253625</v>
      </c>
      <c r="V95" s="9">
        <v>-1531878</v>
      </c>
      <c r="W95" s="9">
        <v>-1834448</v>
      </c>
      <c r="X95" s="9">
        <v>-1638467</v>
      </c>
      <c r="Y95" s="9">
        <v>-6258418</v>
      </c>
      <c r="Z95" s="9">
        <v>-1386941</v>
      </c>
      <c r="AA95" s="9">
        <v>-1578763</v>
      </c>
      <c r="AB95" s="9">
        <v>-1874775</v>
      </c>
      <c r="AC95" s="9">
        <v>-1958753</v>
      </c>
      <c r="AD95" s="9">
        <v>-6799232</v>
      </c>
      <c r="AE95" s="9">
        <v>-1775182</v>
      </c>
      <c r="AF95" s="9">
        <v>-2034277</v>
      </c>
      <c r="AG95" s="9">
        <v>-2206999</v>
      </c>
      <c r="AH95" s="9">
        <v>-1838123</v>
      </c>
      <c r="AI95" s="9">
        <v>-7854581</v>
      </c>
    </row>
    <row r="96" spans="1:35" s="9" customFormat="1" ht="15.75" customHeight="1" x14ac:dyDescent="0.25">
      <c r="A96"/>
      <c r="B96" s="8" t="s">
        <v>337</v>
      </c>
      <c r="C96" s="9">
        <v>118250.46346</v>
      </c>
      <c r="D96" s="9">
        <v>253627.52999999997</v>
      </c>
      <c r="E96" s="9">
        <v>557927.45762526011</v>
      </c>
      <c r="F96" s="9">
        <v>210673.14217999997</v>
      </c>
      <c r="G96" s="9">
        <v>297054.43391358288</v>
      </c>
      <c r="H96" s="9">
        <v>391116.60123999999</v>
      </c>
      <c r="I96" s="9">
        <v>484340.87952999992</v>
      </c>
      <c r="J96" s="9">
        <v>1383190.2538799983</v>
      </c>
      <c r="K96" s="9">
        <v>608632.72732999944</v>
      </c>
      <c r="L96" s="9">
        <v>713654.19149904</v>
      </c>
      <c r="M96" s="9">
        <v>956727</v>
      </c>
      <c r="N96" s="9">
        <v>743448.72383646714</v>
      </c>
      <c r="O96" s="9">
        <v>3022461.9999999958</v>
      </c>
      <c r="P96" s="9">
        <v>802522</v>
      </c>
      <c r="Q96" s="9">
        <v>671206.84663999989</v>
      </c>
      <c r="R96" s="9">
        <v>570329.98698999989</v>
      </c>
      <c r="S96" s="9">
        <v>484952.35088000004</v>
      </c>
      <c r="T96" s="9">
        <v>2529010.1845100001</v>
      </c>
      <c r="U96" s="9">
        <v>567925</v>
      </c>
      <c r="V96" s="9">
        <v>471281</v>
      </c>
      <c r="W96" s="9">
        <v>442586</v>
      </c>
      <c r="X96" s="9">
        <v>331840</v>
      </c>
      <c r="Y96" s="9">
        <v>1813632</v>
      </c>
      <c r="Z96" s="9">
        <v>650901</v>
      </c>
      <c r="AA96" s="9">
        <v>1099571</v>
      </c>
      <c r="AB96" s="9">
        <v>1034581</v>
      </c>
      <c r="AC96" s="9">
        <v>1104544.0000000005</v>
      </c>
      <c r="AD96" s="9">
        <v>3889597</v>
      </c>
      <c r="AE96" s="9">
        <v>959906</v>
      </c>
      <c r="AF96" s="9">
        <v>1424407</v>
      </c>
      <c r="AG96" s="9">
        <v>1432872</v>
      </c>
      <c r="AH96" s="9">
        <v>1294115</v>
      </c>
      <c r="AI96" s="9">
        <v>5111300</v>
      </c>
    </row>
    <row r="97" spans="1:35" s="60" customFormat="1" ht="15.75" customHeight="1" x14ac:dyDescent="0.25">
      <c r="A97"/>
      <c r="B97" s="66" t="s">
        <v>338</v>
      </c>
      <c r="C97" s="60">
        <v>0.41398503563762434</v>
      </c>
      <c r="D97" s="60">
        <v>0.44867186192335795</v>
      </c>
      <c r="E97" s="60">
        <v>0.45292920260542607</v>
      </c>
      <c r="F97" s="60">
        <v>0.34526950372778398</v>
      </c>
      <c r="G97" s="60">
        <v>0.44888859678971255</v>
      </c>
      <c r="H97" s="60">
        <v>0.4659952307063</v>
      </c>
      <c r="I97" s="60">
        <v>0.48605964499029108</v>
      </c>
      <c r="J97" s="60">
        <v>0.44508397540889599</v>
      </c>
      <c r="K97" s="60">
        <v>0.47012870721584205</v>
      </c>
      <c r="L97" s="60">
        <v>0.46941292419379421</v>
      </c>
      <c r="M97" s="60">
        <v>0.47466161407185359</v>
      </c>
      <c r="N97" s="60">
        <v>0.41193247267758348</v>
      </c>
      <c r="O97" s="60">
        <v>0.4555123489480955</v>
      </c>
      <c r="P97" s="60">
        <v>0.42538072518932235</v>
      </c>
      <c r="Q97" s="60">
        <v>0.352018052081295</v>
      </c>
      <c r="R97" s="60">
        <v>0.30157600786473088</v>
      </c>
      <c r="S97" s="60">
        <v>0.25988797441084432</v>
      </c>
      <c r="T97" s="60">
        <v>0.33494578015157583</v>
      </c>
      <c r="U97" s="60">
        <v>0.31178117537262223</v>
      </c>
      <c r="V97" s="60">
        <v>0.23526889278384791</v>
      </c>
      <c r="W97" s="60">
        <v>0.19436951753904422</v>
      </c>
      <c r="X97" s="60">
        <v>0.16842045427438465</v>
      </c>
      <c r="Y97" s="60">
        <v>0.22468047150352141</v>
      </c>
      <c r="Z97" s="60">
        <v>0.31940700015015883</v>
      </c>
      <c r="AA97" s="60">
        <v>0.4105428971890735</v>
      </c>
      <c r="AB97" s="60">
        <v>0.35560481426130042</v>
      </c>
      <c r="AC97" s="60">
        <v>0.36057359113399723</v>
      </c>
      <c r="AD97" s="60">
        <v>0.36389365009020164</v>
      </c>
      <c r="AE97" s="60">
        <v>0.3509598228649316</v>
      </c>
      <c r="AF97" s="60">
        <v>0.41183496381860846</v>
      </c>
      <c r="AG97" s="60">
        <v>0.39366010498723719</v>
      </c>
      <c r="AH97" s="60">
        <v>0.4131598556686944</v>
      </c>
      <c r="AI97" s="60">
        <v>0.39421154644254408</v>
      </c>
    </row>
    <row r="98" spans="1:35" ht="15.75" customHeight="1" thickBot="1" x14ac:dyDescent="0.3"/>
    <row r="99" spans="1:35" s="28" customFormat="1" ht="15.75" customHeight="1" thickBot="1" x14ac:dyDescent="0.3">
      <c r="A99"/>
      <c r="B99" s="12" t="s">
        <v>339</v>
      </c>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row>
    <row r="100" spans="1:35" s="9" customFormat="1" ht="15.75" customHeight="1" x14ac:dyDescent="0.25">
      <c r="A100"/>
      <c r="B100" s="62" t="s">
        <v>340</v>
      </c>
      <c r="C100" s="63">
        <v>137858.86827349989</v>
      </c>
      <c r="D100" s="63">
        <v>257899</v>
      </c>
      <c r="E100" s="63">
        <v>516557.84005700098</v>
      </c>
      <c r="F100" s="63">
        <v>263237.83400000003</v>
      </c>
      <c r="G100" s="63">
        <v>246105.22200000001</v>
      </c>
      <c r="H100" s="63">
        <v>291566.04599999997</v>
      </c>
      <c r="I100" s="63">
        <v>307537.57</v>
      </c>
      <c r="J100" s="63">
        <v>1108446.672</v>
      </c>
      <c r="K100" s="63">
        <v>317549.14499999903</v>
      </c>
      <c r="L100" s="63">
        <v>324991.05299999798</v>
      </c>
      <c r="M100" s="63">
        <v>405927.4</v>
      </c>
      <c r="N100" s="63">
        <v>367334.864</v>
      </c>
      <c r="O100" s="63">
        <v>1415802.461999997</v>
      </c>
      <c r="P100" s="63">
        <v>306791.70776000002</v>
      </c>
      <c r="Q100" s="63">
        <v>352837.59539999999</v>
      </c>
      <c r="R100" s="63">
        <v>362709.25899999996</v>
      </c>
      <c r="S100" s="63">
        <v>433877.66333100002</v>
      </c>
      <c r="T100" s="63">
        <v>1456216.2254909999</v>
      </c>
      <c r="U100" s="63">
        <v>394045.239</v>
      </c>
      <c r="V100" s="63">
        <v>475200.12583500001</v>
      </c>
      <c r="W100" s="63">
        <v>597956.71499999997</v>
      </c>
      <c r="X100" s="63">
        <v>602356.63928</v>
      </c>
      <c r="Y100" s="63">
        <v>2069558.719115</v>
      </c>
      <c r="Z100" s="63">
        <v>527653.00156</v>
      </c>
      <c r="AA100" s="63">
        <v>581362.93834799994</v>
      </c>
      <c r="AB100" s="63">
        <v>625997.59199999995</v>
      </c>
      <c r="AC100" s="63">
        <v>629291</v>
      </c>
      <c r="AD100" s="63">
        <v>2362682</v>
      </c>
      <c r="AE100" s="63">
        <v>553133</v>
      </c>
      <c r="AF100" s="63">
        <v>645885</v>
      </c>
      <c r="AG100" s="63">
        <v>689979.46499999997</v>
      </c>
      <c r="AH100" s="63">
        <v>617485.68000000005</v>
      </c>
      <c r="AI100" s="63">
        <v>2506483.145</v>
      </c>
    </row>
    <row r="101" spans="1:35" s="5" customFormat="1" ht="15.75" customHeight="1" x14ac:dyDescent="0.25">
      <c r="A101"/>
      <c r="B101" s="25" t="s">
        <v>341</v>
      </c>
      <c r="C101" s="5">
        <v>46995.278924799997</v>
      </c>
      <c r="D101" s="5">
        <v>183007</v>
      </c>
      <c r="E101" s="5">
        <v>315635.88781700103</v>
      </c>
      <c r="F101" s="5">
        <v>93339.274999999994</v>
      </c>
      <c r="G101" s="5">
        <v>101602.67600000001</v>
      </c>
      <c r="H101" s="5">
        <v>100281.735</v>
      </c>
      <c r="I101" s="5">
        <v>105761.14</v>
      </c>
      <c r="J101" s="5">
        <v>400984.826</v>
      </c>
      <c r="K101" s="5">
        <v>127665.080999999</v>
      </c>
      <c r="L101" s="5">
        <v>164301.82899999799</v>
      </c>
      <c r="M101" s="5">
        <v>200345.68799999999</v>
      </c>
      <c r="N101" s="5">
        <v>148761.51199999999</v>
      </c>
      <c r="O101" s="5">
        <v>641074.10999999696</v>
      </c>
      <c r="P101" s="5">
        <v>149637.40895899999</v>
      </c>
      <c r="Q101" s="5">
        <v>211801.93239999999</v>
      </c>
      <c r="R101" s="5">
        <v>187779.78599999999</v>
      </c>
      <c r="S101" s="5">
        <v>258150.58133099999</v>
      </c>
      <c r="T101" s="5">
        <v>807369.70869</v>
      </c>
      <c r="U101" s="5">
        <v>234898.489</v>
      </c>
      <c r="V101" s="5">
        <v>282051.349835</v>
      </c>
      <c r="W101" s="5">
        <v>278648.33399999997</v>
      </c>
      <c r="X101" s="5">
        <v>244988.24799999999</v>
      </c>
      <c r="Y101" s="5">
        <v>1040586.420835</v>
      </c>
      <c r="Z101" s="5">
        <v>251080.50946</v>
      </c>
      <c r="AA101" s="5">
        <v>310570.94543800002</v>
      </c>
      <c r="AB101" s="5">
        <v>359884.89899999998</v>
      </c>
      <c r="AC101" s="5">
        <v>349285</v>
      </c>
      <c r="AD101" s="5">
        <v>1269199</v>
      </c>
      <c r="AE101" s="5">
        <v>300934</v>
      </c>
      <c r="AF101" s="5">
        <v>408981</v>
      </c>
      <c r="AG101" s="5">
        <v>515513.95299999998</v>
      </c>
      <c r="AH101" s="5">
        <v>451182.42800000001</v>
      </c>
      <c r="AI101" s="5">
        <v>1676611.7830000001</v>
      </c>
    </row>
    <row r="102" spans="1:35" s="5" customFormat="1" ht="15.75" customHeight="1" x14ac:dyDescent="0.25">
      <c r="A102"/>
      <c r="B102" s="25" t="s">
        <v>342</v>
      </c>
      <c r="C102" s="5">
        <v>90863.589348699898</v>
      </c>
      <c r="D102" s="5">
        <v>74892</v>
      </c>
      <c r="E102" s="5">
        <v>200921.95224000001</v>
      </c>
      <c r="F102" s="5">
        <v>169898.55900000001</v>
      </c>
      <c r="G102" s="5">
        <v>144502.546</v>
      </c>
      <c r="H102" s="5">
        <v>191284.31099999999</v>
      </c>
      <c r="I102" s="5">
        <v>201776.43</v>
      </c>
      <c r="J102" s="5">
        <v>707461.84600000002</v>
      </c>
      <c r="K102" s="5">
        <v>189884.06400000001</v>
      </c>
      <c r="L102" s="5">
        <v>160689.22399999999</v>
      </c>
      <c r="M102" s="5">
        <v>205581.712</v>
      </c>
      <c r="N102" s="5">
        <v>218573.35200000001</v>
      </c>
      <c r="O102" s="5">
        <v>774728.35199999996</v>
      </c>
      <c r="P102" s="5">
        <v>157154.298801</v>
      </c>
      <c r="Q102" s="5">
        <v>141035.663</v>
      </c>
      <c r="R102" s="5">
        <v>174929.473</v>
      </c>
      <c r="S102" s="5">
        <v>175727.08199999999</v>
      </c>
      <c r="T102" s="5">
        <v>648846.51680099999</v>
      </c>
      <c r="U102" s="5">
        <v>159146.75</v>
      </c>
      <c r="V102" s="5">
        <v>193148.77600000001</v>
      </c>
      <c r="W102" s="5">
        <v>319308.38099999999</v>
      </c>
      <c r="X102" s="5">
        <v>357368.39127999998</v>
      </c>
      <c r="Y102" s="5">
        <v>1028972.29828</v>
      </c>
      <c r="Z102" s="5">
        <v>276572.49209999997</v>
      </c>
      <c r="AA102" s="5">
        <v>270791.99290999997</v>
      </c>
      <c r="AB102" s="5">
        <v>266112.69300000003</v>
      </c>
      <c r="AC102" s="5">
        <v>280006</v>
      </c>
      <c r="AD102" s="5">
        <v>1093483</v>
      </c>
      <c r="AE102" s="5">
        <v>252199</v>
      </c>
      <c r="AF102" s="5">
        <v>236904</v>
      </c>
      <c r="AG102" s="5">
        <v>174465.51199999999</v>
      </c>
      <c r="AH102" s="5">
        <v>166303.25200000001</v>
      </c>
      <c r="AI102" s="5">
        <v>829871.47</v>
      </c>
    </row>
    <row r="103" spans="1:35" s="60" customFormat="1" ht="15.75" customHeight="1" x14ac:dyDescent="0.25">
      <c r="A103"/>
      <c r="B103" s="23" t="s">
        <v>343</v>
      </c>
      <c r="C103" s="60">
        <v>0.34089412972378019</v>
      </c>
      <c r="D103" s="60">
        <v>0.70960724934955155</v>
      </c>
      <c r="E103" s="60">
        <v>0.61103687397750328</v>
      </c>
      <c r="F103" s="60">
        <v>0.35458153405106646</v>
      </c>
      <c r="G103" s="60">
        <v>0.41284242233592267</v>
      </c>
      <c r="H103" s="60">
        <v>0.34394174622102608</v>
      </c>
      <c r="I103" s="60">
        <v>0.34389664976542539</v>
      </c>
      <c r="J103" s="60">
        <v>0.36175382734154665</v>
      </c>
      <c r="K103" s="60">
        <v>0.40203251373893445</v>
      </c>
      <c r="L103" s="60">
        <v>0.50555800685380414</v>
      </c>
      <c r="M103" s="60">
        <v>0.49355054130369119</v>
      </c>
      <c r="N103" s="60">
        <v>0.40497520540277382</v>
      </c>
      <c r="O103" s="60">
        <v>0.4527991207858193</v>
      </c>
      <c r="P103" s="60">
        <v>0.48774919652019993</v>
      </c>
      <c r="Q103" s="60">
        <v>0.6002816456106026</v>
      </c>
      <c r="R103" s="60">
        <v>0.51771434376314063</v>
      </c>
      <c r="S103" s="60">
        <v>0.59498472299566163</v>
      </c>
      <c r="T103" s="60">
        <v>0.5544298261185594</v>
      </c>
      <c r="U103" s="60">
        <v>0.59612061192801269</v>
      </c>
      <c r="V103" s="60">
        <v>0.59354224567889624</v>
      </c>
      <c r="W103" s="60">
        <v>0.46600084422498705</v>
      </c>
      <c r="X103" s="60">
        <v>0.40671627408778244</v>
      </c>
      <c r="Y103" s="60">
        <v>0.50280594178066296</v>
      </c>
      <c r="Z103" s="60">
        <v>0.47584398973886888</v>
      </c>
      <c r="AA103" s="60">
        <v>0.5342118063468545</v>
      </c>
      <c r="AB103" s="60">
        <v>0.57489821622189241</v>
      </c>
      <c r="AC103" s="60">
        <v>0.55504528111795659</v>
      </c>
      <c r="AD103" s="60">
        <v>0.53718570675190314</v>
      </c>
      <c r="AE103" s="60">
        <v>0.54405360012872128</v>
      </c>
      <c r="AF103" s="60">
        <v>0.63321024640609391</v>
      </c>
      <c r="AG103" s="60">
        <v>0.74714390666684549</v>
      </c>
      <c r="AH103" s="60">
        <v>0.73067674702998775</v>
      </c>
      <c r="AI103" s="60">
        <v>0.66891005684380933</v>
      </c>
    </row>
    <row r="104" spans="1:35" s="28" customFormat="1" ht="15.75" customHeight="1" x14ac:dyDescent="0.25">
      <c r="A104"/>
      <c r="B104" s="8" t="s">
        <v>344</v>
      </c>
    </row>
    <row r="105" spans="1:35" s="5" customFormat="1" ht="15.75" customHeight="1" x14ac:dyDescent="0.25">
      <c r="A105"/>
      <c r="B105" s="25" t="s">
        <v>345</v>
      </c>
      <c r="C105" s="5">
        <v>30700.310999999998</v>
      </c>
      <c r="D105" s="5">
        <v>61823</v>
      </c>
      <c r="E105" s="5">
        <v>123382.343081731</v>
      </c>
      <c r="F105" s="5">
        <v>61829.86</v>
      </c>
      <c r="G105" s="5">
        <v>78217.930999999997</v>
      </c>
      <c r="H105" s="5">
        <v>73376.251999999993</v>
      </c>
      <c r="I105" s="5">
        <v>64198.5</v>
      </c>
      <c r="J105" s="5">
        <v>277622.54300000001</v>
      </c>
      <c r="K105" s="5">
        <v>99348.160999999993</v>
      </c>
      <c r="L105" s="5">
        <v>95001.8</v>
      </c>
      <c r="M105" s="5">
        <v>83208.904999999999</v>
      </c>
      <c r="N105" s="5">
        <v>100064.967</v>
      </c>
      <c r="O105" s="5">
        <v>377623.83299999998</v>
      </c>
      <c r="P105" s="5">
        <v>82561.59</v>
      </c>
      <c r="Q105" s="5">
        <v>97499.14</v>
      </c>
      <c r="R105" s="5">
        <v>87105.033999000007</v>
      </c>
      <c r="S105" s="5">
        <v>94821.532000000007</v>
      </c>
      <c r="T105" s="5">
        <v>361987.29599900002</v>
      </c>
      <c r="U105" s="5">
        <v>100662.526</v>
      </c>
      <c r="V105" s="5">
        <v>131962.25</v>
      </c>
      <c r="W105" s="5">
        <v>132870.71340000001</v>
      </c>
      <c r="X105" s="5">
        <v>130903.874</v>
      </c>
      <c r="Y105" s="5">
        <v>496399.36339999997</v>
      </c>
      <c r="Z105" s="5">
        <v>135381</v>
      </c>
      <c r="AA105" s="5">
        <v>128522</v>
      </c>
      <c r="AB105" s="5">
        <v>137312</v>
      </c>
      <c r="AC105" s="5">
        <v>156547</v>
      </c>
      <c r="AD105" s="5">
        <v>557763</v>
      </c>
      <c r="AE105" s="5">
        <v>147242</v>
      </c>
      <c r="AF105" s="5">
        <v>151222</v>
      </c>
      <c r="AG105" s="5">
        <v>139578.60800000001</v>
      </c>
      <c r="AH105" s="5">
        <v>152735.18299999999</v>
      </c>
      <c r="AI105" s="5">
        <v>590125.48899999994</v>
      </c>
    </row>
    <row r="106" spans="1:35" s="5" customFormat="1" ht="15.75" customHeight="1" x14ac:dyDescent="0.25">
      <c r="A106"/>
      <c r="B106" s="25" t="s">
        <v>273</v>
      </c>
      <c r="C106" s="5">
        <v>37539.420999999995</v>
      </c>
      <c r="D106" s="5">
        <v>68083</v>
      </c>
      <c r="E106" s="5">
        <v>140954.179007186</v>
      </c>
      <c r="F106" s="5">
        <v>66681.97</v>
      </c>
      <c r="G106" s="5">
        <v>73364.320000000007</v>
      </c>
      <c r="H106" s="5">
        <v>71655.740000000005</v>
      </c>
      <c r="I106" s="5">
        <v>74175.440999999904</v>
      </c>
      <c r="J106" s="5">
        <v>285877.47100000002</v>
      </c>
      <c r="K106" s="5">
        <v>76614.52</v>
      </c>
      <c r="L106" s="5">
        <v>79718.13</v>
      </c>
      <c r="M106" s="5">
        <v>69671.33</v>
      </c>
      <c r="N106" s="5">
        <v>68292.793000000005</v>
      </c>
      <c r="O106" s="5">
        <v>294296.77299999999</v>
      </c>
      <c r="P106" s="5">
        <v>76294.77</v>
      </c>
      <c r="Q106" s="5">
        <v>85926.87</v>
      </c>
      <c r="R106" s="5">
        <v>75977.33</v>
      </c>
      <c r="S106" s="5">
        <v>79323.92</v>
      </c>
      <c r="T106" s="5">
        <v>317522.89</v>
      </c>
      <c r="U106" s="5">
        <v>89187.142000000007</v>
      </c>
      <c r="V106" s="5">
        <v>99616.120999999999</v>
      </c>
      <c r="W106" s="5">
        <v>100058.31301</v>
      </c>
      <c r="X106" s="5">
        <v>106396.07</v>
      </c>
      <c r="Y106" s="5">
        <v>395257.64601000003</v>
      </c>
      <c r="Z106" s="5">
        <v>122142</v>
      </c>
      <c r="AA106" s="5">
        <v>131476</v>
      </c>
      <c r="AB106" s="5">
        <v>121857</v>
      </c>
      <c r="AC106" s="5">
        <v>126843</v>
      </c>
      <c r="AD106" s="5">
        <v>502319</v>
      </c>
      <c r="AE106" s="5">
        <v>136075</v>
      </c>
      <c r="AF106" s="5">
        <v>119681</v>
      </c>
      <c r="AG106" s="5">
        <v>125021.69</v>
      </c>
      <c r="AH106" s="5">
        <v>120446.595</v>
      </c>
      <c r="AI106" s="5">
        <v>500806.60499999998</v>
      </c>
    </row>
    <row r="107" spans="1:35" s="5" customFormat="1" ht="15.75" customHeight="1" x14ac:dyDescent="0.25">
      <c r="A107"/>
      <c r="B107" s="25" t="s">
        <v>274</v>
      </c>
      <c r="C107" s="5">
        <v>50595.76</v>
      </c>
      <c r="D107" s="5">
        <v>107708</v>
      </c>
      <c r="E107" s="5">
        <v>203154.970104668</v>
      </c>
      <c r="F107" s="5">
        <v>95754.769999999902</v>
      </c>
      <c r="G107" s="5">
        <v>82231.320000000007</v>
      </c>
      <c r="H107" s="5">
        <v>87459.61</v>
      </c>
      <c r="I107" s="5">
        <v>90434.03</v>
      </c>
      <c r="J107" s="5">
        <v>355879.73</v>
      </c>
      <c r="K107" s="5">
        <v>130633.70699999999</v>
      </c>
      <c r="L107" s="5">
        <v>141663.34</v>
      </c>
      <c r="M107" s="5">
        <v>133311.96299999999</v>
      </c>
      <c r="N107" s="5">
        <v>120852.63</v>
      </c>
      <c r="O107" s="5">
        <v>526461.64</v>
      </c>
      <c r="P107" s="5">
        <v>128918.5</v>
      </c>
      <c r="Q107" s="5">
        <v>162230.29999999999</v>
      </c>
      <c r="R107" s="5">
        <v>138139.06</v>
      </c>
      <c r="S107" s="5">
        <v>115628.2</v>
      </c>
      <c r="T107" s="5">
        <v>544916.06000000006</v>
      </c>
      <c r="U107" s="5">
        <v>180492.62</v>
      </c>
      <c r="V107" s="5">
        <v>201037.67</v>
      </c>
      <c r="W107" s="5">
        <v>174777.5018</v>
      </c>
      <c r="X107" s="5">
        <v>170377.02</v>
      </c>
      <c r="Y107" s="5">
        <v>726684.81180000002</v>
      </c>
      <c r="Z107" s="5">
        <v>221570</v>
      </c>
      <c r="AA107" s="5">
        <v>234946</v>
      </c>
      <c r="AB107" s="5">
        <v>220665</v>
      </c>
      <c r="AC107" s="5">
        <v>191912</v>
      </c>
      <c r="AD107" s="5">
        <v>869093</v>
      </c>
      <c r="AE107" s="5">
        <v>233541</v>
      </c>
      <c r="AF107" s="5">
        <v>236766</v>
      </c>
      <c r="AG107" s="5">
        <v>218361.88</v>
      </c>
      <c r="AH107" s="5">
        <v>202743.12100000001</v>
      </c>
      <c r="AI107" s="5">
        <v>891412.63699999999</v>
      </c>
    </row>
    <row r="108" spans="1:35" s="5" customFormat="1" ht="15.75" customHeight="1" x14ac:dyDescent="0.25">
      <c r="A108"/>
      <c r="B108" s="69" t="s">
        <v>346</v>
      </c>
      <c r="C108" s="5">
        <v>118835.492</v>
      </c>
      <c r="D108" s="5">
        <v>237614</v>
      </c>
      <c r="E108" s="5">
        <v>467491.49219358503</v>
      </c>
      <c r="F108" s="5">
        <v>224266.6</v>
      </c>
      <c r="G108" s="5">
        <v>233813.571</v>
      </c>
      <c r="H108" s="5">
        <v>232491.60200000001</v>
      </c>
      <c r="I108" s="5">
        <v>228807.97099999999</v>
      </c>
      <c r="J108" s="5">
        <v>919379.74399999995</v>
      </c>
      <c r="K108" s="5">
        <v>306596.38799999998</v>
      </c>
      <c r="L108" s="5">
        <v>316383.27</v>
      </c>
      <c r="M108" s="5">
        <v>286192.19799999997</v>
      </c>
      <c r="N108" s="5">
        <v>289210.39</v>
      </c>
      <c r="O108" s="5">
        <v>1198382.246</v>
      </c>
      <c r="P108" s="5">
        <v>287774.86</v>
      </c>
      <c r="Q108" s="5">
        <v>345656.31</v>
      </c>
      <c r="R108" s="5">
        <v>301221.42399899999</v>
      </c>
      <c r="S108" s="5">
        <v>289773.652</v>
      </c>
      <c r="T108" s="5">
        <v>1224426.245999</v>
      </c>
      <c r="U108" s="5">
        <v>370342.288</v>
      </c>
      <c r="V108" s="5">
        <v>432616.04100000003</v>
      </c>
      <c r="W108" s="5">
        <v>407706.52821000002</v>
      </c>
      <c r="X108" s="5">
        <v>407676.96399999998</v>
      </c>
      <c r="Y108" s="5">
        <v>1618341.82121</v>
      </c>
      <c r="Z108" s="5">
        <v>479093</v>
      </c>
      <c r="AA108" s="5">
        <v>494945</v>
      </c>
      <c r="AB108" s="5">
        <v>479835</v>
      </c>
      <c r="AC108" s="5">
        <v>475302</v>
      </c>
      <c r="AD108" s="5">
        <v>1929175</v>
      </c>
      <c r="AE108" s="5">
        <v>516859</v>
      </c>
      <c r="AF108" s="5">
        <v>507669</v>
      </c>
      <c r="AG108" s="5">
        <v>482962.17800000001</v>
      </c>
      <c r="AH108" s="5">
        <v>475924.89899999998</v>
      </c>
      <c r="AI108" s="5">
        <v>1982344.7309999999</v>
      </c>
    </row>
    <row r="109" spans="1:35" s="5" customFormat="1" ht="15.75" customHeight="1" x14ac:dyDescent="0.25">
      <c r="A109"/>
      <c r="B109" s="69" t="s">
        <v>347</v>
      </c>
      <c r="C109" s="5">
        <v>2663.6000000000004</v>
      </c>
      <c r="D109" s="5">
        <v>7304</v>
      </c>
      <c r="E109" s="5">
        <v>15039.06</v>
      </c>
      <c r="F109" s="5">
        <v>7616.8909999999996</v>
      </c>
      <c r="G109" s="5">
        <v>8467.2559999999994</v>
      </c>
      <c r="H109" s="5">
        <v>8902.67</v>
      </c>
      <c r="I109" s="5">
        <v>8502.8500000000095</v>
      </c>
      <c r="J109" s="5">
        <v>33489.667000000001</v>
      </c>
      <c r="K109" s="5">
        <v>10410.81</v>
      </c>
      <c r="L109" s="5">
        <v>11616.005999999999</v>
      </c>
      <c r="M109" s="5">
        <v>11696.62</v>
      </c>
      <c r="N109" s="5">
        <v>10886.191999999999</v>
      </c>
      <c r="O109" s="5">
        <v>44609.627999999997</v>
      </c>
      <c r="P109" s="5">
        <v>9514.98</v>
      </c>
      <c r="Q109" s="5">
        <v>13332.22</v>
      </c>
      <c r="R109" s="5">
        <v>13475.96</v>
      </c>
      <c r="S109" s="5">
        <v>13619.004999999999</v>
      </c>
      <c r="T109" s="5">
        <v>49942.165000000001</v>
      </c>
      <c r="U109" s="5">
        <v>15454.38</v>
      </c>
      <c r="V109" s="5">
        <v>18047.48</v>
      </c>
      <c r="W109" s="5">
        <v>22280.49</v>
      </c>
      <c r="X109" s="5">
        <v>23309.7</v>
      </c>
      <c r="Y109" s="5">
        <v>79092.05</v>
      </c>
      <c r="Z109" s="5">
        <v>21549</v>
      </c>
      <c r="AA109" s="5">
        <v>24802</v>
      </c>
      <c r="AB109" s="5">
        <v>23192</v>
      </c>
      <c r="AC109" s="5">
        <v>24658</v>
      </c>
      <c r="AD109" s="5">
        <v>94201</v>
      </c>
      <c r="AE109" s="5">
        <v>24838</v>
      </c>
      <c r="AF109" s="5">
        <v>29656</v>
      </c>
      <c r="AG109" s="5">
        <v>30688.080999999998</v>
      </c>
      <c r="AH109" s="5">
        <v>29740.156999999999</v>
      </c>
      <c r="AI109" s="5">
        <v>112453.22100000001</v>
      </c>
    </row>
    <row r="110" spans="1:35" s="9" customFormat="1" ht="15.75" customHeight="1" x14ac:dyDescent="0.25">
      <c r="A110"/>
      <c r="B110" s="8" t="s">
        <v>348</v>
      </c>
      <c r="C110" s="9">
        <v>0</v>
      </c>
      <c r="D110" s="9">
        <v>0</v>
      </c>
      <c r="E110" s="9">
        <v>0</v>
      </c>
      <c r="F110" s="9">
        <v>0</v>
      </c>
      <c r="G110" s="9">
        <v>0</v>
      </c>
      <c r="H110" s="9">
        <v>0</v>
      </c>
      <c r="I110" s="9">
        <v>0</v>
      </c>
      <c r="J110" s="9">
        <v>0</v>
      </c>
      <c r="K110" s="9">
        <v>0</v>
      </c>
      <c r="L110" s="9">
        <v>0</v>
      </c>
      <c r="M110" s="9">
        <v>0</v>
      </c>
      <c r="N110" s="9">
        <v>0</v>
      </c>
      <c r="O110" s="9">
        <v>0</v>
      </c>
      <c r="P110" s="9">
        <v>0</v>
      </c>
      <c r="Q110" s="9">
        <v>0</v>
      </c>
      <c r="R110" s="9">
        <v>0</v>
      </c>
      <c r="S110" s="9">
        <v>0</v>
      </c>
      <c r="T110" s="9">
        <v>0</v>
      </c>
      <c r="U110" s="9">
        <v>754559</v>
      </c>
      <c r="V110" s="9">
        <v>461548</v>
      </c>
      <c r="W110" s="9">
        <v>375733</v>
      </c>
      <c r="X110" s="9">
        <v>468864</v>
      </c>
      <c r="Y110" s="9">
        <v>2060704</v>
      </c>
      <c r="Z110" s="9">
        <v>430832</v>
      </c>
      <c r="AA110" s="9">
        <v>667372</v>
      </c>
      <c r="AB110" s="9">
        <v>714795</v>
      </c>
      <c r="AC110" s="9">
        <v>742116</v>
      </c>
      <c r="AD110" s="9">
        <v>2555115</v>
      </c>
      <c r="AE110" s="9">
        <v>634499</v>
      </c>
      <c r="AF110" s="9">
        <v>795896</v>
      </c>
      <c r="AG110" s="9">
        <v>822827</v>
      </c>
      <c r="AH110" s="9">
        <v>762417</v>
      </c>
      <c r="AI110" s="9">
        <v>3015639</v>
      </c>
    </row>
    <row r="111" spans="1:35" s="9" customFormat="1" ht="15.75" customHeight="1" x14ac:dyDescent="0.25">
      <c r="A111"/>
      <c r="B111" s="8" t="s">
        <v>349</v>
      </c>
      <c r="C111" s="9">
        <v>28826</v>
      </c>
      <c r="D111" s="9">
        <v>40863.42</v>
      </c>
      <c r="E111" s="9">
        <v>72200</v>
      </c>
      <c r="F111" s="9">
        <v>28018.008000000002</v>
      </c>
      <c r="G111" s="9">
        <v>29472</v>
      </c>
      <c r="H111" s="9">
        <v>45687</v>
      </c>
      <c r="I111" s="9">
        <v>47629.08</v>
      </c>
      <c r="J111" s="9">
        <v>150806.08799999999</v>
      </c>
      <c r="K111" s="9">
        <v>40200</v>
      </c>
      <c r="L111" s="9">
        <v>39818.400000000001</v>
      </c>
      <c r="M111" s="9">
        <v>46296</v>
      </c>
      <c r="N111" s="9">
        <v>56117.760000000002</v>
      </c>
      <c r="O111" s="9">
        <v>182432.16</v>
      </c>
      <c r="P111" s="9">
        <v>12754.7</v>
      </c>
      <c r="Q111" s="9">
        <v>14486.712</v>
      </c>
      <c r="R111" s="9">
        <v>21162</v>
      </c>
      <c r="S111" s="9">
        <v>20928</v>
      </c>
      <c r="T111" s="9">
        <v>69331.411999999997</v>
      </c>
      <c r="U111" s="9">
        <v>22608</v>
      </c>
      <c r="V111" s="9">
        <v>21784</v>
      </c>
      <c r="W111" s="9">
        <v>36927.760000000002</v>
      </c>
      <c r="X111" s="9">
        <v>28366.694</v>
      </c>
      <c r="Y111" s="9">
        <v>109686.454</v>
      </c>
      <c r="Z111" s="9">
        <v>37344</v>
      </c>
      <c r="AA111" s="9">
        <v>34218</v>
      </c>
      <c r="AB111" s="9">
        <v>37384</v>
      </c>
      <c r="AC111" s="9">
        <v>50819.65</v>
      </c>
      <c r="AD111" s="9">
        <v>159765.65</v>
      </c>
      <c r="AE111" s="9">
        <v>31307</v>
      </c>
      <c r="AF111" s="9">
        <v>36592</v>
      </c>
      <c r="AG111" s="9">
        <v>31923</v>
      </c>
      <c r="AH111" s="9">
        <v>26666</v>
      </c>
      <c r="AI111" s="9">
        <v>126488</v>
      </c>
    </row>
    <row r="112" spans="1:35" s="9" customFormat="1" ht="15.75" customHeight="1" x14ac:dyDescent="0.25">
      <c r="A112"/>
      <c r="B112" s="8" t="s">
        <v>350</v>
      </c>
      <c r="C112" s="9">
        <v>0</v>
      </c>
      <c r="D112" s="9">
        <v>0</v>
      </c>
      <c r="E112" s="9">
        <v>0</v>
      </c>
      <c r="F112" s="9">
        <v>0</v>
      </c>
      <c r="G112" s="9">
        <v>0</v>
      </c>
      <c r="H112" s="9">
        <v>0</v>
      </c>
      <c r="I112" s="9">
        <v>0</v>
      </c>
      <c r="J112" s="9">
        <v>0</v>
      </c>
      <c r="K112" s="9">
        <v>0</v>
      </c>
      <c r="L112" s="9">
        <v>0</v>
      </c>
      <c r="M112" s="9">
        <v>0</v>
      </c>
      <c r="N112" s="9">
        <v>0</v>
      </c>
      <c r="O112" s="9">
        <v>0</v>
      </c>
      <c r="P112" s="9">
        <v>36584.012000000002</v>
      </c>
      <c r="Q112" s="9">
        <v>38481.286999999997</v>
      </c>
      <c r="R112" s="9">
        <v>36221.995000000003</v>
      </c>
      <c r="S112" s="9">
        <v>61152</v>
      </c>
      <c r="T112" s="9">
        <v>172439.29399999999</v>
      </c>
      <c r="U112" s="9">
        <v>25439.996999999999</v>
      </c>
      <c r="V112" s="9">
        <v>50064</v>
      </c>
      <c r="W112" s="9">
        <v>47781.599999999999</v>
      </c>
      <c r="X112" s="9">
        <v>54317.03</v>
      </c>
      <c r="Y112" s="9">
        <v>177602.62700000001</v>
      </c>
      <c r="Z112" s="9">
        <v>54018.97</v>
      </c>
      <c r="AA112" s="9">
        <v>84918</v>
      </c>
      <c r="AB112" s="9">
        <v>78096.03</v>
      </c>
      <c r="AC112" s="9">
        <v>48029.229339999998</v>
      </c>
      <c r="AD112" s="9">
        <v>265062.22934000002</v>
      </c>
      <c r="AE112" s="9">
        <v>100229</v>
      </c>
      <c r="AF112" s="9">
        <v>103164</v>
      </c>
      <c r="AG112" s="9">
        <v>97938</v>
      </c>
      <c r="AH112" s="9">
        <v>60055</v>
      </c>
      <c r="AI112" s="9">
        <v>361386</v>
      </c>
    </row>
    <row r="113" spans="1:35" s="9" customFormat="1" ht="15.75" customHeight="1" x14ac:dyDescent="0.25">
      <c r="A113"/>
      <c r="B113" s="8" t="s">
        <v>351</v>
      </c>
      <c r="C113" s="9">
        <v>0</v>
      </c>
      <c r="D113" s="9">
        <v>0</v>
      </c>
      <c r="E113" s="9">
        <v>10137.620000000001</v>
      </c>
      <c r="F113" s="9">
        <v>127490.637</v>
      </c>
      <c r="G113" s="9">
        <v>95097.163509999795</v>
      </c>
      <c r="H113" s="9">
        <v>0</v>
      </c>
      <c r="I113" s="9">
        <v>0</v>
      </c>
      <c r="J113" s="9">
        <v>222587.80051</v>
      </c>
      <c r="K113" s="9">
        <v>28633.120999999999</v>
      </c>
      <c r="L113" s="9">
        <v>36664.741999999998</v>
      </c>
      <c r="M113" s="9">
        <v>62526.642999999996</v>
      </c>
      <c r="N113" s="9">
        <v>94810.418000000005</v>
      </c>
      <c r="O113" s="9">
        <v>222634.924</v>
      </c>
      <c r="P113" s="9">
        <v>197502.851</v>
      </c>
      <c r="Q113" s="9">
        <v>252464.86</v>
      </c>
      <c r="R113" s="9">
        <v>275877.21500000003</v>
      </c>
      <c r="S113" s="9">
        <v>60661.97</v>
      </c>
      <c r="T113" s="9">
        <v>786506.89599999995</v>
      </c>
      <c r="U113" s="9">
        <v>160124.59899999999</v>
      </c>
      <c r="V113" s="9">
        <v>327799.41077999998</v>
      </c>
      <c r="W113" s="9">
        <v>331888.72700100002</v>
      </c>
      <c r="X113" s="9">
        <v>39721.008999999998</v>
      </c>
      <c r="Y113" s="9">
        <v>859533.74578100001</v>
      </c>
      <c r="Z113" s="9">
        <v>109630.001</v>
      </c>
      <c r="AA113" s="9">
        <v>333965</v>
      </c>
      <c r="AB113" s="9">
        <v>37384</v>
      </c>
      <c r="AC113" s="9">
        <v>13153.799000000001</v>
      </c>
      <c r="AD113" s="9">
        <v>604972.799</v>
      </c>
      <c r="AE113" s="9">
        <v>19259</v>
      </c>
      <c r="AF113" s="9">
        <v>456829</v>
      </c>
      <c r="AG113" s="9">
        <v>353731.06199999998</v>
      </c>
      <c r="AH113" s="9">
        <v>30818.66</v>
      </c>
      <c r="AI113" s="9">
        <v>860637.72199999995</v>
      </c>
    </row>
    <row r="114" spans="1:35" ht="15.75" customHeight="1" thickBot="1" x14ac:dyDescent="0.3"/>
    <row r="115" spans="1:35" s="28" customFormat="1" ht="15.75" customHeight="1" thickBot="1" x14ac:dyDescent="0.3">
      <c r="A115"/>
      <c r="B115" s="12" t="s">
        <v>352</v>
      </c>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row>
    <row r="116" spans="1:35" s="71" customFormat="1" ht="15.75" customHeight="1" x14ac:dyDescent="0.25">
      <c r="A116"/>
      <c r="B116" s="62" t="s">
        <v>353</v>
      </c>
      <c r="C116" s="70">
        <v>1.5660346153846101</v>
      </c>
      <c r="D116" s="70">
        <v>1.6276019230769201</v>
      </c>
      <c r="E116" s="70">
        <v>1.8291442307692301</v>
      </c>
      <c r="F116" s="70">
        <v>1.4613384615384599</v>
      </c>
      <c r="G116" s="70">
        <v>1.6942230769230799</v>
      </c>
      <c r="H116" s="70">
        <v>2.0107285714285701</v>
      </c>
      <c r="I116" s="70">
        <v>2.3825166666666702</v>
      </c>
      <c r="J116" s="70">
        <v>1.8800519230769199</v>
      </c>
      <c r="K116" s="70">
        <v>2.73490769230769</v>
      </c>
      <c r="L116" s="70">
        <v>3.0512999999999999</v>
      </c>
      <c r="M116" s="70">
        <v>3.50779285714286</v>
      </c>
      <c r="N116" s="70">
        <v>3.1140083333333299</v>
      </c>
      <c r="O116" s="70">
        <v>3.109575</v>
      </c>
      <c r="P116" s="70">
        <v>3.3743307692307698</v>
      </c>
      <c r="Q116" s="70">
        <v>2.6952071428571398</v>
      </c>
      <c r="R116" s="70">
        <v>2.7335230769230798</v>
      </c>
      <c r="S116" s="70">
        <v>2.7019384615384601</v>
      </c>
      <c r="T116" s="70">
        <v>2.8728339622641501</v>
      </c>
      <c r="U116" s="70">
        <v>2.6952230769230798</v>
      </c>
      <c r="V116" s="70">
        <v>2.1904230769230799</v>
      </c>
      <c r="W116" s="70">
        <v>2.1045384615384601</v>
      </c>
      <c r="X116" s="70">
        <v>2.04573076923077</v>
      </c>
      <c r="Y116" s="70">
        <v>2.25897884615385</v>
      </c>
      <c r="Z116" s="70">
        <v>2.33650769230769</v>
      </c>
      <c r="AA116" s="70">
        <v>2.5464783333333298</v>
      </c>
      <c r="AB116" s="70">
        <v>2.5793615384615398</v>
      </c>
      <c r="AC116" s="70">
        <v>2.7918307692307698</v>
      </c>
      <c r="AD116" s="70">
        <v>2.5643557692307701</v>
      </c>
      <c r="AE116" s="70">
        <v>2.67</v>
      </c>
      <c r="AF116" s="70">
        <v>2.6539999999999999</v>
      </c>
      <c r="AG116" s="70">
        <v>2.8143783333333299</v>
      </c>
      <c r="AH116" s="70">
        <v>2.9870000000000001</v>
      </c>
      <c r="AI116" s="70">
        <v>2.7810000000000001</v>
      </c>
    </row>
    <row r="117" spans="1:35" s="71" customFormat="1" ht="15.75" customHeight="1" x14ac:dyDescent="0.25">
      <c r="A117"/>
      <c r="B117" s="8" t="s">
        <v>354</v>
      </c>
      <c r="C117" s="71">
        <v>0.13095901737808169</v>
      </c>
      <c r="D117" s="71">
        <v>0.14262222893607723</v>
      </c>
      <c r="E117" s="71">
        <v>5.6886576337471302E-2</v>
      </c>
      <c r="F117" s="71">
        <v>-2.0664094038536085E-2</v>
      </c>
      <c r="G117" s="71">
        <v>-4.4851329744143742E-2</v>
      </c>
      <c r="H117" s="71">
        <v>3.5138662268456855E-2</v>
      </c>
      <c r="I117" s="71">
        <v>2.8036583851632102E-2</v>
      </c>
      <c r="J117" s="71">
        <v>3.5237331361835711E-2</v>
      </c>
      <c r="K117" s="71">
        <v>4.8012727774066732E-2</v>
      </c>
      <c r="L117" s="71">
        <v>0.1804535830748133</v>
      </c>
      <c r="M117" s="71">
        <v>0.22357634828648498</v>
      </c>
      <c r="N117" s="71">
        <v>0.18098791837012929</v>
      </c>
      <c r="O117" s="71">
        <v>0.18116797089335757</v>
      </c>
      <c r="P117" s="71">
        <v>0.2815014179853188</v>
      </c>
      <c r="Q117" s="71">
        <v>0.15092097130129822</v>
      </c>
      <c r="R117" s="71">
        <v>-2.6415914851796174E-3</v>
      </c>
      <c r="S117" s="71">
        <v>0.14100116003635899</v>
      </c>
      <c r="T117" s="71">
        <v>0.11422518723362041</v>
      </c>
      <c r="U117" s="71">
        <v>0.13958087308734024</v>
      </c>
      <c r="V117" s="71">
        <v>0.1218174724018577</v>
      </c>
      <c r="W117" s="71">
        <v>4.0819166897906101E-2</v>
      </c>
      <c r="X117" s="71">
        <v>2.1727143225494405E-2</v>
      </c>
      <c r="Y117" s="71">
        <v>3.3295326201434605E-2</v>
      </c>
      <c r="Z117" s="71">
        <v>8.2756476049067107E-2</v>
      </c>
      <c r="AA117" s="71">
        <v>0.12092940408893815</v>
      </c>
      <c r="AB117" s="71">
        <v>6.0150212248197832E-2</v>
      </c>
      <c r="AC117" s="71">
        <v>0.14494093098423422</v>
      </c>
      <c r="AD117" s="71">
        <v>0.11381928775954853</v>
      </c>
      <c r="AE117" s="71">
        <v>0.188</v>
      </c>
      <c r="AF117" s="71">
        <v>0.127</v>
      </c>
      <c r="AG117" s="71">
        <v>0.18020354165044239</v>
      </c>
      <c r="AH117" s="71">
        <v>0.28566860666307248</v>
      </c>
      <c r="AI117" s="71">
        <v>0.19692586991443717</v>
      </c>
    </row>
    <row r="118" spans="1:35" s="71" customFormat="1" ht="15.75" customHeight="1" x14ac:dyDescent="0.25">
      <c r="A118"/>
      <c r="B118" s="8" t="s">
        <v>355</v>
      </c>
      <c r="C118" s="71">
        <v>1.6969936327626918</v>
      </c>
      <c r="D118" s="71">
        <v>1.7702241520129973</v>
      </c>
      <c r="E118" s="71">
        <v>1.8860308071067</v>
      </c>
      <c r="F118" s="71">
        <v>1.4406743674999238</v>
      </c>
      <c r="G118" s="71">
        <v>1.6493717471789362</v>
      </c>
      <c r="H118" s="71">
        <v>2.0458672336970269</v>
      </c>
      <c r="I118" s="71">
        <v>2.4105532505183023</v>
      </c>
      <c r="J118" s="71">
        <v>1.9152892544387556</v>
      </c>
      <c r="K118" s="71">
        <v>2.7829204200817568</v>
      </c>
      <c r="L118" s="71">
        <v>3.2317535830748132</v>
      </c>
      <c r="M118" s="71">
        <v>3.731369205429345</v>
      </c>
      <c r="N118" s="71">
        <v>3.2949962517034592</v>
      </c>
      <c r="O118" s="71">
        <v>3.2907429708933575</v>
      </c>
      <c r="P118" s="71">
        <v>3.6558321872160886</v>
      </c>
      <c r="Q118" s="71">
        <v>2.846128114158438</v>
      </c>
      <c r="R118" s="71">
        <v>2.7308814854379002</v>
      </c>
      <c r="S118" s="71">
        <v>2.8429396215748191</v>
      </c>
      <c r="T118" s="71">
        <v>2.9870591494977705</v>
      </c>
      <c r="U118" s="71">
        <v>2.8348039500104201</v>
      </c>
      <c r="V118" s="71">
        <v>2.3122405493249376</v>
      </c>
      <c r="W118" s="71">
        <v>2.1453576284363662</v>
      </c>
      <c r="X118" s="71">
        <v>2.0674579124562644</v>
      </c>
      <c r="Y118" s="71">
        <v>2.2922741723552846</v>
      </c>
      <c r="Z118" s="71">
        <v>2.4192641683567571</v>
      </c>
      <c r="AA118" s="71">
        <v>2.667407737422268</v>
      </c>
      <c r="AB118" s="71">
        <v>2.6395117507097376</v>
      </c>
      <c r="AC118" s="71">
        <v>2.936771700215004</v>
      </c>
      <c r="AD118" s="71">
        <v>2.6781750569903187</v>
      </c>
      <c r="AE118" s="71">
        <v>2.8580000000000001</v>
      </c>
      <c r="AF118" s="71">
        <v>2.7810000000000001</v>
      </c>
      <c r="AG118" s="71">
        <v>2.9945818749837723</v>
      </c>
      <c r="AH118" s="71">
        <v>3.2726686066630726</v>
      </c>
      <c r="AI118" s="71">
        <v>2.9779258699144373</v>
      </c>
    </row>
    <row r="119" spans="1:35" s="72" customFormat="1" ht="15.75" customHeight="1" x14ac:dyDescent="0.25">
      <c r="A119"/>
      <c r="B119" s="69" t="s">
        <v>356</v>
      </c>
      <c r="C119" s="72">
        <v>1.8235310601545645</v>
      </c>
      <c r="D119" s="72">
        <v>1.792215140459108</v>
      </c>
      <c r="E119" s="72">
        <v>1.9363577577539299</v>
      </c>
      <c r="F119" s="72">
        <v>1.5206353381253499</v>
      </c>
      <c r="G119" s="72">
        <v>1.775356782925678</v>
      </c>
      <c r="H119" s="72">
        <v>2.1177183044349999</v>
      </c>
      <c r="I119" s="72">
        <v>2.4719083417595535</v>
      </c>
      <c r="J119" s="72">
        <v>1.9852970695704082</v>
      </c>
      <c r="K119" s="72">
        <v>2.9897290395327678</v>
      </c>
      <c r="L119" s="72">
        <v>3.439000061283596</v>
      </c>
      <c r="M119" s="72">
        <v>3.8793597594174325</v>
      </c>
      <c r="N119" s="72">
        <v>3.4621858374227874</v>
      </c>
      <c r="O119" s="72">
        <v>3.4925291242848826</v>
      </c>
      <c r="P119" s="72">
        <v>3.7737488501603482</v>
      </c>
      <c r="Q119" s="72">
        <v>3.0428711990353872</v>
      </c>
      <c r="R119" s="72">
        <v>2.8256289524155704</v>
      </c>
      <c r="S119" s="72">
        <v>2.9613956166915543</v>
      </c>
      <c r="T119" s="72">
        <v>3.101753723289046</v>
      </c>
      <c r="U119" s="72">
        <v>2.958294891373269</v>
      </c>
      <c r="V119" s="72">
        <v>2.4077991486205859</v>
      </c>
      <c r="W119" s="72">
        <v>2.2546842142612631</v>
      </c>
      <c r="X119" s="72">
        <v>2.1960686048907947</v>
      </c>
      <c r="Y119" s="72">
        <v>2.4412167496492834</v>
      </c>
      <c r="Z119" s="72">
        <v>2.5637593351408681</v>
      </c>
      <c r="AA119" s="72">
        <v>2.7609472572867531</v>
      </c>
      <c r="AB119" s="72">
        <v>2.6899378181466851</v>
      </c>
      <c r="AC119" s="72">
        <v>3.0177934924202301</v>
      </c>
      <c r="AD119" s="72">
        <v>2.7760169996982347</v>
      </c>
      <c r="AE119" s="72">
        <v>3.0249999999999999</v>
      </c>
      <c r="AF119" s="72">
        <v>2.867</v>
      </c>
      <c r="AG119" s="72">
        <v>3.034381496168737</v>
      </c>
      <c r="AH119" s="72">
        <v>3.3426013656719804</v>
      </c>
      <c r="AI119" s="72">
        <v>3.0748352434786628</v>
      </c>
    </row>
    <row r="120" spans="1:35" s="72" customFormat="1" ht="15.75" customHeight="1" x14ac:dyDescent="0.25">
      <c r="A120"/>
      <c r="B120" s="69" t="s">
        <v>357</v>
      </c>
      <c r="C120" s="72">
        <v>1.6315475972568012</v>
      </c>
      <c r="D120" s="72">
        <v>1.7164867057896704</v>
      </c>
      <c r="E120" s="72">
        <v>1.8069702984287499</v>
      </c>
      <c r="F120" s="72">
        <v>1.3967452190103624</v>
      </c>
      <c r="G120" s="72">
        <v>1.5607891088645593</v>
      </c>
      <c r="H120" s="72">
        <v>2.0081989586694333</v>
      </c>
      <c r="I120" s="72">
        <v>2.378393972080882</v>
      </c>
      <c r="J120" s="72">
        <v>1.8756092749063953</v>
      </c>
      <c r="K120" s="72">
        <v>2.6438764234580527</v>
      </c>
      <c r="L120" s="72">
        <v>3.0198478026130742</v>
      </c>
      <c r="M120" s="72">
        <v>3.5871478684835547</v>
      </c>
      <c r="N120" s="72">
        <v>3.1812066459043917</v>
      </c>
      <c r="O120" s="72">
        <v>3.1237684715584026</v>
      </c>
      <c r="P120" s="72">
        <v>3.5435556281229545</v>
      </c>
      <c r="Q120" s="72">
        <v>2.5506669189054687</v>
      </c>
      <c r="R120" s="72">
        <v>2.6291738728327387</v>
      </c>
      <c r="S120" s="72">
        <v>2.6689227105017315</v>
      </c>
      <c r="T120" s="72">
        <v>2.8443429258109498</v>
      </c>
      <c r="U120" s="72">
        <v>2.6525329609307131</v>
      </c>
      <c r="V120" s="72">
        <v>2.1726982106270243</v>
      </c>
      <c r="W120" s="72">
        <v>2.0499524564624565</v>
      </c>
      <c r="X120" s="72">
        <v>1.9792908865456951</v>
      </c>
      <c r="Y120" s="72">
        <v>2.1416504639470264</v>
      </c>
      <c r="Z120" s="72">
        <v>2.2880872757627371</v>
      </c>
      <c r="AA120" s="72">
        <v>2.5601273972322054</v>
      </c>
      <c r="AB120" s="72">
        <v>2.5713166564362262</v>
      </c>
      <c r="AC120" s="72">
        <v>2.8357035206388432</v>
      </c>
      <c r="AD120" s="72">
        <v>2.5646105152069123</v>
      </c>
      <c r="AE120" s="72">
        <v>2.6589999999999998</v>
      </c>
      <c r="AF120" s="72">
        <v>2.6320000000000001</v>
      </c>
      <c r="AG120" s="72">
        <v>2.8769812110487489</v>
      </c>
      <c r="AH120" s="72">
        <v>3.0829403143601786</v>
      </c>
      <c r="AI120" s="72">
        <v>2.7821368530719583</v>
      </c>
    </row>
    <row r="121" spans="1:35" ht="15.75" customHeight="1" x14ac:dyDescent="0.25">
      <c r="B121" s="8" t="s">
        <v>344</v>
      </c>
    </row>
    <row r="122" spans="1:35" s="73" customFormat="1" ht="15.75" customHeight="1" x14ac:dyDescent="0.25">
      <c r="A122"/>
      <c r="B122" s="69" t="s">
        <v>358</v>
      </c>
      <c r="C122" s="73">
        <v>498.36100161982074</v>
      </c>
      <c r="D122" s="73">
        <v>604.43169677951573</v>
      </c>
      <c r="E122" s="73">
        <v>669.19657859784604</v>
      </c>
      <c r="F122" s="73">
        <v>841.63218224980619</v>
      </c>
      <c r="G122" s="73">
        <v>992.43228512398264</v>
      </c>
      <c r="H122" s="73">
        <v>1174.7571002945206</v>
      </c>
      <c r="I122" s="73">
        <v>1460.841996308325</v>
      </c>
      <c r="J122" s="73">
        <v>1115.3561114091517</v>
      </c>
      <c r="K122" s="73">
        <v>1634.5445991697825</v>
      </c>
      <c r="L122" s="73">
        <v>1671.4420147828778</v>
      </c>
      <c r="M122" s="73">
        <v>1641.4108562058352</v>
      </c>
      <c r="N122" s="73">
        <v>1632.759245301105</v>
      </c>
      <c r="O122" s="73">
        <v>1644.8670494798987</v>
      </c>
      <c r="P122" s="73">
        <v>1727.0621847277894</v>
      </c>
      <c r="Q122" s="73">
        <v>1679.1225030292576</v>
      </c>
      <c r="R122" s="73">
        <v>1739.1761766804334</v>
      </c>
      <c r="S122" s="73">
        <v>1744.9412228437732</v>
      </c>
      <c r="T122" s="73">
        <v>1721.7482682091741</v>
      </c>
      <c r="U122" s="73">
        <v>1555.3255637554735</v>
      </c>
      <c r="V122" s="73">
        <v>1297.5225869519502</v>
      </c>
      <c r="W122" s="73">
        <v>1268.9026474362256</v>
      </c>
      <c r="X122" s="73">
        <v>1279.8475314794732</v>
      </c>
      <c r="Y122" s="73">
        <v>1337.4795556798654</v>
      </c>
      <c r="Z122" s="73">
        <v>1164.3657529490845</v>
      </c>
      <c r="AA122" s="73">
        <v>1277.080966682747</v>
      </c>
      <c r="AB122" s="73">
        <v>1303.5204497786065</v>
      </c>
      <c r="AC122" s="73">
        <v>1269.2737644285742</v>
      </c>
      <c r="AD122" s="73">
        <v>1254.0380053893857</v>
      </c>
      <c r="AE122" s="73">
        <v>1212.7</v>
      </c>
      <c r="AF122" s="73">
        <v>1242.0999999999999</v>
      </c>
      <c r="AG122" s="73">
        <v>1231.8936437595078</v>
      </c>
      <c r="AH122" s="73">
        <v>1197.6546359983083</v>
      </c>
      <c r="AI122" s="73">
        <v>1222.2281759464893</v>
      </c>
    </row>
    <row r="123" spans="1:35" s="73" customFormat="1" ht="15.75" customHeight="1" x14ac:dyDescent="0.25">
      <c r="A123"/>
      <c r="B123" s="69" t="s">
        <v>359</v>
      </c>
      <c r="C123" s="73">
        <v>202.01191249060557</v>
      </c>
      <c r="D123" s="73">
        <v>292.65910697237194</v>
      </c>
      <c r="E123" s="73">
        <v>334.26384688795201</v>
      </c>
      <c r="F123" s="73">
        <v>404.00726013343638</v>
      </c>
      <c r="G123" s="73">
        <v>428.31447221210522</v>
      </c>
      <c r="H123" s="73">
        <v>453.45953234172163</v>
      </c>
      <c r="I123" s="73">
        <v>513.34848133899266</v>
      </c>
      <c r="J123" s="73">
        <v>451.01140551225876</v>
      </c>
      <c r="K123" s="73">
        <v>553.17190527330854</v>
      </c>
      <c r="L123" s="73">
        <v>739.95714651108847</v>
      </c>
      <c r="M123" s="73">
        <v>944.5779203583453</v>
      </c>
      <c r="N123" s="73">
        <v>1160.0492016778403</v>
      </c>
      <c r="O123" s="73">
        <v>837.25348901464167</v>
      </c>
      <c r="P123" s="73">
        <v>1126.0404874410133</v>
      </c>
      <c r="Q123" s="73">
        <v>1113.2373377501124</v>
      </c>
      <c r="R123" s="73">
        <v>1127.6389944210989</v>
      </c>
      <c r="S123" s="73">
        <v>1096.6553342295742</v>
      </c>
      <c r="T123" s="73">
        <v>1115.617207943654</v>
      </c>
      <c r="U123" s="73">
        <v>1042.9418177790694</v>
      </c>
      <c r="V123" s="73">
        <v>901.84198198201273</v>
      </c>
      <c r="W123" s="73">
        <v>755.27957374663322</v>
      </c>
      <c r="X123" s="73">
        <v>683.71886292416627</v>
      </c>
      <c r="Y123" s="73">
        <v>837.86361463990841</v>
      </c>
      <c r="Z123" s="73">
        <v>633.45122889751269</v>
      </c>
      <c r="AA123" s="73">
        <v>647.28923910067238</v>
      </c>
      <c r="AB123" s="73">
        <v>698.95861542627836</v>
      </c>
      <c r="AC123" s="73">
        <v>736.11472450194333</v>
      </c>
      <c r="AD123" s="73">
        <v>678.88732060702466</v>
      </c>
      <c r="AE123" s="73">
        <v>742.7</v>
      </c>
      <c r="AF123" s="73">
        <v>753.5</v>
      </c>
      <c r="AG123" s="73">
        <v>789.41502070560705</v>
      </c>
      <c r="AH123" s="73">
        <v>833.98787653565466</v>
      </c>
      <c r="AI123" s="73">
        <v>779.50649233150591</v>
      </c>
    </row>
    <row r="124" spans="1:35" s="73" customFormat="1" ht="15.75" customHeight="1" x14ac:dyDescent="0.25">
      <c r="A124"/>
      <c r="B124" s="69" t="s">
        <v>360</v>
      </c>
      <c r="C124" s="73">
        <v>59.612219877713066</v>
      </c>
      <c r="D124" s="73">
        <v>81.116682790507667</v>
      </c>
      <c r="E124" s="73">
        <v>85.312100998294795</v>
      </c>
      <c r="F124" s="73">
        <v>106.97117229773525</v>
      </c>
      <c r="G124" s="73">
        <v>103.36694096604552</v>
      </c>
      <c r="H124" s="73">
        <v>114.17795677341805</v>
      </c>
      <c r="I124" s="73">
        <v>160.54622159379605</v>
      </c>
      <c r="J124" s="73">
        <v>121.52420144861861</v>
      </c>
      <c r="K124" s="73">
        <v>165.97553952901299</v>
      </c>
      <c r="L124" s="73">
        <v>173.72878544300877</v>
      </c>
      <c r="M124" s="73">
        <v>172.43013667123034</v>
      </c>
      <c r="N124" s="73">
        <v>202.59385335677013</v>
      </c>
      <c r="O124" s="73">
        <v>178.10034554464406</v>
      </c>
      <c r="P124" s="73">
        <v>356.15524536819777</v>
      </c>
      <c r="Q124" s="73">
        <v>363.45245000471556</v>
      </c>
      <c r="R124" s="73">
        <v>360.882722091782</v>
      </c>
      <c r="S124" s="73">
        <v>340.53111611181356</v>
      </c>
      <c r="T124" s="73">
        <v>356.21082630598181</v>
      </c>
      <c r="U124" s="73">
        <v>329.947008359677</v>
      </c>
      <c r="V124" s="73">
        <v>288.97071877126314</v>
      </c>
      <c r="W124" s="73">
        <v>278.29096708143931</v>
      </c>
      <c r="X124" s="73">
        <v>256.21999962201477</v>
      </c>
      <c r="Y124" s="73">
        <v>288.9010429156736</v>
      </c>
      <c r="Z124" s="73">
        <v>239.92869070722568</v>
      </c>
      <c r="AA124" s="73">
        <v>234.97314276472039</v>
      </c>
      <c r="AB124" s="73">
        <v>251.44449731493441</v>
      </c>
      <c r="AC124" s="73">
        <v>277.3510775772229</v>
      </c>
      <c r="AD124" s="73">
        <v>249.7764911235046</v>
      </c>
      <c r="AE124" s="73">
        <v>265.8</v>
      </c>
      <c r="AF124" s="73">
        <v>270.8</v>
      </c>
      <c r="AG124" s="73">
        <v>275.78989519599298</v>
      </c>
      <c r="AH124" s="73">
        <v>286.65337552932311</v>
      </c>
      <c r="AI124" s="73">
        <v>274.30506350337953</v>
      </c>
    </row>
    <row r="125" spans="1:35" s="73" customFormat="1" ht="15.75" customHeight="1" x14ac:dyDescent="0.25">
      <c r="A125"/>
      <c r="B125" s="69" t="s">
        <v>361</v>
      </c>
      <c r="C125" s="73">
        <v>1294.6644541222406</v>
      </c>
      <c r="D125" s="73">
        <v>1687.0478450164292</v>
      </c>
      <c r="E125" s="73">
        <v>1599.7872538466099</v>
      </c>
      <c r="F125" s="73">
        <v>2131.4470694145421</v>
      </c>
      <c r="G125" s="73">
        <v>2636.1550896772223</v>
      </c>
      <c r="H125" s="73">
        <v>4417.766206093228</v>
      </c>
      <c r="I125" s="73">
        <v>4473.0579911441409</v>
      </c>
      <c r="J125" s="73">
        <v>3461.3661581048264</v>
      </c>
      <c r="K125" s="73">
        <v>5022.0876185426496</v>
      </c>
      <c r="L125" s="73">
        <v>5397.0357797680208</v>
      </c>
      <c r="M125" s="73">
        <v>6009.5138595594281</v>
      </c>
      <c r="N125" s="73">
        <v>6154.401833074412</v>
      </c>
      <c r="O125" s="73">
        <v>5654.9675778511319</v>
      </c>
      <c r="P125" s="73">
        <v>6774.3705189080802</v>
      </c>
      <c r="Q125" s="73">
        <v>6472.7404738295645</v>
      </c>
      <c r="R125" s="73">
        <v>5565.7630328377345</v>
      </c>
      <c r="S125" s="73">
        <v>5160.8028633516178</v>
      </c>
      <c r="T125" s="73">
        <v>5927.7165897793984</v>
      </c>
      <c r="U125" s="73">
        <v>3947.0363741541232</v>
      </c>
      <c r="V125" s="73">
        <v>3692.9809591145136</v>
      </c>
      <c r="W125" s="73">
        <v>3901.0362878015694</v>
      </c>
      <c r="X125" s="73">
        <v>3475.2914022917498</v>
      </c>
      <c r="Y125" s="73">
        <v>3737.0759766626356</v>
      </c>
      <c r="Z125" s="73">
        <v>3625.3190403266972</v>
      </c>
      <c r="AA125" s="73">
        <v>4010.3620675751959</v>
      </c>
      <c r="AB125" s="73">
        <v>4516.6005519144528</v>
      </c>
      <c r="AC125" s="73">
        <v>4778.6114040068132</v>
      </c>
      <c r="AD125" s="73">
        <v>4248.0122291695425</v>
      </c>
      <c r="AE125" s="73">
        <v>4902.8999999999996</v>
      </c>
      <c r="AF125" s="73">
        <v>5074.6000000000004</v>
      </c>
      <c r="AG125" s="73">
        <v>4952.80235997813</v>
      </c>
      <c r="AH125" s="73">
        <v>5559.1502089245869</v>
      </c>
      <c r="AI125" s="73">
        <v>5243.0245639651348</v>
      </c>
    </row>
    <row r="126" spans="1:35" s="74" customFormat="1" ht="15.75" customHeight="1" x14ac:dyDescent="0.25">
      <c r="A126"/>
      <c r="B126" s="8" t="s">
        <v>362</v>
      </c>
      <c r="C126" s="74">
        <v>0</v>
      </c>
      <c r="D126" s="74">
        <v>0</v>
      </c>
      <c r="E126" s="74">
        <v>0</v>
      </c>
      <c r="F126" s="74">
        <v>0</v>
      </c>
      <c r="G126" s="74">
        <v>0</v>
      </c>
      <c r="H126" s="74">
        <v>0</v>
      </c>
      <c r="I126" s="74">
        <v>0</v>
      </c>
      <c r="J126" s="74">
        <v>0</v>
      </c>
      <c r="K126" s="74">
        <v>0</v>
      </c>
      <c r="L126" s="74">
        <v>0</v>
      </c>
      <c r="M126" s="74">
        <v>0</v>
      </c>
      <c r="N126" s="74">
        <v>0</v>
      </c>
      <c r="O126" s="74">
        <v>0</v>
      </c>
      <c r="P126" s="74">
        <v>0</v>
      </c>
      <c r="Q126" s="74">
        <v>0</v>
      </c>
      <c r="R126" s="74">
        <v>0</v>
      </c>
      <c r="S126" s="74">
        <v>0</v>
      </c>
      <c r="T126" s="74">
        <v>0</v>
      </c>
      <c r="U126" s="74">
        <v>113.384490289621</v>
      </c>
      <c r="V126" s="74">
        <v>128.04447518775501</v>
      </c>
      <c r="W126" s="74">
        <v>114.143846475537</v>
      </c>
      <c r="X126" s="74">
        <v>105.615587087218</v>
      </c>
      <c r="Y126" s="74">
        <v>115.29709976003301</v>
      </c>
      <c r="Z126" s="74">
        <v>88.977514224099593</v>
      </c>
      <c r="AA126" s="74">
        <v>75.7258651723957</v>
      </c>
      <c r="AB126" s="74">
        <v>80.487475678471398</v>
      </c>
      <c r="AC126" s="74">
        <v>74.212802016777204</v>
      </c>
      <c r="AD126" s="74">
        <v>79.257971905240595</v>
      </c>
      <c r="AE126" s="74">
        <v>63.2</v>
      </c>
      <c r="AF126" s="74">
        <v>51.4</v>
      </c>
      <c r="AG126" s="74">
        <v>34.066386628051802</v>
      </c>
      <c r="AH126" s="74">
        <v>30.707998050935402</v>
      </c>
      <c r="AI126" s="74">
        <v>43.5415840734874</v>
      </c>
    </row>
    <row r="127" spans="1:35" s="74" customFormat="1" ht="15.75" customHeight="1" x14ac:dyDescent="0.25">
      <c r="A127"/>
      <c r="B127" s="8" t="s">
        <v>363</v>
      </c>
      <c r="C127" s="74">
        <v>0</v>
      </c>
      <c r="D127" s="74">
        <v>242.88430875340342</v>
      </c>
      <c r="E127" s="74">
        <v>219.59833795013901</v>
      </c>
      <c r="F127" s="74">
        <v>191.84090460678001</v>
      </c>
      <c r="G127" s="74">
        <v>209.11373507057544</v>
      </c>
      <c r="H127" s="74">
        <v>239.83824632827722</v>
      </c>
      <c r="I127" s="74">
        <v>156.17928101907492</v>
      </c>
      <c r="J127" s="74">
        <v>198.50657488045178</v>
      </c>
      <c r="K127" s="74">
        <v>186.31840796019898</v>
      </c>
      <c r="L127" s="74">
        <v>448.68703915777633</v>
      </c>
      <c r="M127" s="74">
        <v>293.95628132020045</v>
      </c>
      <c r="N127" s="74">
        <v>191.73965603758953</v>
      </c>
      <c r="O127" s="74">
        <v>272.56707370016335</v>
      </c>
      <c r="P127" s="74">
        <v>232.79039883337123</v>
      </c>
      <c r="Q127" s="74">
        <v>165.64272486399949</v>
      </c>
      <c r="R127" s="74">
        <v>286.17091579245817</v>
      </c>
      <c r="S127" s="74">
        <v>218.40251720183488</v>
      </c>
      <c r="T127" s="74">
        <v>230.71024357617296</v>
      </c>
      <c r="U127" s="74">
        <v>202.58315640481246</v>
      </c>
      <c r="V127" s="74">
        <v>177.24017627616601</v>
      </c>
      <c r="W127" s="74">
        <v>161.01707766731585</v>
      </c>
      <c r="X127" s="74">
        <v>150.84591810381571</v>
      </c>
      <c r="Y127" s="74">
        <v>170.17598180355071</v>
      </c>
      <c r="Z127" s="74">
        <v>147.14545844044557</v>
      </c>
      <c r="AA127" s="74">
        <v>158.68840960897774</v>
      </c>
      <c r="AB127" s="74">
        <v>157.84827733789857</v>
      </c>
      <c r="AC127" s="74">
        <v>128.72973347907748</v>
      </c>
      <c r="AD127" s="74">
        <v>146.2642313914161</v>
      </c>
      <c r="AE127" s="74">
        <v>121.2</v>
      </c>
      <c r="AF127" s="74">
        <v>122.3</v>
      </c>
      <c r="AG127" s="74">
        <v>111.58099176142592</v>
      </c>
      <c r="AH127" s="74">
        <v>205.13012825320635</v>
      </c>
      <c r="AI127" s="74">
        <v>136.80349124027578</v>
      </c>
    </row>
    <row r="128" spans="1:35" s="74" customFormat="1" ht="15.75" customHeight="1" x14ac:dyDescent="0.25">
      <c r="A128"/>
      <c r="B128" s="8" t="s">
        <v>364</v>
      </c>
      <c r="C128" s="74">
        <v>17.7</v>
      </c>
      <c r="D128" s="74">
        <v>18.25</v>
      </c>
      <c r="E128" s="74">
        <v>22.53</v>
      </c>
      <c r="F128" s="74">
        <v>24.01</v>
      </c>
      <c r="G128" s="74">
        <v>24.21</v>
      </c>
      <c r="H128" s="74">
        <v>28.79</v>
      </c>
      <c r="I128" s="74">
        <v>31.553207990189701</v>
      </c>
      <c r="J128" s="74">
        <v>27.244265210836801</v>
      </c>
      <c r="K128" s="74">
        <v>40.652411100802503</v>
      </c>
      <c r="L128" s="74">
        <v>47.357998443166203</v>
      </c>
      <c r="M128" s="74">
        <v>51.379665470624097</v>
      </c>
      <c r="N128" s="74">
        <v>56.049556746606903</v>
      </c>
      <c r="O128" s="74">
        <v>48.978428711167801</v>
      </c>
      <c r="P128" s="74">
        <v>55.948488964735297</v>
      </c>
      <c r="Q128" s="74">
        <v>56.3365073806307</v>
      </c>
      <c r="R128" s="74">
        <v>60.947399060421802</v>
      </c>
      <c r="S128" s="74">
        <v>63.960629589386897</v>
      </c>
      <c r="T128" s="74">
        <v>59.434313284311997</v>
      </c>
      <c r="U128" s="74">
        <v>62.643552713342302</v>
      </c>
      <c r="V128" s="74">
        <v>56.962600931948202</v>
      </c>
      <c r="W128" s="74">
        <v>53.737982128660903</v>
      </c>
      <c r="X128" s="74">
        <v>53.139771223122899</v>
      </c>
      <c r="Y128" s="74">
        <v>56.342376924378598</v>
      </c>
      <c r="Z128" s="74">
        <v>46.0089185794643</v>
      </c>
      <c r="AA128" s="74">
        <v>41.3</v>
      </c>
      <c r="AB128" s="74">
        <v>44.2</v>
      </c>
      <c r="AC128" s="74">
        <v>48.5</v>
      </c>
      <c r="AD128" s="74">
        <v>44.6</v>
      </c>
      <c r="AE128" s="74">
        <v>46.2</v>
      </c>
      <c r="AF128" s="74">
        <v>43.9</v>
      </c>
      <c r="AG128" s="74">
        <v>45.787348701912101</v>
      </c>
      <c r="AH128" s="74">
        <v>46.875446110617901</v>
      </c>
      <c r="AI128" s="74">
        <v>45.7047177012752</v>
      </c>
    </row>
    <row r="129" spans="1:35" s="74" customFormat="1" ht="15.75" customHeight="1" x14ac:dyDescent="0.25">
      <c r="A129"/>
      <c r="B129" s="8" t="s">
        <v>365</v>
      </c>
      <c r="C129" s="74">
        <v>40.4</v>
      </c>
      <c r="D129" s="74">
        <v>43.29</v>
      </c>
      <c r="E129" s="74">
        <v>48.83</v>
      </c>
      <c r="F129" s="74">
        <v>56.34</v>
      </c>
      <c r="G129" s="74">
        <v>56.66</v>
      </c>
      <c r="H129" s="74">
        <v>60.92</v>
      </c>
      <c r="I129" s="74">
        <v>65.153858324096603</v>
      </c>
      <c r="J129" s="74">
        <v>59.905702754116497</v>
      </c>
      <c r="K129" s="74">
        <v>69.547798746469198</v>
      </c>
      <c r="L129" s="74">
        <v>68.935779856460897</v>
      </c>
      <c r="M129" s="74">
        <v>70.038893988766603</v>
      </c>
      <c r="N129" s="74">
        <v>79.744424698155996</v>
      </c>
      <c r="O129" s="74">
        <v>72.204645178647993</v>
      </c>
      <c r="P129" s="74">
        <v>89.853546289331703</v>
      </c>
      <c r="Q129" s="74">
        <v>87.411268977595796</v>
      </c>
      <c r="R129" s="74">
        <v>92.694311679001302</v>
      </c>
      <c r="S129" s="74">
        <v>101.850672594751</v>
      </c>
      <c r="T129" s="74">
        <v>93.137571477237003</v>
      </c>
      <c r="U129" s="74">
        <v>96.279998884019506</v>
      </c>
      <c r="V129" s="74">
        <v>98.141016900215902</v>
      </c>
      <c r="W129" s="74">
        <v>105.439105627644</v>
      </c>
      <c r="X129" s="74">
        <v>111.690497431347</v>
      </c>
      <c r="Y129" s="74">
        <v>103.243098829993</v>
      </c>
      <c r="Z129" s="74">
        <v>105.770654585689</v>
      </c>
      <c r="AA129" s="74">
        <v>109.035292151417</v>
      </c>
      <c r="AB129" s="74">
        <v>107.89064198954701</v>
      </c>
      <c r="AC129" s="74">
        <v>120.026658561757</v>
      </c>
      <c r="AD129" s="74">
        <v>110.85227864834</v>
      </c>
      <c r="AE129" s="74">
        <v>117.3</v>
      </c>
      <c r="AF129" s="74">
        <v>114.2</v>
      </c>
      <c r="AG129" s="74">
        <v>115.42556429794701</v>
      </c>
      <c r="AH129" s="74">
        <v>124.292597929099</v>
      </c>
      <c r="AI129" s="74">
        <v>117.991921527171</v>
      </c>
    </row>
    <row r="130" spans="1:35" s="74" customFormat="1" ht="15.75" customHeight="1" x14ac:dyDescent="0.25">
      <c r="A130"/>
      <c r="B130" s="8" t="s">
        <v>366</v>
      </c>
      <c r="C130" s="74">
        <v>0</v>
      </c>
      <c r="D130" s="74">
        <v>0</v>
      </c>
      <c r="E130" s="74">
        <v>0</v>
      </c>
      <c r="F130" s="74">
        <v>35.000489910907604</v>
      </c>
      <c r="G130" s="74">
        <v>30.0592313100179</v>
      </c>
      <c r="H130" s="74">
        <v>0</v>
      </c>
      <c r="I130" s="74">
        <v>0</v>
      </c>
      <c r="J130" s="74">
        <v>32.529860610462798</v>
      </c>
      <c r="K130" s="74">
        <v>79.635605181493005</v>
      </c>
      <c r="L130" s="74">
        <v>81.134539562910803</v>
      </c>
      <c r="M130" s="74">
        <v>75.969840198659796</v>
      </c>
      <c r="N130" s="74">
        <v>75.327106949078498</v>
      </c>
      <c r="O130" s="74">
        <v>78.016772973035501</v>
      </c>
      <c r="P130" s="74">
        <v>76.89377271315</v>
      </c>
      <c r="Q130" s="74">
        <v>67.535893457576606</v>
      </c>
      <c r="R130" s="74">
        <v>71.453142565727504</v>
      </c>
      <c r="S130" s="74">
        <v>67.826277482944704</v>
      </c>
      <c r="T130" s="74">
        <v>70.927271554849696</v>
      </c>
      <c r="U130" s="74">
        <v>49.487776593051201</v>
      </c>
      <c r="V130" s="74">
        <v>39.8067983078559</v>
      </c>
      <c r="W130" s="74">
        <v>40.290439826046303</v>
      </c>
      <c r="X130" s="74">
        <v>44.510849100614301</v>
      </c>
      <c r="Y130" s="74">
        <v>43.5239659568919</v>
      </c>
      <c r="Z130" s="74">
        <v>41.2</v>
      </c>
      <c r="AA130" s="74">
        <v>41.2</v>
      </c>
      <c r="AB130" s="74">
        <v>53.8</v>
      </c>
      <c r="AC130" s="74">
        <v>60.1</v>
      </c>
      <c r="AD130" s="74">
        <v>43.2</v>
      </c>
      <c r="AE130" s="74">
        <v>44.809438520716398</v>
      </c>
      <c r="AF130" s="74">
        <v>43.4</v>
      </c>
      <c r="AG130" s="74">
        <v>47.268988289187902</v>
      </c>
      <c r="AH130" s="74">
        <v>52.782567334206</v>
      </c>
      <c r="AI130" s="74">
        <v>45.366483174538899</v>
      </c>
    </row>
    <row r="131" spans="1:35" ht="15.75" customHeight="1" thickBot="1" x14ac:dyDescent="0.3"/>
    <row r="132" spans="1:35" s="28" customFormat="1" ht="15.75" customHeight="1" thickBot="1" x14ac:dyDescent="0.3">
      <c r="A132"/>
      <c r="B132" s="12" t="s">
        <v>367</v>
      </c>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row>
    <row r="133" spans="1:35" s="9" customFormat="1" ht="15.75" customHeight="1" x14ac:dyDescent="0.25">
      <c r="A133"/>
      <c r="B133" s="62" t="s">
        <v>107</v>
      </c>
      <c r="C133" s="63">
        <v>78219</v>
      </c>
      <c r="D133" s="63">
        <v>212612.78724671499</v>
      </c>
      <c r="E133" s="63">
        <v>480522</v>
      </c>
      <c r="F133" s="63">
        <v>170731</v>
      </c>
      <c r="G133" s="63">
        <v>244134.226075741</v>
      </c>
      <c r="H133" s="63">
        <v>325091.183478355</v>
      </c>
      <c r="I133" s="63">
        <v>420123</v>
      </c>
      <c r="J133" s="63">
        <v>1160080</v>
      </c>
      <c r="K133" s="63">
        <v>526202</v>
      </c>
      <c r="L133" s="63">
        <v>616977</v>
      </c>
      <c r="M133" s="63">
        <v>852664</v>
      </c>
      <c r="N133" s="63">
        <v>625924</v>
      </c>
      <c r="O133" s="63">
        <v>2621768</v>
      </c>
      <c r="P133" s="63">
        <v>675996.87303999998</v>
      </c>
      <c r="Q133" s="63">
        <v>707433.84664</v>
      </c>
      <c r="R133" s="63">
        <v>519503.09030712402</v>
      </c>
      <c r="S133" s="63">
        <v>489164.37452287599</v>
      </c>
      <c r="T133" s="63">
        <v>2392097.1845100001</v>
      </c>
      <c r="U133" s="63">
        <v>377102</v>
      </c>
      <c r="V133" s="63">
        <v>218761</v>
      </c>
      <c r="W133" s="63">
        <v>174637</v>
      </c>
      <c r="X133" s="63">
        <v>75693</v>
      </c>
      <c r="Y133" s="63">
        <v>846192</v>
      </c>
      <c r="Z133" s="63">
        <v>398900</v>
      </c>
      <c r="AA133" s="63">
        <v>752428</v>
      </c>
      <c r="AB133" s="63">
        <v>740156</v>
      </c>
      <c r="AC133" s="63">
        <v>807516</v>
      </c>
      <c r="AD133" s="63">
        <v>2699000</v>
      </c>
      <c r="AE133" s="63">
        <v>643870</v>
      </c>
      <c r="AF133" s="63">
        <v>957081</v>
      </c>
      <c r="AG133" s="63">
        <v>1036945</v>
      </c>
      <c r="AH133" s="63">
        <v>909834</v>
      </c>
      <c r="AI133" s="63">
        <v>3547730</v>
      </c>
    </row>
    <row r="134" spans="1:35" s="72" customFormat="1" ht="15.75" customHeight="1" x14ac:dyDescent="0.25">
      <c r="A134"/>
      <c r="B134" s="6" t="s">
        <v>368</v>
      </c>
      <c r="C134" s="72">
        <v>0.56738460847379346</v>
      </c>
      <c r="D134" s="72">
        <v>0.82440330224900049</v>
      </c>
      <c r="E134" s="72">
        <v>0.93023851878228303</v>
      </c>
      <c r="F134" s="72">
        <v>0.64858078113497919</v>
      </c>
      <c r="G134" s="72">
        <v>0.99199124704367703</v>
      </c>
      <c r="H134" s="72">
        <v>1.1149829959224917</v>
      </c>
      <c r="I134" s="72">
        <v>1.3660867516121689</v>
      </c>
      <c r="J134" s="72">
        <v>1.0465816978879432</v>
      </c>
      <c r="K134" s="72">
        <v>1.6570726398901234</v>
      </c>
      <c r="L134" s="72">
        <v>1.8984430319071086</v>
      </c>
      <c r="M134" s="72">
        <v>2.1005332480635697</v>
      </c>
      <c r="N134" s="72">
        <v>1.7039602317736984</v>
      </c>
      <c r="O134" s="72">
        <v>1.8517894059150219</v>
      </c>
      <c r="P134" s="72">
        <v>2.2034391932419024</v>
      </c>
      <c r="Q134" s="72">
        <v>2.0049843210103684</v>
      </c>
      <c r="R134" s="72">
        <v>1.4322851634375402</v>
      </c>
      <c r="S134" s="72">
        <v>1.1274246541465731</v>
      </c>
      <c r="T134" s="72">
        <v>1.6426799417809292</v>
      </c>
      <c r="U134" s="72">
        <v>0.95700179237541805</v>
      </c>
      <c r="V134" s="72">
        <v>0.46035551782652234</v>
      </c>
      <c r="W134" s="72">
        <v>0.29205625694829768</v>
      </c>
      <c r="X134" s="72">
        <v>0.12566143554170206</v>
      </c>
      <c r="Y134" s="72">
        <v>0.40887556955226423</v>
      </c>
      <c r="Z134" s="72">
        <v>0.75598925585689225</v>
      </c>
      <c r="AA134" s="72">
        <v>1.2942483092198795</v>
      </c>
      <c r="AB134" s="72">
        <v>1.1823623756047932</v>
      </c>
      <c r="AC134" s="72">
        <v>1.2832155552836446</v>
      </c>
      <c r="AD134" s="72">
        <v>1.1423458594935756</v>
      </c>
      <c r="AE134" s="72">
        <v>1.1639999999999999</v>
      </c>
      <c r="AF134" s="72">
        <v>1.482</v>
      </c>
      <c r="AG134" s="72">
        <v>1.5028635671063051</v>
      </c>
      <c r="AH134" s="72">
        <v>1.4734495543281261</v>
      </c>
      <c r="AI134" s="72">
        <v>1.4154214470091719</v>
      </c>
    </row>
    <row r="135" spans="1:35" s="5" customFormat="1" ht="15.75" customHeight="1" x14ac:dyDescent="0.25">
      <c r="A135"/>
      <c r="B135" s="6" t="s">
        <v>369</v>
      </c>
      <c r="C135" s="5">
        <v>4069.7959999999998</v>
      </c>
      <c r="D135" s="5">
        <v>29779</v>
      </c>
      <c r="E135" s="5">
        <v>9541.3940000000002</v>
      </c>
      <c r="F135" s="5">
        <v>91</v>
      </c>
      <c r="G135" s="5">
        <v>245</v>
      </c>
      <c r="H135" s="5">
        <v>0</v>
      </c>
      <c r="I135" s="5">
        <v>0</v>
      </c>
      <c r="J135" s="5">
        <v>336</v>
      </c>
      <c r="K135" s="5">
        <v>4328</v>
      </c>
      <c r="L135" s="5">
        <v>2700</v>
      </c>
      <c r="M135" s="5">
        <v>4251</v>
      </c>
      <c r="N135" s="5">
        <v>38085</v>
      </c>
      <c r="O135" s="5">
        <v>49364</v>
      </c>
      <c r="P135" s="5">
        <v>9112</v>
      </c>
      <c r="Q135" s="5">
        <v>7313</v>
      </c>
      <c r="R135" s="5">
        <v>-5248</v>
      </c>
      <c r="S135" s="5">
        <v>6137</v>
      </c>
      <c r="T135" s="5">
        <v>17314</v>
      </c>
      <c r="U135" s="5">
        <v>6564</v>
      </c>
      <c r="V135" s="5">
        <v>6612</v>
      </c>
      <c r="W135" s="5">
        <v>776</v>
      </c>
      <c r="X135" s="5">
        <v>6135</v>
      </c>
      <c r="Y135" s="5">
        <v>20087</v>
      </c>
      <c r="Z135" s="5">
        <v>3166</v>
      </c>
      <c r="AA135" s="5">
        <v>1430</v>
      </c>
      <c r="AB135" s="5">
        <v>3596</v>
      </c>
      <c r="AC135" s="5">
        <v>7929</v>
      </c>
      <c r="AD135" s="5">
        <v>16121</v>
      </c>
      <c r="AE135" s="5">
        <v>1661</v>
      </c>
      <c r="AF135" s="5">
        <v>819</v>
      </c>
      <c r="AG135" s="5">
        <v>541</v>
      </c>
      <c r="AH135" s="5">
        <v>11244</v>
      </c>
      <c r="AI135" s="5">
        <v>14253</v>
      </c>
    </row>
    <row r="136" spans="1:35" s="9" customFormat="1" ht="15.75" customHeight="1" x14ac:dyDescent="0.25">
      <c r="A136"/>
      <c r="B136" s="8" t="s">
        <v>370</v>
      </c>
      <c r="C136" s="9">
        <v>74149.203999999998</v>
      </c>
      <c r="D136" s="9">
        <v>182833.78724671499</v>
      </c>
      <c r="E136" s="9">
        <v>470980.60600000003</v>
      </c>
      <c r="F136" s="9">
        <v>170640</v>
      </c>
      <c r="G136" s="9">
        <v>243889.226075741</v>
      </c>
      <c r="H136" s="9">
        <v>325091.183478355</v>
      </c>
      <c r="I136" s="9">
        <v>420123</v>
      </c>
      <c r="J136" s="9">
        <v>1159744</v>
      </c>
      <c r="K136" s="9">
        <v>521874</v>
      </c>
      <c r="L136" s="9">
        <v>614277</v>
      </c>
      <c r="M136" s="9">
        <v>848413</v>
      </c>
      <c r="N136" s="9">
        <v>587839</v>
      </c>
      <c r="O136" s="9">
        <v>2572404</v>
      </c>
      <c r="P136" s="9">
        <v>666884.87303999998</v>
      </c>
      <c r="Q136" s="9">
        <v>700120.84664</v>
      </c>
      <c r="R136" s="9">
        <v>524751.09030712396</v>
      </c>
      <c r="S136" s="9">
        <v>483027.37452287599</v>
      </c>
      <c r="T136" s="9">
        <v>2374783.1845100001</v>
      </c>
      <c r="U136" s="9">
        <v>370538</v>
      </c>
      <c r="V136" s="9">
        <v>212149</v>
      </c>
      <c r="W136" s="9">
        <v>173861</v>
      </c>
      <c r="X136" s="9">
        <v>69558</v>
      </c>
      <c r="Y136" s="9">
        <v>826105</v>
      </c>
      <c r="Z136" s="9">
        <v>395734</v>
      </c>
      <c r="AA136" s="9">
        <v>750998</v>
      </c>
      <c r="AB136" s="9">
        <v>736560</v>
      </c>
      <c r="AC136" s="9">
        <v>799587</v>
      </c>
      <c r="AD136" s="9">
        <v>2682879</v>
      </c>
      <c r="AE136" s="9">
        <v>642209</v>
      </c>
      <c r="AF136" s="9">
        <v>956262</v>
      </c>
      <c r="AG136" s="9">
        <v>1036404</v>
      </c>
      <c r="AH136" s="9">
        <v>898590</v>
      </c>
      <c r="AI136" s="9">
        <v>3533465</v>
      </c>
    </row>
    <row r="137" spans="1:35" s="72" customFormat="1" ht="15" customHeight="1" x14ac:dyDescent="0.25">
      <c r="A137"/>
      <c r="B137" s="6" t="s">
        <v>371</v>
      </c>
      <c r="C137" s="72">
        <v>0.53786314169426153</v>
      </c>
      <c r="D137" s="72">
        <v>0.70893561916376169</v>
      </c>
      <c r="E137" s="72">
        <v>0.91176741398025896</v>
      </c>
      <c r="F137" s="72">
        <v>0.6482350861464693</v>
      </c>
      <c r="G137" s="72">
        <v>0.99099573789515527</v>
      </c>
      <c r="H137" s="72">
        <v>1.1149829959224917</v>
      </c>
      <c r="I137" s="72">
        <v>1.3660867516121689</v>
      </c>
      <c r="J137" s="72">
        <v>1.0462785709910996</v>
      </c>
      <c r="K137" s="72">
        <v>1.6434432534844381</v>
      </c>
      <c r="L137" s="72">
        <v>1.8901351108887414</v>
      </c>
      <c r="M137" s="72">
        <v>2.0900609320780021</v>
      </c>
      <c r="N137" s="72">
        <v>1.6002809904806641</v>
      </c>
      <c r="O137" s="72">
        <v>1.8169229599771703</v>
      </c>
      <c r="P137" s="72">
        <v>2.1737382601021835</v>
      </c>
      <c r="Q137" s="72">
        <v>1.9842580716102456</v>
      </c>
      <c r="R137" s="72">
        <v>1.4467540524161917</v>
      </c>
      <c r="S137" s="72">
        <v>1.1132801140638122</v>
      </c>
      <c r="T137" s="72">
        <v>1.6307902239650449</v>
      </c>
      <c r="U137" s="72">
        <v>0.9403438065648092</v>
      </c>
      <c r="V137" s="72">
        <v>0.44644138009690432</v>
      </c>
      <c r="W137" s="72">
        <v>0.29075850415025445</v>
      </c>
      <c r="X137" s="72">
        <v>0.11547643947801926</v>
      </c>
      <c r="Y137" s="72">
        <v>0.39916963571503067</v>
      </c>
      <c r="Z137" s="72">
        <v>0.74998910046946954</v>
      </c>
      <c r="AA137" s="72">
        <v>1.2917885720992721</v>
      </c>
      <c r="AB137" s="72">
        <v>1.1766179445623173</v>
      </c>
      <c r="AC137" s="72">
        <v>1.2706156611170349</v>
      </c>
      <c r="AD137" s="72">
        <v>1.1355226814272932</v>
      </c>
      <c r="AE137" s="72">
        <v>1.161</v>
      </c>
      <c r="AF137" s="72">
        <v>1.4810000000000001</v>
      </c>
      <c r="AG137" s="72">
        <v>1.5020794858003492</v>
      </c>
      <c r="AH137" s="72">
        <v>1.4552402251660312</v>
      </c>
      <c r="AI137" s="72">
        <v>1.4097302058657968</v>
      </c>
    </row>
    <row r="138" spans="1:35" s="58" customFormat="1" ht="15.75" customHeight="1" x14ac:dyDescent="0.65">
      <c r="A138"/>
      <c r="B138"/>
    </row>
    <row r="139" spans="1:35" s="71" customFormat="1" ht="15.75" customHeight="1" x14ac:dyDescent="0.25">
      <c r="A139"/>
      <c r="B139" s="8" t="s">
        <v>372</v>
      </c>
      <c r="C139" s="71">
        <v>1.6969936327626918</v>
      </c>
      <c r="D139" s="71">
        <v>1.7702241520129973</v>
      </c>
      <c r="E139" s="71">
        <v>1.8860308071067</v>
      </c>
      <c r="F139" s="71">
        <v>1.4406743674999238</v>
      </c>
      <c r="G139" s="71">
        <v>1.6493717471789362</v>
      </c>
      <c r="H139" s="71">
        <v>2.0458672336970269</v>
      </c>
      <c r="I139" s="71">
        <v>2.4105532505183023</v>
      </c>
      <c r="J139" s="71">
        <v>1.9152892544387556</v>
      </c>
      <c r="K139" s="71">
        <v>2.7829204200817568</v>
      </c>
      <c r="L139" s="71">
        <v>3.2317535830748132</v>
      </c>
      <c r="M139" s="71">
        <v>3.731369205429345</v>
      </c>
      <c r="N139" s="71">
        <v>3.2949962517034592</v>
      </c>
      <c r="O139" s="71">
        <v>3.2907429708933575</v>
      </c>
      <c r="P139" s="71">
        <v>3.6558321872160886</v>
      </c>
      <c r="Q139" s="71">
        <v>2.846128114158438</v>
      </c>
      <c r="R139" s="71">
        <v>2.7308814854379002</v>
      </c>
      <c r="S139" s="71">
        <v>2.8429396215748191</v>
      </c>
      <c r="T139" s="71">
        <v>2.9870591494977705</v>
      </c>
      <c r="U139" s="71">
        <v>2.8348039500104201</v>
      </c>
      <c r="V139" s="71">
        <v>2.3122405493249376</v>
      </c>
      <c r="W139" s="71">
        <v>2.1453576284363662</v>
      </c>
      <c r="X139" s="71">
        <v>2.0674579124562644</v>
      </c>
      <c r="Y139" s="71">
        <v>2.2922741723552846</v>
      </c>
      <c r="Z139" s="71">
        <v>2.4192641683567571</v>
      </c>
      <c r="AA139" s="71">
        <v>2.6669999999999998</v>
      </c>
      <c r="AB139" s="71">
        <v>2.64</v>
      </c>
      <c r="AC139" s="71">
        <v>2.9369999999999998</v>
      </c>
      <c r="AD139" s="71">
        <v>2.6779999999999999</v>
      </c>
      <c r="AE139" s="71">
        <v>2.8580000000000001</v>
      </c>
      <c r="AF139" s="71">
        <v>2.7810000000000001</v>
      </c>
      <c r="AG139" s="71">
        <v>2.9945818749837723</v>
      </c>
      <c r="AH139" s="71">
        <v>3.2726686066630726</v>
      </c>
      <c r="AI139" s="71">
        <v>2.9779258699144373</v>
      </c>
    </row>
    <row r="140" spans="1:35" s="73" customFormat="1" ht="15.75" customHeight="1" x14ac:dyDescent="0.25">
      <c r="A140"/>
      <c r="B140" s="69" t="s">
        <v>373</v>
      </c>
      <c r="C140" s="73">
        <v>17.7</v>
      </c>
      <c r="D140" s="73">
        <v>18.25</v>
      </c>
      <c r="E140" s="73">
        <v>22.53</v>
      </c>
      <c r="F140" s="73">
        <v>24.01</v>
      </c>
      <c r="G140" s="73">
        <v>24.21</v>
      </c>
      <c r="H140" s="73">
        <v>28.79</v>
      </c>
      <c r="I140" s="73">
        <v>31.553207990189701</v>
      </c>
      <c r="J140" s="73">
        <v>27.244265210836801</v>
      </c>
      <c r="K140" s="73">
        <v>40.652411100802503</v>
      </c>
      <c r="L140" s="73">
        <v>47.357998443166203</v>
      </c>
      <c r="M140" s="73">
        <v>51.379665470624097</v>
      </c>
      <c r="N140" s="73">
        <v>56.049556746606903</v>
      </c>
      <c r="O140" s="73">
        <v>48.978428711167801</v>
      </c>
      <c r="P140" s="73">
        <v>55.948488964735297</v>
      </c>
      <c r="Q140" s="73">
        <v>56.3365073806307</v>
      </c>
      <c r="R140" s="73">
        <v>60.947399060421802</v>
      </c>
      <c r="S140" s="73">
        <v>63.960629589386897</v>
      </c>
      <c r="T140" s="73">
        <v>59.434313284311997</v>
      </c>
      <c r="U140" s="73">
        <v>62.643552713342302</v>
      </c>
      <c r="V140" s="73">
        <v>56.962600931948202</v>
      </c>
      <c r="W140" s="73">
        <v>53.737982128660903</v>
      </c>
      <c r="X140" s="73">
        <v>53.139771223122899</v>
      </c>
      <c r="Y140" s="73">
        <v>56.342376924378598</v>
      </c>
      <c r="Z140" s="73">
        <v>46.0089185794643</v>
      </c>
      <c r="AA140" s="73">
        <v>41.3</v>
      </c>
      <c r="AB140" s="73">
        <v>44.2</v>
      </c>
      <c r="AC140" s="73">
        <v>48.5</v>
      </c>
      <c r="AD140" s="73">
        <v>44.6</v>
      </c>
      <c r="AE140" s="73">
        <v>46.2</v>
      </c>
      <c r="AF140" s="73">
        <v>43.9</v>
      </c>
      <c r="AG140" s="73">
        <v>45.787348701912101</v>
      </c>
      <c r="AH140" s="73">
        <v>46.875446110617901</v>
      </c>
      <c r="AI140" s="73">
        <v>45.7047177012752</v>
      </c>
    </row>
    <row r="141" spans="1:35" s="75" customFormat="1" ht="15.75" customHeight="1" x14ac:dyDescent="0.25">
      <c r="A141"/>
      <c r="B141" s="69" t="s">
        <v>374</v>
      </c>
      <c r="C141" s="75">
        <v>0.29880917345442698</v>
      </c>
      <c r="D141" s="75">
        <v>0.39670058210410303</v>
      </c>
      <c r="E141" s="75">
        <v>0.360916198722883</v>
      </c>
      <c r="F141" s="75">
        <v>0.44318740570458376</v>
      </c>
      <c r="G141" s="75">
        <v>0.59283555397184728</v>
      </c>
      <c r="H141" s="75">
        <v>0.52515504021305259</v>
      </c>
      <c r="I141" s="75">
        <v>0.50580028861077841</v>
      </c>
      <c r="J141" s="75">
        <v>0.5149394746836049</v>
      </c>
      <c r="K141" s="75">
        <v>0.56272760578465164</v>
      </c>
      <c r="L141" s="75">
        <v>0.51304588110771798</v>
      </c>
      <c r="M141" s="75">
        <v>0.38356810692927179</v>
      </c>
      <c r="N141" s="75">
        <v>0.46039051001601738</v>
      </c>
      <c r="O141" s="75">
        <v>0.46977172985730803</v>
      </c>
      <c r="P141" s="75">
        <v>0.52175027391121231</v>
      </c>
      <c r="Q141" s="75">
        <v>0.53924307394392734</v>
      </c>
      <c r="R141" s="75">
        <v>0.46802506855812454</v>
      </c>
      <c r="S141" s="75">
        <v>0.33788088237615083</v>
      </c>
      <c r="T141" s="75">
        <v>0.46647856297930756</v>
      </c>
      <c r="U141" s="75">
        <v>0.43042341215298641</v>
      </c>
      <c r="V141" s="75">
        <v>0.3800502977812506</v>
      </c>
      <c r="W141" s="75">
        <v>0.31898635716660267</v>
      </c>
      <c r="X141" s="75">
        <v>0.31862741719846183</v>
      </c>
      <c r="Y141" s="75">
        <v>0.35796540024095141</v>
      </c>
      <c r="Z141" s="75">
        <v>0.40196197029467484</v>
      </c>
      <c r="AA141" s="75">
        <v>0.46899999999999997</v>
      </c>
      <c r="AB141" s="75">
        <v>0.43099999999999999</v>
      </c>
      <c r="AC141" s="75">
        <v>0.42699999999999999</v>
      </c>
      <c r="AD141" s="75">
        <v>0.43099999999999999</v>
      </c>
      <c r="AE141" s="75">
        <v>0.45800000000000002</v>
      </c>
      <c r="AF141" s="75">
        <v>0.46300000000000002</v>
      </c>
      <c r="AG141" s="75">
        <v>0.43865174459582401</v>
      </c>
      <c r="AH141" s="75">
        <v>0.46435535807443917</v>
      </c>
      <c r="AI141" s="75">
        <v>0.4555316659177685</v>
      </c>
    </row>
    <row r="142" spans="1:35" s="73" customFormat="1" ht="15.75" customHeight="1" x14ac:dyDescent="0.25">
      <c r="A142"/>
      <c r="B142" s="69" t="s">
        <v>267</v>
      </c>
      <c r="C142" s="73">
        <v>346.51289749729773</v>
      </c>
      <c r="D142" s="73">
        <v>412.71817597187191</v>
      </c>
      <c r="E142" s="73">
        <v>416.970742493599</v>
      </c>
      <c r="F142" s="73">
        <v>424.31193538476521</v>
      </c>
      <c r="G142" s="73">
        <v>427.29246873389093</v>
      </c>
      <c r="H142" s="73">
        <v>424.72558476408665</v>
      </c>
      <c r="I142" s="73">
        <v>417.72880881164673</v>
      </c>
      <c r="J142" s="73">
        <v>423.46308299180231</v>
      </c>
      <c r="K142" s="73">
        <v>422.224931168701</v>
      </c>
      <c r="L142" s="73">
        <v>430.43128100133168</v>
      </c>
      <c r="M142" s="73">
        <v>425.73011216116225</v>
      </c>
      <c r="N142" s="73">
        <v>426.17853740771051</v>
      </c>
      <c r="O142" s="73">
        <v>426.20785564891816</v>
      </c>
      <c r="P142" s="73">
        <v>431.7930776732058</v>
      </c>
      <c r="Q142" s="73">
        <v>437.95599206692754</v>
      </c>
      <c r="R142" s="73">
        <v>432.80625812267039</v>
      </c>
      <c r="S142" s="73">
        <v>429.75628846131258</v>
      </c>
      <c r="T142" s="73">
        <v>433.12822022784059</v>
      </c>
      <c r="U142" s="73">
        <v>424.01267938408671</v>
      </c>
      <c r="V142" s="73">
        <v>435.38841544129747</v>
      </c>
      <c r="W142" s="73">
        <v>433.09709361631798</v>
      </c>
      <c r="X142" s="73">
        <v>436.89027655227392</v>
      </c>
      <c r="Y142" s="73">
        <v>432.68585279610966</v>
      </c>
      <c r="Z142" s="73">
        <v>434</v>
      </c>
      <c r="AA142" s="73">
        <v>432.5</v>
      </c>
      <c r="AB142" s="73">
        <v>432.6</v>
      </c>
      <c r="AC142" s="73">
        <v>432.1</v>
      </c>
      <c r="AD142" s="73">
        <v>432.8</v>
      </c>
      <c r="AE142" s="73">
        <v>427</v>
      </c>
      <c r="AF142" s="73">
        <v>432.1</v>
      </c>
      <c r="AG142" s="73">
        <v>431.22734677168597</v>
      </c>
      <c r="AH142" s="73">
        <v>434.664922673251</v>
      </c>
      <c r="AI142" s="73">
        <v>1724.9922694449369</v>
      </c>
    </row>
    <row r="143" spans="1:35" s="72" customFormat="1" ht="15.75" customHeight="1" x14ac:dyDescent="0.25">
      <c r="A143"/>
      <c r="B143" s="69" t="s">
        <v>375</v>
      </c>
      <c r="C143" s="72">
        <v>0.5970706013657795</v>
      </c>
      <c r="D143" s="72">
        <v>0.44471090527021734</v>
      </c>
      <c r="E143" s="72">
        <v>0.57563742035622001</v>
      </c>
      <c r="F143" s="72">
        <v>0.52523246413770586</v>
      </c>
      <c r="G143" s="72">
        <v>0.38456964296623625</v>
      </c>
      <c r="H143" s="72">
        <v>0.53656294165951923</v>
      </c>
      <c r="I143" s="72">
        <v>0.62228191553996115</v>
      </c>
      <c r="J143" s="72">
        <v>0.52022482987820728</v>
      </c>
      <c r="K143" s="72">
        <v>0.70182703797584445</v>
      </c>
      <c r="L143" s="72">
        <v>0.89312687285861947</v>
      </c>
      <c r="M143" s="72">
        <v>1.2401596676462721</v>
      </c>
      <c r="N143" s="72">
        <v>1.1830300781301739</v>
      </c>
      <c r="O143" s="72">
        <v>1.0157384139790886</v>
      </c>
      <c r="P143" s="72">
        <v>1.0330064088639521</v>
      </c>
      <c r="Q143" s="72">
        <v>0.98802269036581591</v>
      </c>
      <c r="R143" s="72">
        <v>1.2487871237921777</v>
      </c>
      <c r="S143" s="72">
        <v>1.6427149788070774</v>
      </c>
      <c r="T143" s="72">
        <v>1.2204169822640087</v>
      </c>
      <c r="U143" s="72">
        <v>1.4027661121329356</v>
      </c>
      <c r="V143" s="72">
        <v>1.3520881210961726</v>
      </c>
      <c r="W143" s="72">
        <v>1.4085993944264843</v>
      </c>
      <c r="X143" s="72">
        <v>1.3815530164006946</v>
      </c>
      <c r="Y143" s="72">
        <v>1.3936589304299762</v>
      </c>
      <c r="Z143" s="72">
        <v>1.0568581425782944</v>
      </c>
      <c r="AA143" s="72">
        <v>0.84599999999999997</v>
      </c>
      <c r="AB143" s="72">
        <v>0.96799999999999997</v>
      </c>
      <c r="AC143" s="72">
        <v>1.0720000000000001</v>
      </c>
      <c r="AD143" s="72">
        <v>0.97699999999999998</v>
      </c>
      <c r="AE143" s="72">
        <v>0.97899999999999998</v>
      </c>
      <c r="AF143" s="72">
        <v>0.91</v>
      </c>
      <c r="AG143" s="72">
        <v>0.99358992557409753</v>
      </c>
      <c r="AH143" s="72">
        <v>0.96294877399967582</v>
      </c>
      <c r="AI143" s="72">
        <v>0.24048173917152532</v>
      </c>
    </row>
    <row r="144" spans="1:35" s="71" customFormat="1" ht="15.75" customHeight="1" x14ac:dyDescent="0.25">
      <c r="A144"/>
      <c r="B144" s="8" t="s">
        <v>376</v>
      </c>
      <c r="C144" s="71">
        <v>1.0999230313969122</v>
      </c>
      <c r="D144" s="71">
        <v>1.3255132467427799</v>
      </c>
      <c r="E144" s="71">
        <v>1.31039338675048</v>
      </c>
      <c r="F144" s="71">
        <v>0.91544190336221798</v>
      </c>
      <c r="G144" s="71">
        <v>1.2648021042127</v>
      </c>
      <c r="H144" s="71">
        <v>1.5093042920375077</v>
      </c>
      <c r="I144" s="71">
        <v>1.788271334978341</v>
      </c>
      <c r="J144" s="71">
        <v>1.3950644245605484</v>
      </c>
      <c r="K144" s="71">
        <v>2.0810933821059123</v>
      </c>
      <c r="L144" s="71">
        <v>2.3386267102161939</v>
      </c>
      <c r="M144" s="71">
        <v>2.4912095377830727</v>
      </c>
      <c r="N144" s="71">
        <v>2.1119661735732853</v>
      </c>
      <c r="O144" s="71">
        <v>2.2750045569142689</v>
      </c>
      <c r="P144" s="71">
        <v>2.6228257783521363</v>
      </c>
      <c r="Q144" s="71">
        <v>1.858105423792622</v>
      </c>
      <c r="R144" s="71">
        <v>1.4820943616457225</v>
      </c>
      <c r="S144" s="71">
        <v>1.2002246427677417</v>
      </c>
      <c r="T144" s="71">
        <v>1.7666421672337618</v>
      </c>
      <c r="U144" s="71">
        <v>1.4320378378774845</v>
      </c>
      <c r="V144" s="71">
        <v>0.96015242822876501</v>
      </c>
      <c r="W144" s="71">
        <v>0.73675823400988194</v>
      </c>
      <c r="X144" s="71">
        <v>0.68590489605556981</v>
      </c>
      <c r="Y144" s="71">
        <v>0.89861524192530839</v>
      </c>
      <c r="Z144" s="71">
        <v>1.3624060257784627</v>
      </c>
      <c r="AA144" s="71">
        <v>1.821</v>
      </c>
      <c r="AB144" s="71">
        <v>1.671</v>
      </c>
      <c r="AC144" s="71">
        <v>1.8640000000000001</v>
      </c>
      <c r="AD144" s="71">
        <v>1.702</v>
      </c>
      <c r="AE144" s="71">
        <v>1.879</v>
      </c>
      <c r="AF144" s="71">
        <v>1.871</v>
      </c>
      <c r="AG144" s="71">
        <v>2.0009919494096748</v>
      </c>
      <c r="AH144" s="71">
        <v>2.3097198326633968</v>
      </c>
      <c r="AI144" s="71">
        <v>2.737444130742912</v>
      </c>
    </row>
    <row r="145" spans="1:35" s="71" customFormat="1" ht="15.75" customHeight="1" x14ac:dyDescent="0.25">
      <c r="A145"/>
      <c r="B145" s="8" t="s">
        <v>377</v>
      </c>
      <c r="C145" s="71">
        <v>-0.5325384229231187</v>
      </c>
      <c r="D145" s="71">
        <v>-0.50110994449377944</v>
      </c>
      <c r="E145" s="71">
        <v>-0.38015486796819797</v>
      </c>
      <c r="F145" s="71">
        <v>-0.26686112222723879</v>
      </c>
      <c r="G145" s="71">
        <v>-0.27281085716902298</v>
      </c>
      <c r="H145" s="71">
        <v>-0.39432129611501598</v>
      </c>
      <c r="I145" s="71">
        <v>-0.42218458336617215</v>
      </c>
      <c r="J145" s="71">
        <v>-0.34848272667260516</v>
      </c>
      <c r="K145" s="71">
        <v>-0.42402074221578889</v>
      </c>
      <c r="L145" s="71">
        <v>-0.44018367830908534</v>
      </c>
      <c r="M145" s="71">
        <v>-0.39067628971950308</v>
      </c>
      <c r="N145" s="71">
        <v>-0.40800594179958694</v>
      </c>
      <c r="O145" s="71">
        <v>-0.423215150999247</v>
      </c>
      <c r="P145" s="71">
        <v>-0.41938658511023386</v>
      </c>
      <c r="Q145" s="71">
        <v>0.14687889721774638</v>
      </c>
      <c r="R145" s="71">
        <v>-4.9809198208182304E-2</v>
      </c>
      <c r="S145" s="71">
        <v>-7.2799988621168543E-2</v>
      </c>
      <c r="T145" s="71">
        <v>-0.12396222545283253</v>
      </c>
      <c r="U145" s="71">
        <v>-0.47503604550206646</v>
      </c>
      <c r="V145" s="71">
        <v>-0.49979691040224267</v>
      </c>
      <c r="W145" s="71">
        <v>-0.44470197706158426</v>
      </c>
      <c r="X145" s="71">
        <v>-0.56024346051386775</v>
      </c>
      <c r="Y145" s="71">
        <v>-0.48973967237304417</v>
      </c>
      <c r="Z145" s="71">
        <v>-0.60641676992157045</v>
      </c>
      <c r="AA145" s="71">
        <v>-0.52700000000000002</v>
      </c>
      <c r="AB145" s="71">
        <v>-0.48899999999999999</v>
      </c>
      <c r="AC145" s="71">
        <v>-0.58099999999999996</v>
      </c>
      <c r="AD145" s="71">
        <v>-0.55900000000000005</v>
      </c>
      <c r="AE145" s="71">
        <v>-0.71499999999999997</v>
      </c>
      <c r="AF145" s="71">
        <v>-0.38900000000000001</v>
      </c>
      <c r="AG145" s="71">
        <v>-0.49812838230336975</v>
      </c>
      <c r="AH145" s="71">
        <v>-0.83627027833527068</v>
      </c>
      <c r="AI145" s="71">
        <v>-1.3220226837337401</v>
      </c>
    </row>
    <row r="146" spans="1:35" ht="15.75" customHeight="1" thickBot="1" x14ac:dyDescent="0.3"/>
    <row r="147" spans="1:35" s="28" customFormat="1" ht="15.75" customHeight="1" thickBot="1" x14ac:dyDescent="0.3">
      <c r="A147"/>
      <c r="B147" s="12" t="s">
        <v>378</v>
      </c>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row>
    <row r="148" spans="1:35" s="71" customFormat="1" ht="15.75" customHeight="1" x14ac:dyDescent="0.25">
      <c r="A148"/>
      <c r="B148" s="62" t="s">
        <v>379</v>
      </c>
      <c r="C148" s="70">
        <v>1.9081838818919628</v>
      </c>
      <c r="D148" s="70">
        <v>2.110983645481106</v>
      </c>
      <c r="E148" s="70">
        <v>2.2358225252219599</v>
      </c>
      <c r="F148" s="70">
        <v>2.1411929477929932</v>
      </c>
      <c r="G148" s="70">
        <v>2.3458586491473556</v>
      </c>
      <c r="H148" s="70">
        <v>2.6738145471965176</v>
      </c>
      <c r="I148" s="70">
        <v>3.0953937183867879</v>
      </c>
      <c r="J148" s="70">
        <v>2.5920759848677046</v>
      </c>
      <c r="K148" s="70">
        <v>3.7497314123762395</v>
      </c>
      <c r="L148" s="70">
        <v>4.2487938965578405</v>
      </c>
      <c r="M148" s="70">
        <v>4.794231759716892</v>
      </c>
      <c r="N148" s="70">
        <v>4.5988355325616013</v>
      </c>
      <c r="O148" s="70">
        <v>4.3794237400316103</v>
      </c>
      <c r="P148" s="70">
        <v>5.5353237346902038</v>
      </c>
      <c r="Q148" s="70">
        <v>4.6841407320322457</v>
      </c>
      <c r="R148" s="70">
        <v>4.5736592896924844</v>
      </c>
      <c r="S148" s="70">
        <v>4.0364327804101876</v>
      </c>
      <c r="T148" s="70">
        <v>4.6703812432832637</v>
      </c>
      <c r="U148" s="70">
        <v>3.9271856379721806</v>
      </c>
      <c r="V148" s="70">
        <v>3.4806429578611748</v>
      </c>
      <c r="W148" s="70">
        <v>3.3548570657863963</v>
      </c>
      <c r="X148" s="70">
        <v>2.8728484694303029</v>
      </c>
      <c r="Y148" s="70">
        <v>3.3564584092507017</v>
      </c>
      <c r="Z148" s="70">
        <v>3.2886200401000343</v>
      </c>
      <c r="AA148" s="70">
        <v>3.9640560716529345</v>
      </c>
      <c r="AB148" s="70">
        <v>4.1817316445301671</v>
      </c>
      <c r="AC148" s="70">
        <v>4.418616219612348</v>
      </c>
      <c r="AD148" s="70">
        <v>3.9812293664782059</v>
      </c>
      <c r="AE148" s="70">
        <v>4.274</v>
      </c>
      <c r="AF148" s="70">
        <v>4.59</v>
      </c>
      <c r="AG148" s="70">
        <v>4.814837990492312</v>
      </c>
      <c r="AH148" s="70">
        <v>4.5203833143360299</v>
      </c>
      <c r="AI148" s="70">
        <v>4.5501470864754943</v>
      </c>
    </row>
    <row r="149" spans="1:35" s="72" customFormat="1" ht="15.75" customHeight="1" x14ac:dyDescent="0.25">
      <c r="A149"/>
      <c r="B149" s="69" t="s">
        <v>380</v>
      </c>
      <c r="C149" s="72">
        <v>1.6969936327626918</v>
      </c>
      <c r="D149" s="72">
        <v>1.7702241520129973</v>
      </c>
      <c r="E149" s="72">
        <v>1.8860308071067</v>
      </c>
      <c r="F149" s="72">
        <v>1.4406743674999238</v>
      </c>
      <c r="G149" s="72">
        <v>1.6493717471789362</v>
      </c>
      <c r="H149" s="72">
        <v>2.0458672336970269</v>
      </c>
      <c r="I149" s="72">
        <v>2.4105532505183023</v>
      </c>
      <c r="J149" s="72">
        <v>1.9152892544387556</v>
      </c>
      <c r="K149" s="72">
        <v>2.7829204200817568</v>
      </c>
      <c r="L149" s="72">
        <v>3.2317535830748132</v>
      </c>
      <c r="M149" s="72">
        <v>3.731369205429345</v>
      </c>
      <c r="N149" s="72">
        <v>3.2949962517034592</v>
      </c>
      <c r="O149" s="72">
        <v>3.2907429708933575</v>
      </c>
      <c r="P149" s="72">
        <v>3.6558321872160886</v>
      </c>
      <c r="Q149" s="72">
        <v>2.846128114158438</v>
      </c>
      <c r="R149" s="72">
        <v>2.7308814854379002</v>
      </c>
      <c r="S149" s="72">
        <v>2.8429396215748191</v>
      </c>
      <c r="T149" s="72">
        <v>2.9870591494977705</v>
      </c>
      <c r="U149" s="72">
        <v>2.8348039500104201</v>
      </c>
      <c r="V149" s="72">
        <v>2.3122405493249376</v>
      </c>
      <c r="W149" s="72">
        <v>2.1453576284363662</v>
      </c>
      <c r="X149" s="72">
        <v>2.0674579124562644</v>
      </c>
      <c r="Y149" s="72">
        <v>2.2922741723552846</v>
      </c>
      <c r="Z149" s="72">
        <v>2.4192641683567571</v>
      </c>
      <c r="AA149" s="72">
        <v>2.667407737422268</v>
      </c>
      <c r="AB149" s="72">
        <v>2.6395117507097376</v>
      </c>
      <c r="AC149" s="72">
        <v>2.936771700215004</v>
      </c>
      <c r="AD149" s="72">
        <v>2.6781750569903187</v>
      </c>
      <c r="AE149" s="72">
        <v>2.8580000000000001</v>
      </c>
      <c r="AF149" s="72">
        <v>2.7810000000000001</v>
      </c>
      <c r="AG149" s="72">
        <v>2.9945818749837723</v>
      </c>
      <c r="AH149" s="72">
        <v>3.2726686066630726</v>
      </c>
      <c r="AI149" s="72">
        <v>2.9779258699144373</v>
      </c>
    </row>
    <row r="150" spans="1:35" s="72" customFormat="1" ht="15.75" customHeight="1" x14ac:dyDescent="0.25">
      <c r="A150"/>
      <c r="B150" s="69" t="s">
        <v>381</v>
      </c>
      <c r="C150" s="72">
        <v>0.2111902491292709</v>
      </c>
      <c r="D150" s="72">
        <v>0.34075949346810841</v>
      </c>
      <c r="E150" s="72">
        <v>0.36204225134826756</v>
      </c>
      <c r="F150" s="72">
        <v>0.70051858029306935</v>
      </c>
      <c r="G150" s="72">
        <v>0.69648690196841934</v>
      </c>
      <c r="H150" s="72">
        <v>0.6279473134994904</v>
      </c>
      <c r="I150" s="72">
        <v>0.68484046786848563</v>
      </c>
      <c r="J150" s="72">
        <v>0.6767867304289491</v>
      </c>
      <c r="K150" s="72">
        <v>0.96681099229448286</v>
      </c>
      <c r="L150" s="72">
        <v>1.017040313483027</v>
      </c>
      <c r="M150" s="72">
        <v>1.0628625542875474</v>
      </c>
      <c r="N150" s="72">
        <v>1.3038392808581416</v>
      </c>
      <c r="O150" s="72">
        <v>1.0886807691382523</v>
      </c>
      <c r="P150" s="72">
        <v>1.8794915474741147</v>
      </c>
      <c r="Q150" s="72">
        <v>1.8380126178738079</v>
      </c>
      <c r="R150" s="72">
        <v>1.8427778042545839</v>
      </c>
      <c r="S150" s="72">
        <v>1.1934931588353683</v>
      </c>
      <c r="T150" s="72">
        <v>1.6833220937854934</v>
      </c>
      <c r="U150" s="72">
        <v>1.0923816879617605</v>
      </c>
      <c r="V150" s="72">
        <v>1.1684024085362374</v>
      </c>
      <c r="W150" s="72">
        <v>1.2094994373500301</v>
      </c>
      <c r="X150" s="72">
        <v>0.80539055697403827</v>
      </c>
      <c r="Y150" s="72">
        <v>1.0641842368954169</v>
      </c>
      <c r="Z150" s="72">
        <v>0.86935587174327711</v>
      </c>
      <c r="AA150" s="72">
        <v>1.2966483342306667</v>
      </c>
      <c r="AB150" s="72">
        <v>1.542219893820429</v>
      </c>
      <c r="AC150" s="72">
        <v>1.4818445193973437</v>
      </c>
      <c r="AD150" s="72">
        <v>1.3030543094878873</v>
      </c>
      <c r="AE150" s="72">
        <v>1.4159999999999999</v>
      </c>
      <c r="AF150" s="72">
        <v>1.8080000000000001</v>
      </c>
      <c r="AG150" s="72">
        <v>1.8202561155085397</v>
      </c>
      <c r="AH150" s="72">
        <v>1.2477147076729576</v>
      </c>
      <c r="AI150" s="72">
        <v>1.5722212165610565</v>
      </c>
    </row>
    <row r="151" spans="1:35" s="71" customFormat="1" ht="15.75" customHeight="1" x14ac:dyDescent="0.25">
      <c r="A151"/>
      <c r="B151" s="8" t="s">
        <v>382</v>
      </c>
      <c r="C151" s="71">
        <v>1.6969936327626918</v>
      </c>
      <c r="D151" s="71">
        <v>1.7702241520129975</v>
      </c>
      <c r="E151" s="71">
        <v>1.8860308071067</v>
      </c>
      <c r="F151" s="71">
        <v>1.4406743674999238</v>
      </c>
      <c r="G151" s="71">
        <v>1.6493717471789364</v>
      </c>
      <c r="H151" s="71">
        <v>2.0458672336970274</v>
      </c>
      <c r="I151" s="71">
        <v>2.4105532505183023</v>
      </c>
      <c r="J151" s="71">
        <v>1.9152892544387554</v>
      </c>
      <c r="K151" s="71">
        <v>2.7829204200817568</v>
      </c>
      <c r="L151" s="71">
        <v>3.2317535830748136</v>
      </c>
      <c r="M151" s="71">
        <v>3.7313692054293446</v>
      </c>
      <c r="N151" s="71">
        <v>3.2949962517034597</v>
      </c>
      <c r="O151" s="71">
        <v>3.290742970893358</v>
      </c>
      <c r="P151" s="71">
        <v>3.655832187216089</v>
      </c>
      <c r="Q151" s="71">
        <v>2.8461281141584376</v>
      </c>
      <c r="R151" s="71">
        <v>2.7308814854379007</v>
      </c>
      <c r="S151" s="71">
        <v>2.8429396215748195</v>
      </c>
      <c r="T151" s="71">
        <v>2.9870591494977701</v>
      </c>
      <c r="U151" s="71">
        <v>2.8348039500104201</v>
      </c>
      <c r="V151" s="71">
        <v>2.3122405493249376</v>
      </c>
      <c r="W151" s="71">
        <v>2.1453576284363662</v>
      </c>
      <c r="X151" s="71">
        <v>2.0674579124562644</v>
      </c>
      <c r="Y151" s="71">
        <v>2.2922741723552846</v>
      </c>
      <c r="Z151" s="71">
        <v>2.4192641683567571</v>
      </c>
      <c r="AA151" s="71">
        <v>2.667407737422268</v>
      </c>
      <c r="AB151" s="71">
        <v>2.6395117507097381</v>
      </c>
      <c r="AC151" s="71">
        <v>2.9367717002150044</v>
      </c>
      <c r="AD151" s="71">
        <v>2.6781750569903187</v>
      </c>
      <c r="AE151" s="71">
        <v>2.8580000000000001</v>
      </c>
      <c r="AF151" s="71">
        <v>2.7810000000000001</v>
      </c>
      <c r="AG151" s="71">
        <v>2.9945818749837723</v>
      </c>
      <c r="AH151" s="71">
        <v>3.2726686066630721</v>
      </c>
      <c r="AI151" s="71">
        <v>2.9779258699144378</v>
      </c>
    </row>
    <row r="152" spans="1:35" s="72" customFormat="1" ht="15.75" customHeight="1" x14ac:dyDescent="0.25">
      <c r="A152"/>
      <c r="B152" s="6" t="s">
        <v>383</v>
      </c>
      <c r="C152" s="72">
        <v>-1.3807904311989998</v>
      </c>
      <c r="D152" s="72">
        <v>-1.287103039372355</v>
      </c>
      <c r="E152" s="72">
        <v>-1.3252086492802611</v>
      </c>
      <c r="F152" s="72">
        <v>-1.4880445713821251</v>
      </c>
      <c r="G152" s="72">
        <v>-1.4184064263615941</v>
      </c>
      <c r="H152" s="72">
        <v>-1.5533592384170629</v>
      </c>
      <c r="I152" s="72">
        <v>-1.6965099611901577</v>
      </c>
      <c r="J152" s="72">
        <v>-1.5462877130368666</v>
      </c>
      <c r="K152" s="72">
        <v>-2.1298420597882108</v>
      </c>
      <c r="L152" s="72">
        <v>-2.4364630177530571</v>
      </c>
      <c r="M152" s="72">
        <v>-2.6267930570553704</v>
      </c>
      <c r="N152" s="72">
        <v>-2.8689668802979451</v>
      </c>
      <c r="O152" s="72">
        <v>-2.5325518989108837</v>
      </c>
      <c r="P152" s="72">
        <v>-3.3913179119789523</v>
      </c>
      <c r="Q152" s="72">
        <v>-2.8288303386005396</v>
      </c>
      <c r="R152" s="72">
        <v>-3.2229886583596996</v>
      </c>
      <c r="S152" s="72">
        <v>-2.7554623678620387</v>
      </c>
      <c r="T152" s="72">
        <v>-3.0267116427523808</v>
      </c>
      <c r="U152" s="72">
        <v>-3.0541511559815895</v>
      </c>
      <c r="V152" s="72">
        <v>-3.078454900902226</v>
      </c>
      <c r="W152" s="72">
        <v>-3.017140544224274</v>
      </c>
      <c r="X152" s="72">
        <v>-2.7346969407224595</v>
      </c>
      <c r="Y152" s="72">
        <v>-2.9543564273981451</v>
      </c>
      <c r="Z152" s="72">
        <v>-2.5595075732456425</v>
      </c>
      <c r="AA152" s="72">
        <v>-2.6848149228505327</v>
      </c>
      <c r="AB152" s="72">
        <v>-2.960273145172164</v>
      </c>
      <c r="AC152" s="72">
        <v>-3.1086901446368236</v>
      </c>
      <c r="AD152" s="72">
        <v>-2.8432868052120872</v>
      </c>
      <c r="AE152" s="72">
        <v>-3.1767244838224049</v>
      </c>
      <c r="AF152" s="72">
        <v>-3.0955324591569022</v>
      </c>
      <c r="AG152" s="72">
        <v>-3.2220120623831314</v>
      </c>
      <c r="AH152" s="72">
        <v>-3.0783217527797495</v>
      </c>
      <c r="AI152" s="72">
        <v>-3.2893459981571675</v>
      </c>
    </row>
    <row r="153" spans="1:35" s="72" customFormat="1" ht="15.75" customHeight="1" x14ac:dyDescent="0.25">
      <c r="A153"/>
      <c r="B153" s="69" t="s">
        <v>384</v>
      </c>
      <c r="C153" s="72">
        <v>-1.2142055284242934</v>
      </c>
      <c r="D153" s="72">
        <v>-1.2084482529982665</v>
      </c>
      <c r="E153" s="72">
        <v>-1.3045838195498831</v>
      </c>
      <c r="F153" s="72">
        <v>-1.5176275914806379</v>
      </c>
      <c r="G153" s="72">
        <v>-1.4818902287917204</v>
      </c>
      <c r="H153" s="72">
        <v>-1.5372091714684777</v>
      </c>
      <c r="I153" s="72">
        <v>-1.6652371936215793</v>
      </c>
      <c r="J153" s="72">
        <v>-1.5557951893963573</v>
      </c>
      <c r="K153" s="72">
        <v>-2.1602199558748696</v>
      </c>
      <c r="L153" s="72">
        <v>-2.4820929454941179</v>
      </c>
      <c r="M153" s="72">
        <v>-2.6085231004361864</v>
      </c>
      <c r="N153" s="72">
        <v>-2.8892827231436788</v>
      </c>
      <c r="O153" s="72">
        <v>-2.5517966644134935</v>
      </c>
      <c r="P153" s="72">
        <v>-3.5335863798771925</v>
      </c>
      <c r="Q153" s="72">
        <v>-3.5017045125231574</v>
      </c>
      <c r="R153" s="72">
        <v>-3.641580597202235</v>
      </c>
      <c r="S153" s="72">
        <v>-3.1830470123704235</v>
      </c>
      <c r="T153" s="72">
        <v>-3.4483175726921163</v>
      </c>
      <c r="U153" s="72">
        <v>-3.1814240496381179</v>
      </c>
      <c r="V153" s="72">
        <v>-3.2236481362631246</v>
      </c>
      <c r="W153" s="72">
        <v>-3.0678608567845922</v>
      </c>
      <c r="X153" s="72">
        <v>-2.7200945306396358</v>
      </c>
      <c r="Y153" s="72">
        <v>-3.0240349994400115</v>
      </c>
      <c r="Z153" s="72">
        <v>-2.6285096377724089</v>
      </c>
      <c r="AA153" s="72">
        <v>-2.7156237452738399</v>
      </c>
      <c r="AB153" s="72">
        <v>-2.9948597629749352</v>
      </c>
      <c r="AC153" s="72">
        <v>-3.1126346952363853</v>
      </c>
      <c r="AD153" s="72">
        <v>-2.8777601048300196</v>
      </c>
      <c r="AE153" s="72">
        <v>-3.2090000000000001</v>
      </c>
      <c r="AF153" s="72">
        <v>-3.15</v>
      </c>
      <c r="AG153" s="72">
        <v>-3.1986444698031704</v>
      </c>
      <c r="AH153" s="72">
        <v>-2.9767864414280827</v>
      </c>
      <c r="AI153" s="72">
        <v>-3.1337058921255982</v>
      </c>
    </row>
    <row r="154" spans="1:35" s="72" customFormat="1" ht="15.75" customHeight="1" x14ac:dyDescent="0.25">
      <c r="A154"/>
      <c r="B154" s="69" t="s">
        <v>385</v>
      </c>
      <c r="C154" s="72">
        <v>-0.24725435943916207</v>
      </c>
      <c r="D154" s="72">
        <v>-0.14462247139807088</v>
      </c>
      <c r="E154" s="72">
        <v>-0.10134483597086573</v>
      </c>
      <c r="F154" s="72">
        <v>-6.515579335500013E-2</v>
      </c>
      <c r="G154" s="72">
        <v>-7.750874889077275E-3</v>
      </c>
      <c r="H154" s="72">
        <v>-7.6540959909510264E-2</v>
      </c>
      <c r="I154" s="72">
        <v>-9.4110618566750875E-2</v>
      </c>
      <c r="J154" s="72">
        <v>-6.2127002777634499E-2</v>
      </c>
      <c r="K154" s="72">
        <v>-6.8318637956914452E-2</v>
      </c>
      <c r="L154" s="72">
        <v>-4.4507938300440031E-2</v>
      </c>
      <c r="M154" s="72">
        <v>-0.10513031637809644</v>
      </c>
      <c r="N154" s="72">
        <v>-7.2082138740898138E-2</v>
      </c>
      <c r="O154" s="72">
        <v>-7.2459411799492057E-2</v>
      </c>
      <c r="P154" s="72">
        <v>3.5146928532159227E-2</v>
      </c>
      <c r="Q154" s="72">
        <v>0.57615262144374613</v>
      </c>
      <c r="R154" s="72">
        <v>0.31483941787366793</v>
      </c>
      <c r="S154" s="72">
        <v>0.32783763363960039</v>
      </c>
      <c r="T154" s="72">
        <v>0.32004065590213049</v>
      </c>
      <c r="U154" s="72">
        <v>5.6980203714844802E-3</v>
      </c>
      <c r="V154" s="72">
        <v>1.1859937334794846E-2</v>
      </c>
      <c r="W154" s="72">
        <v>-7.1736711774629258E-2</v>
      </c>
      <c r="X154" s="72">
        <v>-0.13036107439064337</v>
      </c>
      <c r="Y154" s="72">
        <v>-5.3158242227753005E-2</v>
      </c>
      <c r="Z154" s="72">
        <v>-5.7926048839388899E-2</v>
      </c>
      <c r="AA154" s="72">
        <v>-9.9237307133620556E-2</v>
      </c>
      <c r="AB154" s="72">
        <v>-9.1931440752316629E-2</v>
      </c>
      <c r="AC154" s="72">
        <v>-0.13392489294881266</v>
      </c>
      <c r="AD154" s="72">
        <v>-9.611473550486449E-2</v>
      </c>
      <c r="AE154" s="72">
        <v>-0.11972448382240497</v>
      </c>
      <c r="AF154" s="72">
        <v>-9.3532459156902448E-2</v>
      </c>
      <c r="AG154" s="72">
        <v>-0.16915309070344497</v>
      </c>
      <c r="AH154" s="72">
        <v>-0.25211856050491044</v>
      </c>
      <c r="AI154" s="72">
        <v>-0.15564010603156919</v>
      </c>
    </row>
    <row r="155" spans="1:35" s="72" customFormat="1" ht="15.75" customHeight="1" x14ac:dyDescent="0.25">
      <c r="A155"/>
      <c r="B155" s="69" t="s">
        <v>386</v>
      </c>
      <c r="C155" s="72">
        <v>8.0669456664455658E-2</v>
      </c>
      <c r="D155" s="72">
        <v>6.5967685023982259E-2</v>
      </c>
      <c r="E155" s="72">
        <v>8.0720006240487793E-2</v>
      </c>
      <c r="F155" s="72">
        <v>9.4738813453512913E-2</v>
      </c>
      <c r="G155" s="72">
        <v>7.1234677319203715E-2</v>
      </c>
      <c r="H155" s="72">
        <v>6.0390892960925237E-2</v>
      </c>
      <c r="I155" s="72">
        <v>6.2837850998172351E-2</v>
      </c>
      <c r="J155" s="72">
        <v>7.1634479137125326E-2</v>
      </c>
      <c r="K155" s="72">
        <v>9.86965340435733E-2</v>
      </c>
      <c r="L155" s="72">
        <v>9.0137866041500481E-2</v>
      </c>
      <c r="M155" s="72">
        <v>8.6860359758912556E-2</v>
      </c>
      <c r="N155" s="72">
        <v>9.239798158663208E-2</v>
      </c>
      <c r="O155" s="72">
        <v>9.1704177302101814E-2</v>
      </c>
      <c r="P155" s="72">
        <v>0.10712153936608081</v>
      </c>
      <c r="Q155" s="72">
        <v>9.6721552478871708E-2</v>
      </c>
      <c r="R155" s="72">
        <v>0.10375252096886781</v>
      </c>
      <c r="S155" s="72">
        <v>9.9747010868784319E-2</v>
      </c>
      <c r="T155" s="72">
        <v>0.10156527403760486</v>
      </c>
      <c r="U155" s="72">
        <v>0.12157487328504431</v>
      </c>
      <c r="V155" s="72">
        <v>0.13333329802610361</v>
      </c>
      <c r="W155" s="72">
        <v>0.12245702433494705</v>
      </c>
      <c r="X155" s="72">
        <v>0.11575866430781977</v>
      </c>
      <c r="Y155" s="72">
        <v>0.12283681426961907</v>
      </c>
      <c r="Z155" s="72">
        <v>0.12692811336615567</v>
      </c>
      <c r="AA155" s="72">
        <v>0.1300461295569274</v>
      </c>
      <c r="AB155" s="72">
        <v>0.12651805855508788</v>
      </c>
      <c r="AC155" s="72">
        <v>0.13786944354837427</v>
      </c>
      <c r="AD155" s="72">
        <v>0.1305880351227969</v>
      </c>
      <c r="AE155" s="72">
        <v>0.152</v>
      </c>
      <c r="AF155" s="72">
        <v>0.14799999999999999</v>
      </c>
      <c r="AG155" s="72">
        <v>0.14578549812348401</v>
      </c>
      <c r="AH155" s="72">
        <v>0.1505832491532435</v>
      </c>
      <c r="AI155" s="72">
        <v>0</v>
      </c>
    </row>
    <row r="156" spans="1:35" s="72" customFormat="1" ht="15.75" customHeight="1" x14ac:dyDescent="0.25">
      <c r="A156"/>
      <c r="B156" s="6" t="s">
        <v>387</v>
      </c>
      <c r="C156" s="72">
        <v>0.25211451728505224</v>
      </c>
      <c r="D156" s="72">
        <v>0.34075949346810841</v>
      </c>
      <c r="E156" s="72">
        <v>0.36204225134826756</v>
      </c>
      <c r="F156" s="72">
        <v>0.70051858029306935</v>
      </c>
      <c r="G156" s="72">
        <v>0.69648690196841934</v>
      </c>
      <c r="H156" s="72">
        <v>0.6279473134994904</v>
      </c>
      <c r="I156" s="72">
        <v>0.68484046786848563</v>
      </c>
      <c r="J156" s="72">
        <v>0.6767867304289491</v>
      </c>
      <c r="K156" s="72">
        <v>0.96681099229448286</v>
      </c>
      <c r="L156" s="72">
        <v>1.017040313483027</v>
      </c>
      <c r="M156" s="72">
        <v>1.0628625542875474</v>
      </c>
      <c r="N156" s="72">
        <v>1.3038392808581416</v>
      </c>
      <c r="O156" s="72">
        <v>1.0886807691382523</v>
      </c>
      <c r="P156" s="72">
        <v>1.8794915474741147</v>
      </c>
      <c r="Q156" s="72">
        <v>1.8380126178738079</v>
      </c>
      <c r="R156" s="72">
        <v>1.8427778042545839</v>
      </c>
      <c r="S156" s="72">
        <v>1.1934931588353683</v>
      </c>
      <c r="T156" s="72">
        <v>1.6833220937854934</v>
      </c>
      <c r="U156" s="72">
        <v>1.0923816879617605</v>
      </c>
      <c r="V156" s="72">
        <v>1.1684024085362374</v>
      </c>
      <c r="W156" s="72">
        <v>1.2094994373500301</v>
      </c>
      <c r="X156" s="72">
        <v>0.80539055697403827</v>
      </c>
      <c r="Y156" s="72">
        <v>1.0641842368954169</v>
      </c>
      <c r="Z156" s="72">
        <v>0.86935587174327711</v>
      </c>
      <c r="AA156" s="72">
        <v>1.2966483342306667</v>
      </c>
      <c r="AB156" s="72">
        <v>1.542219893820429</v>
      </c>
      <c r="AC156" s="72">
        <v>1.4818445193973437</v>
      </c>
      <c r="AD156" s="72">
        <v>1.3030543094878873</v>
      </c>
      <c r="AE156" s="72">
        <v>1.4159999999999999</v>
      </c>
      <c r="AF156" s="72">
        <v>1.8080000000000001</v>
      </c>
      <c r="AG156" s="72">
        <v>1.8202561155085397</v>
      </c>
      <c r="AH156" s="72">
        <v>1.2477147076729576</v>
      </c>
      <c r="AI156" s="72">
        <v>1.5722212165610565</v>
      </c>
    </row>
    <row r="157" spans="1:35" s="71" customFormat="1" ht="15.75" customHeight="1" x14ac:dyDescent="0.25">
      <c r="A157"/>
      <c r="B157" s="8" t="s">
        <v>388</v>
      </c>
      <c r="C157" s="71">
        <v>-1.1286759139139475</v>
      </c>
      <c r="D157" s="71">
        <v>-0.94634354590424663</v>
      </c>
      <c r="E157" s="71">
        <v>-0.972639576122729</v>
      </c>
      <c r="F157" s="71">
        <v>-0.78752599108905574</v>
      </c>
      <c r="G157" s="71">
        <v>-0.72191952439317475</v>
      </c>
      <c r="H157" s="71">
        <v>-0.92541192491757251</v>
      </c>
      <c r="I157" s="71">
        <v>-1.0116694933216721</v>
      </c>
      <c r="J157" s="71">
        <v>-0.86950098260791753</v>
      </c>
      <c r="K157" s="71">
        <v>-1.1630310674937281</v>
      </c>
      <c r="L157" s="71">
        <v>-1.41942270427003</v>
      </c>
      <c r="M157" s="71">
        <v>-1.563930502767823</v>
      </c>
      <c r="N157" s="71">
        <v>-1.5651275994398035</v>
      </c>
      <c r="O157" s="71">
        <v>-1.4438711297726314</v>
      </c>
      <c r="P157" s="71">
        <v>-1.5118263645048375</v>
      </c>
      <c r="Q157" s="71">
        <v>-0.99081772072673169</v>
      </c>
      <c r="R157" s="71">
        <v>-1.3802108541051157</v>
      </c>
      <c r="S157" s="71">
        <v>-1.5619692090266704</v>
      </c>
      <c r="T157" s="71">
        <v>-1.3433895489668874</v>
      </c>
      <c r="U157" s="71">
        <v>-1.961769468019829</v>
      </c>
      <c r="V157" s="71">
        <v>-1.9100524923659885</v>
      </c>
      <c r="W157" s="71">
        <v>-1.807641106874244</v>
      </c>
      <c r="X157" s="71">
        <v>-1.9293063837484212</v>
      </c>
      <c r="Y157" s="71">
        <v>-1.8901721905027282</v>
      </c>
      <c r="Z157" s="71">
        <v>-1.6901517015023653</v>
      </c>
      <c r="AA157" s="71">
        <v>-1.388166588619866</v>
      </c>
      <c r="AB157" s="71">
        <v>-1.418053251351735</v>
      </c>
      <c r="AC157" s="71">
        <v>-1.6268456252394798</v>
      </c>
      <c r="AD157" s="71">
        <v>-1.5402324957242</v>
      </c>
      <c r="AE157" s="71">
        <v>-1.7609999999999999</v>
      </c>
      <c r="AF157" s="71">
        <v>-1.286</v>
      </c>
      <c r="AG157" s="71">
        <v>-1.4017559468745917</v>
      </c>
      <c r="AH157" s="71">
        <v>-1.830607045106792</v>
      </c>
      <c r="AI157" s="71">
        <v>-1.717124781596111</v>
      </c>
    </row>
    <row r="158" spans="1:35" s="71" customFormat="1" ht="15.75" customHeight="1" x14ac:dyDescent="0.25">
      <c r="A158"/>
      <c r="B158" s="8" t="s">
        <v>389</v>
      </c>
      <c r="C158" s="71">
        <v>-2.9286692956449152E-2</v>
      </c>
      <c r="D158" s="71">
        <v>-0.11495029177512028</v>
      </c>
      <c r="E158" s="71">
        <v>-1.7564077056817399E-2</v>
      </c>
      <c r="F158" s="71">
        <v>-3.492247747269945E-4</v>
      </c>
      <c r="G158" s="71">
        <v>-8.6975503544677773E-4</v>
      </c>
      <c r="H158" s="71">
        <v>0</v>
      </c>
      <c r="I158" s="71">
        <v>0</v>
      </c>
      <c r="J158" s="71">
        <v>-3.0253115391090581E-4</v>
      </c>
      <c r="K158" s="71">
        <v>-1.2868148190522212E-2</v>
      </c>
      <c r="L158" s="71">
        <v>-7.3659392910741753E-3</v>
      </c>
      <c r="M158" s="71">
        <v>-1.1610805155667276E-2</v>
      </c>
      <c r="N158" s="71">
        <v>-0.10682815796699494</v>
      </c>
      <c r="O158" s="71">
        <v>-3.4628816359291492E-2</v>
      </c>
      <c r="P158" s="71">
        <v>-2.8475771515434501E-2</v>
      </c>
      <c r="Q158" s="71">
        <v>-1.9169861381429544E-2</v>
      </c>
      <c r="R158" s="71">
        <v>1.3771088093870957E-2</v>
      </c>
      <c r="S158" s="71">
        <v>-1.6467050523980637E-2</v>
      </c>
      <c r="T158" s="71">
        <v>-1.1897632942081432E-2</v>
      </c>
      <c r="U158" s="71">
        <v>-1.450246022616326E-2</v>
      </c>
      <c r="V158" s="71">
        <v>-1.2616730998892085E-2</v>
      </c>
      <c r="W158" s="71">
        <v>-1.4063757282457281E-3</v>
      </c>
      <c r="X158" s="71">
        <v>-1.0759633265397693E-2</v>
      </c>
      <c r="Y158" s="71">
        <v>-9.5714436267677512E-3</v>
      </c>
      <c r="Z158" s="71">
        <v>-5.5252379115787419E-3</v>
      </c>
      <c r="AA158" s="71">
        <v>-2.3984797328462574E-3</v>
      </c>
      <c r="AB158" s="71">
        <v>-5.9997130281866382E-3</v>
      </c>
      <c r="AC158" s="71">
        <v>-1.3007572575988242E-2</v>
      </c>
      <c r="AD158" s="71">
        <v>-6.7788043469119664E-3</v>
      </c>
      <c r="AE158" s="71">
        <v>-3.0000000000000001E-3</v>
      </c>
      <c r="AF158" s="71">
        <v>-1E-3</v>
      </c>
      <c r="AG158" s="71">
        <v>-8.5896562029480646E-4</v>
      </c>
      <c r="AH158" s="71">
        <v>-1.7170659081348329E-2</v>
      </c>
      <c r="AI158" s="71">
        <v>-5.646889795080063E-3</v>
      </c>
    </row>
    <row r="159" spans="1:35" s="72" customFormat="1" ht="15.75" customHeight="1" x14ac:dyDescent="0.25">
      <c r="A159"/>
      <c r="B159" s="6" t="s">
        <v>390</v>
      </c>
      <c r="C159" s="72">
        <v>-1.1579626068703968</v>
      </c>
      <c r="D159" s="72">
        <v>-1.0612938376793668</v>
      </c>
      <c r="E159" s="72">
        <v>-0.99020365317954695</v>
      </c>
      <c r="F159" s="72">
        <v>-0.78787521586378273</v>
      </c>
      <c r="G159" s="72">
        <v>-0.72278927942862148</v>
      </c>
      <c r="H159" s="72">
        <v>-0.92541192491757251</v>
      </c>
      <c r="I159" s="72">
        <v>-1.0116694933216721</v>
      </c>
      <c r="J159" s="72">
        <v>-0.86980351376182841</v>
      </c>
      <c r="K159" s="72">
        <v>-1.1758992156842503</v>
      </c>
      <c r="L159" s="72">
        <v>-1.4267886435611041</v>
      </c>
      <c r="M159" s="72">
        <v>-1.5755413079234903</v>
      </c>
      <c r="N159" s="72">
        <v>-1.6719557574067985</v>
      </c>
      <c r="O159" s="72">
        <v>-1.4784999461319228</v>
      </c>
      <c r="P159" s="72">
        <v>-1.540302136020272</v>
      </c>
      <c r="Q159" s="72">
        <v>-1.0099875821081612</v>
      </c>
      <c r="R159" s="72">
        <v>-1.3664397660112446</v>
      </c>
      <c r="S159" s="72">
        <v>-1.5784362595506509</v>
      </c>
      <c r="T159" s="72">
        <v>-1.3552871819089689</v>
      </c>
      <c r="U159" s="72">
        <v>-1.9762719282459922</v>
      </c>
      <c r="V159" s="72">
        <v>-1.9226692233648806</v>
      </c>
      <c r="W159" s="72">
        <v>-1.8090474826024896</v>
      </c>
      <c r="X159" s="72">
        <v>-1.9400660170138189</v>
      </c>
      <c r="Y159" s="72">
        <v>-1.899743634129496</v>
      </c>
      <c r="Z159" s="72">
        <v>-1.6956769394139439</v>
      </c>
      <c r="AA159" s="72">
        <v>-1.3905650683527122</v>
      </c>
      <c r="AB159" s="72">
        <v>-1.4240529643799216</v>
      </c>
      <c r="AC159" s="72">
        <v>-1.639853197815468</v>
      </c>
      <c r="AD159" s="72">
        <v>-1.5470113000711119</v>
      </c>
      <c r="AE159" s="72">
        <v>-1.764</v>
      </c>
      <c r="AF159" s="72">
        <v>-1.288</v>
      </c>
      <c r="AG159" s="72">
        <v>-1.4026149124948866</v>
      </c>
      <c r="AH159" s="72">
        <v>-1.8477777041881402</v>
      </c>
      <c r="AI159" s="72">
        <v>-1.7227716713911911</v>
      </c>
    </row>
    <row r="160" spans="1:35" s="71" customFormat="1" ht="15.75" customHeight="1" x14ac:dyDescent="0.25">
      <c r="A160"/>
      <c r="B160" s="8" t="s">
        <v>391</v>
      </c>
      <c r="C160" s="71">
        <v>0.53903102589229512</v>
      </c>
      <c r="D160" s="71">
        <v>0.70893031433363063</v>
      </c>
      <c r="E160" s="71">
        <v>0.89582715392715495</v>
      </c>
      <c r="F160" s="71">
        <v>0.65279915163614111</v>
      </c>
      <c r="G160" s="71">
        <v>0.92658246775031494</v>
      </c>
      <c r="H160" s="71">
        <v>1.1204553087794549</v>
      </c>
      <c r="I160" s="71">
        <v>1.3988837571966302</v>
      </c>
      <c r="J160" s="71">
        <v>1.0454857406769269</v>
      </c>
      <c r="K160" s="71">
        <v>1.6070212043975065</v>
      </c>
      <c r="L160" s="71">
        <v>1.8049649395137095</v>
      </c>
      <c r="M160" s="71">
        <v>2.1558278975058545</v>
      </c>
      <c r="N160" s="71">
        <v>1.6230404942966612</v>
      </c>
      <c r="O160" s="71">
        <v>1.8122430247614352</v>
      </c>
      <c r="P160" s="71">
        <v>2.1155300511958171</v>
      </c>
      <c r="Q160" s="71">
        <v>1.8361405320502764</v>
      </c>
      <c r="R160" s="71">
        <v>1.364441719426656</v>
      </c>
      <c r="S160" s="71">
        <v>1.2645033620241686</v>
      </c>
      <c r="T160" s="71">
        <v>1.6317719675888012</v>
      </c>
      <c r="U160" s="71">
        <v>0.85853202176442778</v>
      </c>
      <c r="V160" s="71">
        <v>0.389571325960057</v>
      </c>
      <c r="W160" s="71">
        <v>0.33631014583387658</v>
      </c>
      <c r="X160" s="71">
        <v>0.1273918954424455</v>
      </c>
      <c r="Y160" s="71">
        <v>0.39253053822578865</v>
      </c>
      <c r="Z160" s="71">
        <v>0.72358722894281302</v>
      </c>
      <c r="AA160" s="71">
        <v>1.2768426690695558</v>
      </c>
      <c r="AB160" s="71">
        <v>1.2154587863298165</v>
      </c>
      <c r="AC160" s="71">
        <v>1.2969185023995364</v>
      </c>
      <c r="AD160" s="71">
        <v>1.1311637569192068</v>
      </c>
      <c r="AE160" s="71">
        <v>1.0940000000000003</v>
      </c>
      <c r="AF160" s="71">
        <v>1.4940000000000002</v>
      </c>
      <c r="AG160" s="71">
        <v>1.5919669624888857</v>
      </c>
      <c r="AH160" s="71">
        <v>1.4248909024749319</v>
      </c>
      <c r="AI160" s="71">
        <v>1.2551541985232466</v>
      </c>
    </row>
    <row r="161" spans="2:2" ht="15.75" customHeight="1" x14ac:dyDescent="0.25"/>
    <row r="162" spans="2:2" ht="15.75" customHeight="1" x14ac:dyDescent="0.25">
      <c r="B162" s="82" t="s">
        <v>392</v>
      </c>
    </row>
    <row r="163" spans="2:2" ht="15.75" customHeight="1" x14ac:dyDescent="0.25">
      <c r="B163" s="82" t="s">
        <v>393</v>
      </c>
    </row>
    <row r="164" spans="2:2" ht="15.75" customHeight="1" x14ac:dyDescent="0.25">
      <c r="B164" s="82" t="s">
        <v>394</v>
      </c>
    </row>
    <row r="165" spans="2:2" x14ac:dyDescent="0.25">
      <c r="B165" s="6"/>
    </row>
  </sheetData>
  <mergeCells count="34">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B2:AI3"/>
    <mergeCell ref="Y5:Y6"/>
    <mergeCell ref="Z5:Z6"/>
    <mergeCell ref="AA5:AA6"/>
    <mergeCell ref="AB5:AB6"/>
    <mergeCell ref="AH5:AH6"/>
    <mergeCell ref="AG5:AG6"/>
    <mergeCell ref="AI5:AI6"/>
    <mergeCell ref="AC5:AC6"/>
    <mergeCell ref="AD5:AD6"/>
    <mergeCell ref="AE5:AE6"/>
    <mergeCell ref="AF5:AF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B1:AI51"/>
  <sheetViews>
    <sheetView showGridLines="0" showRuler="0" workbookViewId="0"/>
  </sheetViews>
  <sheetFormatPr defaultColWidth="11.08984375" defaultRowHeight="12.5" x14ac:dyDescent="0.25"/>
  <cols>
    <col min="1" max="1" width="1.08984375" customWidth="1"/>
    <col min="2" max="2" width="60.453125" customWidth="1"/>
  </cols>
  <sheetData>
    <row r="1" spans="2:35" ht="16" customHeight="1" x14ac:dyDescent="0.25"/>
    <row r="2" spans="2:35" ht="16" customHeight="1" x14ac:dyDescent="0.25">
      <c r="AB2" s="103" t="s">
        <v>1</v>
      </c>
      <c r="AC2" s="104"/>
      <c r="AD2" s="104"/>
      <c r="AE2" s="104"/>
      <c r="AF2" s="104"/>
      <c r="AG2" s="104"/>
      <c r="AH2" s="104"/>
      <c r="AI2" s="104"/>
    </row>
    <row r="3" spans="2:35" ht="16" customHeight="1" x14ac:dyDescent="0.25">
      <c r="AB3" s="104"/>
      <c r="AC3" s="104"/>
      <c r="AD3" s="104"/>
      <c r="AE3" s="104"/>
      <c r="AF3" s="104"/>
      <c r="AG3" s="104"/>
      <c r="AH3" s="104"/>
      <c r="AI3" s="104"/>
    </row>
    <row r="4" spans="2:35" ht="16" customHeight="1" x14ac:dyDescent="0.25"/>
    <row r="5" spans="2:35" ht="16" customHeight="1" x14ac:dyDescent="0.25">
      <c r="B5" s="2" t="s">
        <v>395</v>
      </c>
      <c r="C5" s="105" t="s">
        <v>3</v>
      </c>
      <c r="D5" s="105" t="s">
        <v>4</v>
      </c>
      <c r="E5" s="105" t="s">
        <v>5</v>
      </c>
      <c r="F5" s="105" t="s">
        <v>6</v>
      </c>
      <c r="G5" s="105" t="s">
        <v>7</v>
      </c>
      <c r="H5" s="105" t="s">
        <v>8</v>
      </c>
      <c r="I5" s="105" t="s">
        <v>80</v>
      </c>
      <c r="J5" s="105" t="s">
        <v>9</v>
      </c>
      <c r="K5" s="105" t="s">
        <v>10</v>
      </c>
      <c r="L5" s="105" t="s">
        <v>11</v>
      </c>
      <c r="M5" s="105" t="s">
        <v>12</v>
      </c>
      <c r="N5" s="105" t="s">
        <v>81</v>
      </c>
      <c r="O5" s="105" t="s">
        <v>13</v>
      </c>
      <c r="P5" s="105" t="s">
        <v>14</v>
      </c>
      <c r="Q5" s="105" t="s">
        <v>15</v>
      </c>
      <c r="R5" s="105" t="s">
        <v>16</v>
      </c>
      <c r="S5" s="105" t="s">
        <v>82</v>
      </c>
      <c r="T5" s="105" t="s">
        <v>17</v>
      </c>
      <c r="U5" s="105" t="s">
        <v>18</v>
      </c>
      <c r="V5" s="105" t="s">
        <v>19</v>
      </c>
      <c r="W5" s="105" t="s">
        <v>20</v>
      </c>
      <c r="X5" s="105" t="s">
        <v>83</v>
      </c>
      <c r="Y5" s="105" t="s">
        <v>21</v>
      </c>
      <c r="Z5" s="105" t="s">
        <v>22</v>
      </c>
      <c r="AA5" s="105" t="s">
        <v>23</v>
      </c>
      <c r="AB5" s="105" t="s">
        <v>24</v>
      </c>
      <c r="AC5" s="105" t="s">
        <v>84</v>
      </c>
      <c r="AD5" s="105" t="s">
        <v>25</v>
      </c>
      <c r="AE5" s="105" t="s">
        <v>26</v>
      </c>
      <c r="AF5" s="105" t="s">
        <v>27</v>
      </c>
      <c r="AG5" s="105" t="s">
        <v>28</v>
      </c>
      <c r="AH5" s="105" t="s">
        <v>29</v>
      </c>
      <c r="AI5" s="105" t="s">
        <v>122</v>
      </c>
    </row>
    <row r="6" spans="2:35" ht="16" customHeight="1" thickBot="1" x14ac:dyDescent="0.3">
      <c r="B6" s="78" t="s">
        <v>30</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2:35" ht="16" customHeight="1" thickBot="1" x14ac:dyDescent="0.3">
      <c r="B7" s="12" t="s">
        <v>396</v>
      </c>
      <c r="C7" s="13">
        <v>320926.52</v>
      </c>
      <c r="D7" s="13">
        <v>433424</v>
      </c>
      <c r="E7" s="13">
        <v>939543.69299999997</v>
      </c>
      <c r="F7" s="13">
        <v>2190784.693</v>
      </c>
      <c r="G7" s="13">
        <v>2407205.693</v>
      </c>
      <c r="H7" s="13">
        <v>2621495.693</v>
      </c>
      <c r="I7" s="13">
        <v>2765358.693</v>
      </c>
      <c r="J7" s="13">
        <v>2190784.693</v>
      </c>
      <c r="K7" s="13">
        <v>2879403.693</v>
      </c>
      <c r="L7" s="13">
        <v>2921750.693</v>
      </c>
      <c r="M7" s="13">
        <v>2996222.693</v>
      </c>
      <c r="N7" s="13">
        <v>3157774.693</v>
      </c>
      <c r="O7" s="13">
        <v>2879403.693</v>
      </c>
      <c r="P7" s="13">
        <v>3329097.693</v>
      </c>
      <c r="Q7" s="13">
        <v>3711837</v>
      </c>
      <c r="R7" s="13">
        <v>4147584</v>
      </c>
      <c r="S7" s="13">
        <v>4521470.9439000003</v>
      </c>
      <c r="T7" s="13">
        <v>3329098</v>
      </c>
      <c r="U7" s="13">
        <v>4994520</v>
      </c>
      <c r="V7" s="13">
        <v>5335943</v>
      </c>
      <c r="W7" s="13">
        <v>5524210</v>
      </c>
      <c r="X7" s="13">
        <v>5557916</v>
      </c>
      <c r="Y7" s="13">
        <v>4994520</v>
      </c>
      <c r="Z7" s="13">
        <v>5489832</v>
      </c>
      <c r="AA7" s="13">
        <v>5491140</v>
      </c>
      <c r="AB7" s="13">
        <v>5712331</v>
      </c>
      <c r="AC7" s="13">
        <v>5784086</v>
      </c>
      <c r="AD7" s="13">
        <v>5489832</v>
      </c>
      <c r="AE7" s="13">
        <v>6075035</v>
      </c>
      <c r="AF7" s="13">
        <v>6315979</v>
      </c>
      <c r="AG7" s="13">
        <v>6649041</v>
      </c>
      <c r="AH7" s="13">
        <v>7271957</v>
      </c>
      <c r="AI7" s="13">
        <v>6075035</v>
      </c>
    </row>
    <row r="8" spans="2:35" ht="16" customHeight="1" x14ac:dyDescent="0.25">
      <c r="B8" s="18" t="s">
        <v>397</v>
      </c>
      <c r="C8" s="34">
        <v>132190.48000000001</v>
      </c>
      <c r="D8" s="34">
        <v>525621</v>
      </c>
      <c r="E8" s="34">
        <v>1301232</v>
      </c>
      <c r="F8" s="34">
        <v>229755</v>
      </c>
      <c r="G8" s="34">
        <v>237442</v>
      </c>
      <c r="H8" s="34">
        <v>160454</v>
      </c>
      <c r="I8" s="34">
        <v>122500</v>
      </c>
      <c r="J8" s="34">
        <v>750151</v>
      </c>
      <c r="K8" s="34">
        <v>59899</v>
      </c>
      <c r="L8" s="34">
        <v>62652</v>
      </c>
      <c r="M8" s="34">
        <v>166164</v>
      </c>
      <c r="N8" s="34">
        <v>181330</v>
      </c>
      <c r="O8" s="34">
        <v>470045</v>
      </c>
      <c r="P8" s="34">
        <v>419038</v>
      </c>
      <c r="Q8" s="34">
        <v>604456</v>
      </c>
      <c r="R8" s="34">
        <v>396143</v>
      </c>
      <c r="S8" s="34">
        <v>526859</v>
      </c>
      <c r="T8" s="34">
        <v>1946496</v>
      </c>
      <c r="U8" s="34">
        <v>270999</v>
      </c>
      <c r="V8" s="34">
        <v>188532</v>
      </c>
      <c r="W8" s="34">
        <v>110865</v>
      </c>
      <c r="X8" s="34">
        <v>-214142</v>
      </c>
      <c r="Y8" s="34">
        <v>566690</v>
      </c>
      <c r="Z8" s="34">
        <v>71011</v>
      </c>
      <c r="AA8" s="34">
        <v>73108</v>
      </c>
      <c r="AB8" s="34">
        <v>160691</v>
      </c>
      <c r="AC8" s="34">
        <v>86187</v>
      </c>
      <c r="AD8" s="34">
        <v>387023</v>
      </c>
      <c r="AE8" s="34">
        <v>234312</v>
      </c>
      <c r="AF8" s="34">
        <v>304214</v>
      </c>
      <c r="AG8" s="34">
        <v>815963</v>
      </c>
      <c r="AH8" s="34">
        <v>739650</v>
      </c>
      <c r="AI8" s="34">
        <v>2094139</v>
      </c>
    </row>
    <row r="9" spans="2:35" ht="16" customHeight="1" x14ac:dyDescent="0.25">
      <c r="B9" s="25" t="s">
        <v>398</v>
      </c>
      <c r="C9" s="30">
        <v>128120.68400000001</v>
      </c>
      <c r="D9" s="5">
        <v>495842</v>
      </c>
      <c r="E9" s="5">
        <v>1291691</v>
      </c>
      <c r="F9" s="5">
        <v>203909</v>
      </c>
      <c r="G9" s="5">
        <v>235203</v>
      </c>
      <c r="H9" s="5">
        <v>158960</v>
      </c>
      <c r="I9" s="5">
        <v>118552</v>
      </c>
      <c r="J9" s="5">
        <v>716624</v>
      </c>
      <c r="K9" s="5">
        <v>53107</v>
      </c>
      <c r="L9" s="5">
        <v>52271</v>
      </c>
      <c r="M9" s="5">
        <v>153976</v>
      </c>
      <c r="N9" s="5">
        <v>134736</v>
      </c>
      <c r="O9" s="5">
        <v>394090</v>
      </c>
      <c r="P9" s="5">
        <v>398793</v>
      </c>
      <c r="Q9" s="5">
        <v>574588</v>
      </c>
      <c r="R9" s="5">
        <v>401390</v>
      </c>
      <c r="S9" s="5">
        <v>519188</v>
      </c>
      <c r="T9" s="5">
        <v>1893959</v>
      </c>
      <c r="U9" s="5">
        <v>264435</v>
      </c>
      <c r="V9" s="5">
        <v>181920</v>
      </c>
      <c r="W9" s="5">
        <v>110089</v>
      </c>
      <c r="X9" s="5">
        <v>-220277</v>
      </c>
      <c r="Y9" s="5">
        <v>546603</v>
      </c>
      <c r="Z9" s="5">
        <v>67845</v>
      </c>
      <c r="AA9" s="5">
        <v>71678</v>
      </c>
      <c r="AB9" s="5">
        <v>157095</v>
      </c>
      <c r="AC9" s="5">
        <v>78258</v>
      </c>
      <c r="AD9" s="5">
        <v>370902</v>
      </c>
      <c r="AE9" s="5">
        <v>232662</v>
      </c>
      <c r="AF9" s="5">
        <v>303395</v>
      </c>
      <c r="AG9" s="5">
        <v>815422</v>
      </c>
      <c r="AH9" s="5">
        <v>728406</v>
      </c>
      <c r="AI9" s="5">
        <v>2079886</v>
      </c>
    </row>
    <row r="10" spans="2:35" ht="16" customHeight="1" x14ac:dyDescent="0.25">
      <c r="B10" s="25" t="s">
        <v>399</v>
      </c>
      <c r="C10" s="30">
        <v>4069.7959999999998</v>
      </c>
      <c r="D10" s="5">
        <v>29779</v>
      </c>
      <c r="E10" s="5">
        <v>9541</v>
      </c>
      <c r="F10" s="5">
        <v>91</v>
      </c>
      <c r="G10" s="5">
        <v>245</v>
      </c>
      <c r="H10" s="5">
        <v>0</v>
      </c>
      <c r="I10" s="5">
        <v>0</v>
      </c>
      <c r="J10" s="5">
        <v>336</v>
      </c>
      <c r="K10" s="5">
        <v>4328</v>
      </c>
      <c r="L10" s="5">
        <v>2700</v>
      </c>
      <c r="M10" s="5">
        <v>4251</v>
      </c>
      <c r="N10" s="5">
        <v>38085</v>
      </c>
      <c r="O10" s="5">
        <v>49364</v>
      </c>
      <c r="P10" s="5">
        <v>9112</v>
      </c>
      <c r="Q10" s="5">
        <v>7313</v>
      </c>
      <c r="R10" s="5">
        <v>-5248</v>
      </c>
      <c r="S10" s="5">
        <v>6137</v>
      </c>
      <c r="T10" s="5">
        <v>17314</v>
      </c>
      <c r="U10" s="5">
        <v>6564</v>
      </c>
      <c r="V10" s="5">
        <v>6612</v>
      </c>
      <c r="W10" s="5">
        <v>776</v>
      </c>
      <c r="X10" s="5">
        <v>6135</v>
      </c>
      <c r="Y10" s="5">
        <v>20087</v>
      </c>
      <c r="Z10" s="5">
        <v>3166</v>
      </c>
      <c r="AA10" s="5">
        <v>1430</v>
      </c>
      <c r="AB10" s="5">
        <v>3596</v>
      </c>
      <c r="AC10" s="5">
        <v>7929</v>
      </c>
      <c r="AD10" s="5">
        <v>16121</v>
      </c>
      <c r="AE10" s="5">
        <v>1650</v>
      </c>
      <c r="AF10" s="5">
        <v>818</v>
      </c>
      <c r="AG10" s="5">
        <v>541</v>
      </c>
      <c r="AH10" s="5">
        <v>11244</v>
      </c>
      <c r="AI10" s="5">
        <v>14253</v>
      </c>
    </row>
    <row r="11" spans="2:35" ht="16" customHeight="1" x14ac:dyDescent="0.25">
      <c r="B11" s="25" t="s">
        <v>400</v>
      </c>
      <c r="C11" s="30">
        <v>0</v>
      </c>
      <c r="D11" s="5">
        <v>0</v>
      </c>
      <c r="E11" s="5">
        <v>0</v>
      </c>
      <c r="F11" s="5">
        <v>25755</v>
      </c>
      <c r="G11" s="5">
        <v>1994</v>
      </c>
      <c r="H11" s="5">
        <v>1494</v>
      </c>
      <c r="I11" s="5">
        <v>3948</v>
      </c>
      <c r="J11" s="5">
        <v>33191</v>
      </c>
      <c r="K11" s="5">
        <v>2464</v>
      </c>
      <c r="L11" s="5">
        <v>7681</v>
      </c>
      <c r="M11" s="5">
        <v>7937</v>
      </c>
      <c r="N11" s="5">
        <v>8509</v>
      </c>
      <c r="O11" s="5">
        <v>26591</v>
      </c>
      <c r="P11" s="5">
        <v>11133</v>
      </c>
      <c r="Q11" s="5">
        <v>22555</v>
      </c>
      <c r="R11" s="5">
        <v>1</v>
      </c>
      <c r="S11" s="5">
        <v>1534</v>
      </c>
      <c r="T11" s="5">
        <v>35223</v>
      </c>
      <c r="U11" s="5">
        <v>0</v>
      </c>
      <c r="V11" s="5">
        <v>0</v>
      </c>
      <c r="W11" s="5">
        <v>0</v>
      </c>
      <c r="X11" s="5">
        <v>0</v>
      </c>
      <c r="Y11" s="5">
        <v>0</v>
      </c>
      <c r="Z11" s="5">
        <v>0</v>
      </c>
      <c r="AA11" s="5">
        <v>0</v>
      </c>
      <c r="AB11" s="5">
        <v>0</v>
      </c>
      <c r="AC11" s="5">
        <v>0</v>
      </c>
      <c r="AD11" s="5">
        <v>0</v>
      </c>
      <c r="AE11" s="5">
        <v>0</v>
      </c>
      <c r="AF11" s="5">
        <v>0</v>
      </c>
      <c r="AG11" s="5">
        <v>0</v>
      </c>
      <c r="AH11" s="5">
        <v>0</v>
      </c>
      <c r="AI11" s="5">
        <v>0</v>
      </c>
    </row>
    <row r="12" spans="2:35" ht="16" customHeight="1" x14ac:dyDescent="0.25">
      <c r="B12" s="6" t="s">
        <v>401</v>
      </c>
      <c r="C12" s="5">
        <v>0</v>
      </c>
      <c r="D12" s="5">
        <v>192</v>
      </c>
      <c r="E12" s="5">
        <v>1848</v>
      </c>
      <c r="F12" s="5">
        <v>10803</v>
      </c>
      <c r="G12" s="5">
        <v>0</v>
      </c>
      <c r="H12" s="5">
        <v>6936</v>
      </c>
      <c r="I12" s="5">
        <v>14732</v>
      </c>
      <c r="J12" s="5">
        <v>32471</v>
      </c>
      <c r="K12" s="5">
        <v>15175</v>
      </c>
      <c r="L12" s="5">
        <v>46106</v>
      </c>
      <c r="M12" s="5">
        <v>30421</v>
      </c>
      <c r="N12" s="5">
        <v>25368</v>
      </c>
      <c r="O12" s="5">
        <v>117070</v>
      </c>
      <c r="P12" s="5">
        <v>716</v>
      </c>
      <c r="Q12" s="5">
        <v>34882</v>
      </c>
      <c r="R12" s="5">
        <v>14597</v>
      </c>
      <c r="S12" s="5">
        <v>155268</v>
      </c>
      <c r="T12" s="5">
        <v>205463</v>
      </c>
      <c r="U12" s="5">
        <v>131079</v>
      </c>
      <c r="V12" s="5">
        <v>68531</v>
      </c>
      <c r="W12" s="5">
        <v>10826</v>
      </c>
      <c r="X12" s="5">
        <v>2961</v>
      </c>
      <c r="Y12" s="5">
        <v>213397</v>
      </c>
      <c r="Z12" s="5">
        <v>0</v>
      </c>
      <c r="AA12">
        <v>227066</v>
      </c>
      <c r="AB12" s="5">
        <v>-18121</v>
      </c>
      <c r="AC12" s="5">
        <v>295320</v>
      </c>
      <c r="AD12" s="5">
        <v>537188</v>
      </c>
      <c r="AE12" s="5">
        <v>104995</v>
      </c>
      <c r="AF12" s="5">
        <v>122658</v>
      </c>
      <c r="AG12" s="5">
        <v>417</v>
      </c>
      <c r="AH12" s="5">
        <v>25721</v>
      </c>
      <c r="AI12" s="5">
        <v>253791</v>
      </c>
    </row>
    <row r="13" spans="2:35" ht="16" customHeight="1" x14ac:dyDescent="0.25">
      <c r="B13" s="6" t="s">
        <v>402</v>
      </c>
      <c r="C13" s="5">
        <v>-19693</v>
      </c>
      <c r="D13" s="5">
        <v>-19693</v>
      </c>
      <c r="E13" s="5">
        <v>-45142</v>
      </c>
      <c r="F13" s="5">
        <v>-23791</v>
      </c>
      <c r="G13" s="5">
        <v>-22922</v>
      </c>
      <c r="H13" s="5">
        <v>-23527</v>
      </c>
      <c r="I13" s="5">
        <v>-23107</v>
      </c>
      <c r="J13" s="5">
        <v>-93347</v>
      </c>
      <c r="K13" s="5">
        <v>-32678</v>
      </c>
      <c r="L13" s="5">
        <v>-33770</v>
      </c>
      <c r="M13" s="5">
        <v>-35033</v>
      </c>
      <c r="N13" s="5">
        <v>-35375</v>
      </c>
      <c r="O13" s="5">
        <v>-136856</v>
      </c>
      <c r="P13" s="5">
        <v>-35756</v>
      </c>
      <c r="Q13" s="5">
        <v>-29418</v>
      </c>
      <c r="R13" s="5">
        <v>-36807</v>
      </c>
      <c r="S13" s="5">
        <v>-38056</v>
      </c>
      <c r="T13" s="5">
        <v>-140037</v>
      </c>
      <c r="U13" s="5">
        <v>-60655</v>
      </c>
      <c r="V13" s="5">
        <v>-64103</v>
      </c>
      <c r="W13" s="5">
        <v>-58780</v>
      </c>
      <c r="X13" s="5">
        <v>-67339</v>
      </c>
      <c r="Y13" s="5">
        <v>-250877</v>
      </c>
      <c r="Z13" s="5">
        <v>-69703</v>
      </c>
      <c r="AA13" s="5">
        <v>-72071</v>
      </c>
      <c r="AB13" s="5">
        <v>-66813</v>
      </c>
      <c r="AC13" s="5">
        <v>-70096</v>
      </c>
      <c r="AD13" s="5">
        <v>-274710</v>
      </c>
      <c r="AE13" s="5">
        <v>-82863</v>
      </c>
      <c r="AF13" s="5">
        <v>-93494</v>
      </c>
      <c r="AG13" s="5">
        <v>-70949</v>
      </c>
      <c r="AH13" s="5">
        <v>-96476</v>
      </c>
      <c r="AI13" s="5">
        <v>-343782</v>
      </c>
    </row>
    <row r="14" spans="2:35" ht="16" customHeight="1" thickBot="1" x14ac:dyDescent="0.3">
      <c r="B14" s="31" t="s">
        <v>403</v>
      </c>
      <c r="C14" s="32">
        <v>0</v>
      </c>
      <c r="D14" s="32">
        <v>0</v>
      </c>
      <c r="E14" s="32">
        <v>-6697</v>
      </c>
      <c r="F14" s="32">
        <v>-346</v>
      </c>
      <c r="G14" s="32">
        <v>-230</v>
      </c>
      <c r="H14" s="32">
        <v>0</v>
      </c>
      <c r="I14" s="32">
        <v>0</v>
      </c>
      <c r="J14" s="32">
        <v>-656</v>
      </c>
      <c r="K14" s="32">
        <v>-49</v>
      </c>
      <c r="L14" s="32">
        <v>-516</v>
      </c>
      <c r="M14" s="32">
        <v>0</v>
      </c>
      <c r="N14" s="32">
        <v>0</v>
      </c>
      <c r="O14" s="32">
        <v>-565</v>
      </c>
      <c r="P14" s="32">
        <v>-1259</v>
      </c>
      <c r="Q14" s="32">
        <v>-174173</v>
      </c>
      <c r="R14" s="32">
        <v>-46</v>
      </c>
      <c r="S14" s="32">
        <v>-171022</v>
      </c>
      <c r="T14" s="32">
        <v>-346500</v>
      </c>
      <c r="U14" s="32">
        <v>0</v>
      </c>
      <c r="V14" s="32">
        <v>-4693</v>
      </c>
      <c r="W14" s="32">
        <v>-29205</v>
      </c>
      <c r="X14" s="32">
        <v>0</v>
      </c>
      <c r="Y14" s="32">
        <v>-33898</v>
      </c>
      <c r="Z14" s="32">
        <v>0</v>
      </c>
      <c r="AA14" s="32">
        <v>-6912</v>
      </c>
      <c r="AB14" s="32">
        <v>-4002</v>
      </c>
      <c r="AC14" s="32">
        <v>-20462</v>
      </c>
      <c r="AD14" s="32">
        <v>-64298</v>
      </c>
      <c r="AE14" s="32">
        <v>-15500</v>
      </c>
      <c r="AF14" s="32">
        <v>-316</v>
      </c>
      <c r="AG14" s="32">
        <v>-122515</v>
      </c>
      <c r="AH14" s="32">
        <v>-6005</v>
      </c>
      <c r="AI14" s="32">
        <v>-144336</v>
      </c>
    </row>
    <row r="15" spans="2:35" ht="16" customHeight="1" thickBot="1" x14ac:dyDescent="0.3">
      <c r="B15" s="12" t="s">
        <v>404</v>
      </c>
      <c r="C15" s="13">
        <v>433424</v>
      </c>
      <c r="D15" s="13">
        <v>939544</v>
      </c>
      <c r="E15" s="13">
        <v>2190784.693</v>
      </c>
      <c r="F15" s="13">
        <v>2407205.693</v>
      </c>
      <c r="G15" s="13">
        <v>2621495.693</v>
      </c>
      <c r="H15" s="13">
        <v>2765358.693</v>
      </c>
      <c r="I15" s="13">
        <v>2879483.693</v>
      </c>
      <c r="J15" s="13">
        <v>2879403.693</v>
      </c>
      <c r="K15" s="13">
        <v>2921750.693</v>
      </c>
      <c r="L15" s="13">
        <v>2996222.693</v>
      </c>
      <c r="M15" s="13">
        <v>3157774.693</v>
      </c>
      <c r="N15" s="13">
        <v>3329097.693</v>
      </c>
      <c r="O15" s="13">
        <v>3329097.693</v>
      </c>
      <c r="P15" s="13">
        <v>3711836.693</v>
      </c>
      <c r="Q15" s="13">
        <v>4147584</v>
      </c>
      <c r="R15" s="13">
        <v>4521471</v>
      </c>
      <c r="S15" s="13">
        <v>4994519.9439000003</v>
      </c>
      <c r="T15" s="13">
        <v>4994520</v>
      </c>
      <c r="U15" s="13">
        <v>5335943</v>
      </c>
      <c r="V15" s="13">
        <v>5524210</v>
      </c>
      <c r="W15" s="13">
        <v>5557916</v>
      </c>
      <c r="X15" s="13">
        <v>5279396</v>
      </c>
      <c r="Y15" s="13">
        <v>5489832</v>
      </c>
      <c r="Z15" s="13">
        <v>5491140</v>
      </c>
      <c r="AA15" s="13">
        <v>5712331</v>
      </c>
      <c r="AB15" s="13">
        <v>5784086</v>
      </c>
      <c r="AC15" s="13">
        <v>6075035</v>
      </c>
      <c r="AD15" s="13">
        <v>6075035</v>
      </c>
      <c r="AE15" s="13">
        <v>6315979</v>
      </c>
      <c r="AF15" s="13">
        <v>6649041</v>
      </c>
      <c r="AG15" s="13">
        <v>7271957</v>
      </c>
      <c r="AH15" s="13">
        <v>7934847</v>
      </c>
      <c r="AI15" s="13">
        <v>7934847</v>
      </c>
    </row>
    <row r="16" spans="2:35" ht="16" customHeight="1" x14ac:dyDescent="0.65">
      <c r="B16" s="79"/>
      <c r="C16" s="80"/>
      <c r="D16" s="80"/>
      <c r="E16" s="80"/>
      <c r="F16" s="80"/>
      <c r="G16" s="80"/>
      <c r="H16" s="80"/>
      <c r="I16" s="80"/>
      <c r="J16" s="80"/>
      <c r="K16" s="80"/>
      <c r="L16" s="80"/>
      <c r="M16" s="80"/>
      <c r="N16" s="80"/>
      <c r="O16" s="19"/>
      <c r="P16" s="19"/>
      <c r="Q16" s="80"/>
      <c r="R16" s="80"/>
      <c r="S16" s="80"/>
      <c r="T16" s="80"/>
      <c r="U16" s="80"/>
      <c r="V16" s="80"/>
      <c r="W16" s="19"/>
      <c r="X16" s="19"/>
      <c r="Y16" s="19"/>
      <c r="Z16" s="19"/>
      <c r="AA16" s="19"/>
      <c r="AB16" s="19"/>
      <c r="AC16" s="21"/>
      <c r="AD16" s="21"/>
      <c r="AE16" s="21"/>
      <c r="AF16" s="21"/>
      <c r="AG16" s="21"/>
      <c r="AH16" s="21"/>
      <c r="AI16" s="21"/>
    </row>
    <row r="17" spans="2:2" ht="16" customHeight="1" x14ac:dyDescent="0.25">
      <c r="B17" s="82" t="s">
        <v>405</v>
      </c>
    </row>
    <row r="18" spans="2:2" ht="16" customHeight="1" x14ac:dyDescent="0.25">
      <c r="B18" s="82" t="s">
        <v>406</v>
      </c>
    </row>
    <row r="19" spans="2:2" ht="16" customHeight="1" x14ac:dyDescent="0.25">
      <c r="B19" s="82" t="s">
        <v>407</v>
      </c>
    </row>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4">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B2:AI3"/>
    <mergeCell ref="Y5:Y6"/>
    <mergeCell ref="Z5:Z6"/>
    <mergeCell ref="AA5:AA6"/>
    <mergeCell ref="AB5:AB6"/>
    <mergeCell ref="AH5:AH6"/>
    <mergeCell ref="AG5:AG6"/>
    <mergeCell ref="AI5:AI6"/>
    <mergeCell ref="AC5:AC6"/>
    <mergeCell ref="AD5:AD6"/>
    <mergeCell ref="AE5:AE6"/>
    <mergeCell ref="AF5:AF6"/>
  </mergeCells>
  <pageMargins left="0.75" right="0.75" top="1" bottom="1" header="0.5" footer="0.5"/>
  <drawing r:id="rId1"/>
</worksheet>
</file>

<file path=docMetadata/LabelInfo.xml><?xml version="1.0" encoding="utf-8"?>
<clbl:labelList xmlns:clbl="http://schemas.microsoft.com/office/2020/mipLabelMetadata">
  <clbl:label id="{bb62eeb5-6e98-41ef-a351-42e2f7c10287}" enabled="1" method="Privileged" siteId="{a162eb8b-dcf5-4030-b90b-bf3a5e6029c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Resultados </vt:lpstr>
      <vt:lpstr>Balanço Patrimonial</vt:lpstr>
      <vt:lpstr>Demonstração dos Resultados</vt:lpstr>
      <vt:lpstr>Demonstração do Fluxo de Caixa</vt:lpstr>
      <vt:lpstr>Fluxo da Dívida Líquida</vt:lpstr>
      <vt:lpstr>Endividamento</vt:lpstr>
      <vt:lpstr>Dados Operacionais</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created xsi:type="dcterms:W3CDTF">2026-06-17T23:59:04Z</dcterms:created>
  <dcterms:modified xsi:type="dcterms:W3CDTF">2026-06-18T00:02:13Z</dcterms:modified>
</cp:coreProperties>
</file>