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\\arquivos.caixa\br\df5849fs201\DIGOE\GERIS\Release e Demonstrações\2019\4 Trimestre\Histórico\"/>
    </mc:Choice>
  </mc:AlternateContent>
  <xr:revisionPtr revIDLastSave="0" documentId="13_ncr:1_{9D519F23-D215-4B92-95D7-77AA0D1D4DE2}" xr6:coauthVersionLast="36" xr6:coauthVersionMax="36" xr10:uidLastSave="{00000000-0000-0000-0000-000000000000}"/>
  <bookViews>
    <workbookView showSheetTabs="0" xWindow="0" yWindow="0" windowWidth="20490" windowHeight="7695" xr2:uid="{00000000-000D-0000-FFFF-FFFF00000000}"/>
  </bookViews>
  <sheets>
    <sheet name="CAPA" sheetId="6" r:id="rId1"/>
    <sheet name="CAIXA Seguridade Recorrente" sheetId="7" r:id="rId2"/>
    <sheet name="CAIXA Seguridade Contábil" sheetId="1" r:id="rId3"/>
    <sheet name="CAIXA Seguros Holding" sheetId="2" r:id="rId4"/>
    <sheet name="Too Seguradora" sheetId="5" r:id="rId5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3" i="7" l="1"/>
  <c r="G41" i="7"/>
  <c r="V39" i="7"/>
  <c r="Q39" i="7"/>
  <c r="L39" i="7"/>
  <c r="G39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082861\Documents\Minhas fontes de dados\DF7436SR651 DB5849_SUFIN MKShare_Premios_GEFII.odc" keepAlive="1" name="DF7436SR651 DB5849_SUFIN MKShare_Premios_GEFII" type="5" refreshedVersion="5" saveData="1">
    <dbPr connection="Provider=SQLOLEDB.1;Integrated Security=SSPI;Persist Security Info=True;Initial Catalog=DB5849_SUFIN;Data Source=DF7436SR651;Use Procedure for Prepare=1;Auto Translate=True;Packet Size=4096;Workstation ID=DF8054NB200;Use Encryption for Data=False;Tag with column collation when possible=False" command="&quot;DB5849_SUFIN&quot;.&quot;PAINEL&quot;.&quot;MKShare_Premios_GEFII&quot;" commandType="3"/>
  </connection>
</connections>
</file>

<file path=xl/sharedStrings.xml><?xml version="1.0" encoding="utf-8"?>
<sst xmlns="http://schemas.openxmlformats.org/spreadsheetml/2006/main" count="501" uniqueCount="149">
  <si>
    <t>CAIXA Seguros</t>
  </si>
  <si>
    <t>PAN Seguros</t>
  </si>
  <si>
    <t>PAN Corretora</t>
  </si>
  <si>
    <t>CAIXA Holding</t>
  </si>
  <si>
    <t>Success fee</t>
  </si>
  <si>
    <t>1T16</t>
  </si>
  <si>
    <t>2T16</t>
  </si>
  <si>
    <t>3T16</t>
  </si>
  <si>
    <t>4T16</t>
  </si>
  <si>
    <t>1T17</t>
  </si>
  <si>
    <t>2T17</t>
  </si>
  <si>
    <t>3T17</t>
  </si>
  <si>
    <t>4T17</t>
  </si>
  <si>
    <t>Auto</t>
  </si>
  <si>
    <t>Caixa Seguradora S.A.</t>
  </si>
  <si>
    <t>Performance</t>
  </si>
  <si>
    <t>Caixa Vida &amp; Previdência</t>
  </si>
  <si>
    <t>Caixa Capitalização</t>
  </si>
  <si>
    <t>Caixa Saúde</t>
  </si>
  <si>
    <t>R$ mil</t>
  </si>
  <si>
    <t>PAN Seguradora</t>
  </si>
  <si>
    <t>DPVAT</t>
  </si>
  <si>
    <t>1T18</t>
  </si>
  <si>
    <t>2T18</t>
  </si>
  <si>
    <t>3T18</t>
  </si>
  <si>
    <t>4T18</t>
  </si>
  <si>
    <t>1T19</t>
  </si>
  <si>
    <t>2T19</t>
  </si>
  <si>
    <t>3T19</t>
  </si>
  <si>
    <t>Statement of income (R$ million)</t>
  </si>
  <si>
    <t xml:space="preserve">Operating revenue </t>
  </si>
  <si>
    <t xml:space="preserve">Equity in the result of investees </t>
  </si>
  <si>
    <t>Revenue from distribution network access and use of brand</t>
  </si>
  <si>
    <t>Premiums Bonds</t>
  </si>
  <si>
    <t>Letters of Credit</t>
  </si>
  <si>
    <t>Private Pension</t>
  </si>
  <si>
    <t>Insurance - Housing</t>
  </si>
  <si>
    <t>Insurance - Credit Life</t>
  </si>
  <si>
    <t>Insurance - Others</t>
  </si>
  <si>
    <t>Other operating income (expenses)</t>
  </si>
  <si>
    <t>Other revenues</t>
  </si>
  <si>
    <t>Administrative expenses</t>
  </si>
  <si>
    <t>Tax expenses</t>
  </si>
  <si>
    <t>Others opertaing expenses</t>
  </si>
  <si>
    <t>Operating result</t>
  </si>
  <si>
    <t>Impairment loss</t>
  </si>
  <si>
    <t>Financial Result</t>
  </si>
  <si>
    <t>Financial income</t>
  </si>
  <si>
    <t>Financial costs</t>
  </si>
  <si>
    <t xml:space="preserve">Profit before income tax and social contribution and profit-sharing </t>
  </si>
  <si>
    <t>INCOME TAX AND SOCIAL CONTRIBUTION</t>
  </si>
  <si>
    <t>Profit before profit-sharing</t>
  </si>
  <si>
    <t>Profit-sharing - Executive Board</t>
  </si>
  <si>
    <t>NET PROFIT</t>
  </si>
  <si>
    <t>Equity</t>
  </si>
  <si>
    <t>Net Profit Margin</t>
  </si>
  <si>
    <t>ROAE</t>
  </si>
  <si>
    <t>R$ thousand</t>
  </si>
  <si>
    <t>WRITTEN PREMIUMS</t>
  </si>
  <si>
    <t>Housing</t>
  </si>
  <si>
    <t>P&amp;C</t>
  </si>
  <si>
    <t>Credit Life</t>
  </si>
  <si>
    <t>Life</t>
  </si>
  <si>
    <t>Others</t>
  </si>
  <si>
    <t xml:space="preserve"> Variations in technical reserves for premiums </t>
  </si>
  <si>
    <t xml:space="preserve">RETAINED PREMIUMS </t>
  </si>
  <si>
    <t>Revenue from insurance policies</t>
  </si>
  <si>
    <t>Claims incurred</t>
  </si>
  <si>
    <t>Commission costs</t>
  </si>
  <si>
    <t>Others operating revenues and expenses</t>
  </si>
  <si>
    <t>Reinsurance result</t>
  </si>
  <si>
    <t>Operating Margin</t>
  </si>
  <si>
    <t>Tax Expenses</t>
  </si>
  <si>
    <t>Financial result</t>
  </si>
  <si>
    <t>Equity results</t>
  </si>
  <si>
    <t>Operating Profit</t>
  </si>
  <si>
    <t xml:space="preserve">Gains or losses on non-current assets </t>
  </si>
  <si>
    <t>Profit before taxes</t>
  </si>
  <si>
    <t>Taxes</t>
  </si>
  <si>
    <t>Net Profit</t>
  </si>
  <si>
    <t>Return on average equity</t>
  </si>
  <si>
    <t>Loss ratio</t>
  </si>
  <si>
    <t>Commission ratio</t>
  </si>
  <si>
    <t>G&amp;A ratio</t>
  </si>
  <si>
    <t>Technical margin</t>
  </si>
  <si>
    <t>Combined ratio</t>
  </si>
  <si>
    <t>Expanded combined ratio</t>
  </si>
  <si>
    <t>Contributions</t>
  </si>
  <si>
    <t>Income Plans</t>
  </si>
  <si>
    <t>Risk Plans</t>
  </si>
  <si>
    <t>Redemptions</t>
  </si>
  <si>
    <t>Reserves</t>
  </si>
  <si>
    <t>Management Fee</t>
  </si>
  <si>
    <t>Average Rate (%)</t>
  </si>
  <si>
    <t>Operacional Result</t>
  </si>
  <si>
    <t>ROAE / Return on average equity</t>
  </si>
  <si>
    <t>Premium Bonds Collection</t>
  </si>
  <si>
    <t>Single Payment</t>
  </si>
  <si>
    <t>Deferred Payment</t>
  </si>
  <si>
    <t>Rate % (Management Fee / Collection)</t>
  </si>
  <si>
    <t>Operating Result</t>
  </si>
  <si>
    <r>
      <t>Caixa Consórcio</t>
    </r>
    <r>
      <rPr>
        <b/>
        <sz val="10"/>
        <color theme="1"/>
        <rFont val="Calibri"/>
        <family val="2"/>
        <scheme val="minor"/>
      </rPr>
      <t>(1)</t>
    </r>
  </si>
  <si>
    <t>Funds Collected</t>
  </si>
  <si>
    <t>Letters of Credit - Vehicles</t>
  </si>
  <si>
    <t>Letters of Credit - Real State</t>
  </si>
  <si>
    <t>Gross Earnings from FinancialOperations</t>
  </si>
  <si>
    <t>Revenue from services</t>
  </si>
  <si>
    <t>Rate % (Revenues / Funds Collected)</t>
  </si>
  <si>
    <t>Operating expenses</t>
  </si>
  <si>
    <t>Operating Results</t>
  </si>
  <si>
    <t>(1) Net profit, operating results and expenses follow the accounting standard established by BACEN (COSIF GAAP)</t>
  </si>
  <si>
    <t>Loss ratio (%)</t>
  </si>
  <si>
    <t>Commission ratio (%)</t>
  </si>
  <si>
    <t>G&amp;A ratio (%)</t>
  </si>
  <si>
    <t>Net profit</t>
  </si>
  <si>
    <t>CSH Outros/Saúde</t>
  </si>
  <si>
    <t xml:space="preserve">Written Premium </t>
  </si>
  <si>
    <t>Brokerage Revenue</t>
  </si>
  <si>
    <t>4T19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</si>
  <si>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</si>
  <si>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</si>
  <si>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</si>
  <si>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</si>
  <si>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</si>
  <si>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</si>
  <si>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</si>
  <si>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</si>
  <si>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</si>
  <si>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</si>
  <si>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</si>
  <si>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</si>
  <si>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</si>
  <si>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</si>
  <si>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</si>
  <si>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</si>
  <si>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Recurring Statement of Income-  (R$ thousand)</t>
  </si>
  <si>
    <t>Statement of Income-  (R$ thousand)</t>
  </si>
  <si>
    <t>Caixa Seguradora S.A. (R$ thousand)</t>
  </si>
  <si>
    <t>Caixa Vida &amp; Previdência (R$ thousand)</t>
  </si>
  <si>
    <t>Caixa Capitalização (R$ thousand)</t>
  </si>
  <si>
    <t>Caixa Consórcio(1) - (R$ thousand)</t>
  </si>
  <si>
    <t>Caixa Saúde - (R$ thousand)</t>
  </si>
  <si>
    <t>CSH Outros/Saúde - (R$ thousand)</t>
  </si>
  <si>
    <t>Too Seguradora (R$ thousand)</t>
  </si>
  <si>
    <t>PAN Corrertora (R$ thousand)</t>
  </si>
  <si>
    <t>1Q15</t>
  </si>
  <si>
    <t>2Q15</t>
  </si>
  <si>
    <t>3Q15</t>
  </si>
  <si>
    <t>4Q15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</si>
</sst>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\ #,##0_-;\-\ #,##0_-;_-* &quot;-&quot;??_-;_-@_-"/>
    <numFmt numFmtId="166" formatCode="_-\ #,##0_-;\-\ #,##0_-;_*\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8" tint="-0.25098422193060094"/>
        </stop>
        <stop position="0.5">
          <color rgb="FF00B0F0"/>
        </stop>
        <stop position="1">
          <color theme="8" tint="-0.25098422193060094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left" indent="2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left" indent="2"/>
    </xf>
    <xf numFmtId="164" fontId="0" fillId="0" borderId="0" xfId="1" applyNumberFormat="1" applyFont="1" applyFill="1" applyBorder="1"/>
    <xf numFmtId="0" fontId="2" fillId="6" borderId="0" xfId="0" applyFont="1" applyFill="1" applyBorder="1"/>
    <xf numFmtId="165" fontId="0" fillId="0" borderId="0" xfId="1" applyNumberFormat="1" applyFont="1" applyFill="1" applyBorder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7" borderId="0" xfId="0" applyFont="1" applyFill="1"/>
    <xf numFmtId="0" fontId="2" fillId="4" borderId="0" xfId="0" applyFont="1" applyFill="1" applyBorder="1"/>
    <xf numFmtId="164" fontId="0" fillId="0" borderId="0" xfId="1" applyNumberFormat="1" applyFont="1"/>
    <xf numFmtId="10" fontId="0" fillId="0" borderId="0" xfId="2" applyNumberFormat="1" applyFont="1"/>
    <xf numFmtId="0" fontId="2" fillId="0" borderId="0" xfId="0" applyFont="1"/>
    <xf numFmtId="0" fontId="2" fillId="6" borderId="0" xfId="0" applyFont="1" applyFill="1"/>
    <xf numFmtId="166" fontId="0" fillId="0" borderId="0" xfId="0" applyNumberFormat="1"/>
    <xf numFmtId="10" fontId="0" fillId="0" borderId="0" xfId="0" applyNumberFormat="1"/>
    <xf numFmtId="0" fontId="2" fillId="0" borderId="0" xfId="0" applyFont="1" applyFill="1"/>
    <xf numFmtId="166" fontId="2" fillId="0" borderId="0" xfId="0" applyNumberFormat="1" applyFont="1" applyFill="1"/>
    <xf numFmtId="164" fontId="0" fillId="0" borderId="1" xfId="1" applyNumberFormat="1" applyFont="1" applyBorder="1"/>
    <xf numFmtId="0" fontId="0" fillId="0" borderId="0" xfId="0" applyBorder="1" applyAlignment="1">
      <alignment horizontal="left"/>
    </xf>
    <xf numFmtId="164" fontId="0" fillId="0" borderId="0" xfId="1" applyNumberFormat="1" applyFont="1" applyBorder="1"/>
    <xf numFmtId="10" fontId="0" fillId="0" borderId="0" xfId="2" applyNumberFormat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 applyFill="1"/>
    <xf numFmtId="0" fontId="2" fillId="0" borderId="0" xfId="0" applyFont="1" applyAlignment="1"/>
    <xf numFmtId="0" fontId="2" fillId="6" borderId="0" xfId="0" applyFont="1" applyFill="1" applyAlignment="1"/>
    <xf numFmtId="0" fontId="0" fillId="0" borderId="0" xfId="0" applyAlignment="1"/>
    <xf numFmtId="0" fontId="2" fillId="0" borderId="0" xfId="0" applyFont="1" applyFill="1" applyAlignment="1"/>
    <xf numFmtId="0" fontId="0" fillId="0" borderId="1" xfId="0" applyBorder="1" applyAlignment="1"/>
    <xf numFmtId="0" fontId="2" fillId="7" borderId="0" xfId="0" applyFont="1" applyFill="1" applyAlignment="1"/>
    <xf numFmtId="0" fontId="0" fillId="0" borderId="0" xfId="0" applyBorder="1" applyAlignment="1"/>
    <xf numFmtId="0" fontId="0" fillId="0" borderId="2" xfId="0" applyFill="1" applyBorder="1" applyAlignment="1">
      <alignment horizontal="left"/>
    </xf>
    <xf numFmtId="0" fontId="0" fillId="0" borderId="0" xfId="0" applyFill="1" applyBorder="1" applyAlignment="1"/>
    <xf numFmtId="0" fontId="4" fillId="0" borderId="0" xfId="0" applyFont="1" applyAlignment="1"/>
    <xf numFmtId="0" fontId="2" fillId="0" borderId="0" xfId="0" applyFont="1" applyFill="1" applyBorder="1"/>
    <xf numFmtId="0" fontId="5" fillId="8" borderId="0" xfId="0" applyFont="1" applyFill="1" applyAlignment="1">
      <alignment horizontal="left"/>
    </xf>
    <xf numFmtId="0" fontId="5" fillId="8" borderId="0" xfId="0" applyFont="1" applyFill="1" applyAlignment="1">
      <alignment horizontal="center"/>
    </xf>
    <xf numFmtId="0" fontId="2" fillId="9" borderId="0" xfId="0" applyFont="1" applyFill="1" applyBorder="1"/>
    <xf numFmtId="164" fontId="2" fillId="9" borderId="0" xfId="1" applyNumberFormat="1" applyFont="1" applyFill="1" applyBorder="1"/>
    <xf numFmtId="165" fontId="2" fillId="9" borderId="0" xfId="0" applyNumberFormat="1" applyFont="1" applyFill="1" applyBorder="1"/>
    <xf numFmtId="164" fontId="2" fillId="9" borderId="0" xfId="0" applyNumberFormat="1" applyFont="1" applyFill="1" applyBorder="1"/>
    <xf numFmtId="0" fontId="2" fillId="10" borderId="0" xfId="0" applyFont="1" applyFill="1" applyBorder="1"/>
    <xf numFmtId="164" fontId="2" fillId="10" borderId="0" xfId="0" applyNumberFormat="1" applyFont="1" applyFill="1" applyBorder="1"/>
    <xf numFmtId="0" fontId="2" fillId="10" borderId="0" xfId="0" applyFont="1" applyFill="1"/>
    <xf numFmtId="164" fontId="2" fillId="10" borderId="0" xfId="1" applyNumberFormat="1" applyFont="1" applyFill="1"/>
    <xf numFmtId="164" fontId="0" fillId="9" borderId="0" xfId="1" applyNumberFormat="1" applyFont="1" applyFill="1" applyBorder="1"/>
    <xf numFmtId="165" fontId="0" fillId="9" borderId="0" xfId="1" applyNumberFormat="1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164" fontId="2" fillId="9" borderId="1" xfId="0" applyNumberFormat="1" applyFont="1" applyFill="1" applyBorder="1"/>
    <xf numFmtId="164" fontId="2" fillId="0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9" borderId="0" xfId="0" applyFont="1" applyFill="1" applyAlignment="1"/>
    <xf numFmtId="0" fontId="2" fillId="9" borderId="0" xfId="0" applyFont="1" applyFill="1"/>
    <xf numFmtId="166" fontId="2" fillId="9" borderId="0" xfId="0" applyNumberFormat="1" applyFont="1" applyFill="1"/>
    <xf numFmtId="166" fontId="0" fillId="9" borderId="0" xfId="0" applyNumberFormat="1" applyFont="1" applyFill="1"/>
    <xf numFmtId="0" fontId="2" fillId="0" borderId="1" xfId="0" applyFont="1" applyBorder="1" applyAlignment="1"/>
    <xf numFmtId="164" fontId="2" fillId="0" borderId="1" xfId="1" applyNumberFormat="1" applyFont="1" applyBorder="1"/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 indent="2"/>
    </xf>
    <xf numFmtId="10" fontId="2" fillId="0" borderId="1" xfId="2" applyNumberFormat="1" applyFont="1" applyBorder="1"/>
    <xf numFmtId="164" fontId="2" fillId="9" borderId="1" xfId="1" applyNumberFormat="1" applyFont="1" applyFill="1" applyBorder="1"/>
    <xf numFmtId="10" fontId="2" fillId="9" borderId="1" xfId="2" applyNumberFormat="1" applyFont="1" applyFill="1" applyBorder="1"/>
    <xf numFmtId="0" fontId="2" fillId="0" borderId="1" xfId="0" applyFont="1" applyBorder="1" applyAlignment="1">
      <alignment horizontal="left"/>
    </xf>
    <xf numFmtId="10" fontId="2" fillId="0" borderId="2" xfId="2" applyNumberFormat="1" applyFont="1" applyBorder="1"/>
    <xf numFmtId="10" fontId="2" fillId="9" borderId="2" xfId="2" applyNumberFormat="1" applyFont="1" applyFill="1" applyBorder="1"/>
    <xf numFmtId="164" fontId="2" fillId="9" borderId="0" xfId="0" applyNumberFormat="1" applyFont="1" applyFill="1"/>
    <xf numFmtId="164" fontId="2" fillId="10" borderId="0" xfId="0" applyNumberFormat="1" applyFont="1" applyFill="1"/>
    <xf numFmtId="164" fontId="5" fillId="3" borderId="0" xfId="0" applyNumberFormat="1" applyFont="1" applyFill="1" applyBorder="1"/>
    <xf numFmtId="164" fontId="1" fillId="9" borderId="1" xfId="1" applyNumberFormat="1" applyFont="1" applyFill="1" applyBorder="1"/>
    <xf numFmtId="164" fontId="1" fillId="9" borderId="0" xfId="1" applyNumberFormat="1" applyFont="1" applyFill="1"/>
    <xf numFmtId="10" fontId="6" fillId="11" borderId="0" xfId="2" applyNumberFormat="1" applyFont="1" applyFill="1" applyBorder="1" applyAlignment="1">
      <alignment horizontal="right"/>
    </xf>
    <xf numFmtId="10" fontId="6" fillId="5" borderId="0" xfId="2" applyNumberFormat="1" applyFont="1" applyFill="1" applyBorder="1"/>
    <xf numFmtId="0" fontId="6" fillId="5" borderId="0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10" fontId="0" fillId="9" borderId="0" xfId="0" applyNumberFormat="1" applyFont="1" applyFill="1"/>
    <xf numFmtId="164" fontId="1" fillId="9" borderId="0" xfId="1" applyNumberFormat="1" applyFont="1" applyFill="1" applyBorder="1"/>
    <xf numFmtId="10" fontId="1" fillId="9" borderId="0" xfId="2" applyNumberFormat="1" applyFont="1" applyFill="1" applyBorder="1"/>
    <xf numFmtId="164" fontId="0" fillId="0" borderId="0" xfId="1" applyNumberFormat="1" applyFont="1" applyFill="1"/>
    <xf numFmtId="0" fontId="2" fillId="0" borderId="0" xfId="0" applyFont="1" applyAlignment="1">
      <alignment horizontal="left"/>
    </xf>
    <xf numFmtId="0" fontId="2" fillId="9" borderId="0" xfId="0" applyFont="1" applyFill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5" borderId="0" xfId="0" applyFont="1" applyFill="1" applyBorder="1" applyAlignment="1">
      <alignment horizontal="left"/>
    </xf>
    <xf numFmtId="0" fontId="2" fillId="10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10" borderId="0" xfId="0" applyFont="1" applyFill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Too Seguradora'!A1"/><Relationship Id="rId2" Type="http://schemas.openxmlformats.org/officeDocument/2006/relationships/hyperlink" Target="#'CAIXA Seguros Holding'!A1"/><Relationship Id="rId1" Type="http://schemas.openxmlformats.org/officeDocument/2006/relationships/hyperlink" Target="#'CAIXA Seguridade Recorrente'!A1"/><Relationship Id="rId5" Type="http://schemas.openxmlformats.org/officeDocument/2006/relationships/hyperlink" Target="#'CAIXA Seguridade Cont&#225;bil'!A1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CAP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CAPA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CAP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</xdr:colOff>
      <xdr:row>3</xdr:row>
      <xdr:rowOff>66675</xdr:rowOff>
    </xdr:from>
    <xdr:to>
      <xdr:col>11</xdr:col>
      <xdr:colOff>152400</xdr:colOff>
      <xdr:row>6</xdr:row>
      <xdr:rowOff>180975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48B06D-B0F7-49A9-8D3A-A826FF1A7D55}"/>
            </a:ext>
          </a:extLst>
        </xdr:cNvPr>
        <xdr:cNvSpPr/>
      </xdr:nvSpPr>
      <xdr:spPr>
        <a:xfrm>
          <a:off x="4543425" y="638175"/>
          <a:ext cx="2314575" cy="685800"/>
        </a:xfrm>
        <a:prstGeom prst="roundRect">
          <a:avLst/>
        </a:prstGeom>
        <a:gradFill>
          <a:gsLst>
            <a:gs pos="0">
              <a:schemeClr val="accent1">
                <a:lumMod val="40000"/>
                <a:lumOff val="60000"/>
              </a:schemeClr>
            </a:gs>
            <a:gs pos="46000">
              <a:schemeClr val="accent1">
                <a:lumMod val="95000"/>
                <a:lumOff val="5000"/>
              </a:schemeClr>
            </a:gs>
            <a:gs pos="99000">
              <a:srgbClr val="0070C0"/>
            </a:gs>
          </a:gsLst>
          <a:lin ang="13500000" scaled="1"/>
        </a:gra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CAIXA</a:t>
          </a:r>
          <a:r>
            <a:rPr lang="en-US" sz="1600" b="1" baseline="0"/>
            <a:t> SEGURIDADE </a:t>
          </a:r>
          <a:br>
            <a:rPr lang="en-US" sz="1600" b="1" baseline="0"/>
          </a:br>
          <a:r>
            <a:rPr lang="en-US" sz="1400" b="1" baseline="0">
              <a:solidFill>
                <a:srgbClr val="FFC000"/>
              </a:solidFill>
            </a:rPr>
            <a:t>(Recurring State of Income)</a:t>
          </a:r>
          <a:endParaRPr lang="en-US" sz="1400" b="1">
            <a:solidFill>
              <a:srgbClr val="FFC000"/>
            </a:solidFill>
          </a:endParaRPr>
        </a:p>
      </xdr:txBody>
    </xdr:sp>
    <xdr:clientData/>
  </xdr:twoCellAnchor>
  <xdr:twoCellAnchor>
    <xdr:from>
      <xdr:col>12</xdr:col>
      <xdr:colOff>66675</xdr:colOff>
      <xdr:row>3</xdr:row>
      <xdr:rowOff>66675</xdr:rowOff>
    </xdr:from>
    <xdr:to>
      <xdr:col>15</xdr:col>
      <xdr:colOff>552450</xdr:colOff>
      <xdr:row>6</xdr:row>
      <xdr:rowOff>180975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DA722E-49B1-4E2D-B4F9-44F28BDE7278}"/>
            </a:ext>
          </a:extLst>
        </xdr:cNvPr>
        <xdr:cNvSpPr/>
      </xdr:nvSpPr>
      <xdr:spPr>
        <a:xfrm>
          <a:off x="7381875" y="638175"/>
          <a:ext cx="2314575" cy="685800"/>
        </a:xfrm>
        <a:prstGeom prst="roundRect">
          <a:avLst/>
        </a:prstGeom>
        <a:gradFill flip="none" rotWithShape="1">
          <a:gsLst>
            <a:gs pos="0">
              <a:schemeClr val="accent1">
                <a:lumMod val="40000"/>
                <a:lumOff val="60000"/>
              </a:schemeClr>
            </a:gs>
            <a:gs pos="46000">
              <a:schemeClr val="accent1">
                <a:lumMod val="95000"/>
                <a:lumOff val="5000"/>
              </a:schemeClr>
            </a:gs>
            <a:gs pos="100000">
              <a:srgbClr val="0070C0"/>
            </a:gs>
          </a:gsLst>
          <a:lin ang="13500000" scaled="1"/>
          <a:tileRect/>
        </a:gra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CAIXA</a:t>
          </a:r>
          <a:r>
            <a:rPr lang="en-US" sz="1600" b="1" baseline="0"/>
            <a:t> SEGUROS HOLDING</a:t>
          </a:r>
          <a:endParaRPr lang="en-US" sz="1600" b="1"/>
        </a:p>
      </xdr:txBody>
    </xdr:sp>
    <xdr:clientData/>
  </xdr:twoCellAnchor>
  <xdr:twoCellAnchor>
    <xdr:from>
      <xdr:col>12</xdr:col>
      <xdr:colOff>66675</xdr:colOff>
      <xdr:row>10</xdr:row>
      <xdr:rowOff>57150</xdr:rowOff>
    </xdr:from>
    <xdr:to>
      <xdr:col>15</xdr:col>
      <xdr:colOff>552450</xdr:colOff>
      <xdr:row>13</xdr:row>
      <xdr:rowOff>171450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66C247-2877-4531-8C56-75E9B27D6613}"/>
            </a:ext>
          </a:extLst>
        </xdr:cNvPr>
        <xdr:cNvSpPr/>
      </xdr:nvSpPr>
      <xdr:spPr>
        <a:xfrm>
          <a:off x="7381875" y="1962150"/>
          <a:ext cx="2314575" cy="685800"/>
        </a:xfrm>
        <a:prstGeom prst="roundRect">
          <a:avLst/>
        </a:prstGeom>
        <a:gradFill flip="none" rotWithShape="1">
          <a:gsLst>
            <a:gs pos="0">
              <a:schemeClr val="accent1">
                <a:lumMod val="40000"/>
                <a:lumOff val="60000"/>
              </a:schemeClr>
            </a:gs>
            <a:gs pos="46000">
              <a:schemeClr val="accent1">
                <a:lumMod val="95000"/>
                <a:lumOff val="5000"/>
              </a:schemeClr>
            </a:gs>
            <a:gs pos="100000">
              <a:srgbClr val="0070C0"/>
            </a:gs>
          </a:gsLst>
          <a:lin ang="13500000" scaled="1"/>
          <a:tileRect/>
        </a:gra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Too</a:t>
          </a:r>
          <a:r>
            <a:rPr lang="en-US" sz="1600" b="1" baseline="0"/>
            <a:t> Seguradora</a:t>
          </a:r>
          <a:endParaRPr lang="en-US" sz="1600" b="1"/>
        </a:p>
      </xdr:txBody>
    </xdr:sp>
    <xdr:clientData/>
  </xdr:twoCellAnchor>
  <xdr:twoCellAnchor editAs="oneCell">
    <xdr:from>
      <xdr:col>1</xdr:col>
      <xdr:colOff>171451</xdr:colOff>
      <xdr:row>4</xdr:row>
      <xdr:rowOff>180977</xdr:rowOff>
    </xdr:from>
    <xdr:to>
      <xdr:col>5</xdr:col>
      <xdr:colOff>485775</xdr:colOff>
      <xdr:row>9</xdr:row>
      <xdr:rowOff>51595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17E825A2-2CC4-440F-A972-114597533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942977"/>
          <a:ext cx="2752724" cy="823118"/>
        </a:xfrm>
        <a:prstGeom prst="rect">
          <a:avLst/>
        </a:prstGeom>
      </xdr:spPr>
    </xdr:pic>
    <xdr:clientData/>
  </xdr:twoCellAnchor>
  <xdr:twoCellAnchor>
    <xdr:from>
      <xdr:col>7</xdr:col>
      <xdr:colOff>276225</xdr:colOff>
      <xdr:row>10</xdr:row>
      <xdr:rowOff>57150</xdr:rowOff>
    </xdr:from>
    <xdr:to>
      <xdr:col>11</xdr:col>
      <xdr:colOff>152400</xdr:colOff>
      <xdr:row>13</xdr:row>
      <xdr:rowOff>171450</xdr:rowOff>
    </xdr:to>
    <xdr:sp macro="" textlink="">
      <xdr:nvSpPr>
        <xdr:cNvPr id="6" name="Retângulo: Cantos Arredondado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085DF76-4B9D-45D7-9205-314CC24EE9EC}"/>
            </a:ext>
          </a:extLst>
        </xdr:cNvPr>
        <xdr:cNvSpPr/>
      </xdr:nvSpPr>
      <xdr:spPr>
        <a:xfrm>
          <a:off x="4543425" y="1962150"/>
          <a:ext cx="2314575" cy="685800"/>
        </a:xfrm>
        <a:prstGeom prst="roundRect">
          <a:avLst/>
        </a:prstGeom>
        <a:gradFill>
          <a:gsLst>
            <a:gs pos="0">
              <a:schemeClr val="accent1">
                <a:lumMod val="40000"/>
                <a:lumOff val="60000"/>
              </a:schemeClr>
            </a:gs>
            <a:gs pos="46000">
              <a:schemeClr val="accent1">
                <a:lumMod val="95000"/>
                <a:lumOff val="5000"/>
              </a:schemeClr>
            </a:gs>
            <a:gs pos="99000">
              <a:srgbClr val="0070C0"/>
            </a:gs>
          </a:gsLst>
          <a:lin ang="13500000" scaled="1"/>
        </a:gra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CAIXA</a:t>
          </a:r>
          <a:r>
            <a:rPr lang="en-US" sz="1600" b="1" baseline="0"/>
            <a:t> SEGURIDADE </a:t>
          </a:r>
          <a:br>
            <a:rPr lang="en-US" sz="1600" b="1" baseline="0"/>
          </a:br>
          <a:r>
            <a:rPr lang="en-US" sz="1600" b="1" baseline="0">
              <a:solidFill>
                <a:srgbClr val="FFC000"/>
              </a:solidFill>
            </a:rPr>
            <a:t>(State of Income)</a:t>
          </a:r>
          <a:endParaRPr lang="en-US" sz="1600" b="1">
            <a:solidFill>
              <a:srgbClr val="FFC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7</xdr:col>
      <xdr:colOff>495300</xdr:colOff>
      <xdr:row>21</xdr:row>
      <xdr:rowOff>0</xdr:rowOff>
    </xdr:to>
    <xdr:sp macro="" textlink="">
      <xdr:nvSpPr>
        <xdr:cNvPr id="2" name="AutoShape 4" descr="Resultado de imagem para seta esquerda azul">
          <a:extLst>
            <a:ext uri="{FF2B5EF4-FFF2-40B4-BE49-F238E27FC236}">
              <a16:creationId xmlns:a16="http://schemas.microsoft.com/office/drawing/2014/main" id="{9C3A35DF-4F80-4EE3-85A8-F3B44C3D7EC5}"/>
            </a:ext>
          </a:extLst>
        </xdr:cNvPr>
        <xdr:cNvSpPr>
          <a:spLocks noChangeAspect="1" noChangeArrowheads="1"/>
        </xdr:cNvSpPr>
      </xdr:nvSpPr>
      <xdr:spPr bwMode="auto">
        <a:xfrm>
          <a:off x="6048375" y="190500"/>
          <a:ext cx="381000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876300</xdr:colOff>
      <xdr:row>1</xdr:row>
      <xdr:rowOff>0</xdr:rowOff>
    </xdr:from>
    <xdr:to>
      <xdr:col>7</xdr:col>
      <xdr:colOff>485775</xdr:colOff>
      <xdr:row>21</xdr:row>
      <xdr:rowOff>0</xdr:rowOff>
    </xdr:to>
    <xdr:sp macro="" textlink="">
      <xdr:nvSpPr>
        <xdr:cNvPr id="3" name="AutoShape 5" descr="Resultado de imagem para seta esquerda azul">
          <a:extLst>
            <a:ext uri="{FF2B5EF4-FFF2-40B4-BE49-F238E27FC236}">
              <a16:creationId xmlns:a16="http://schemas.microsoft.com/office/drawing/2014/main" id="{288F4AB7-6BA9-41EB-B4E3-FDF4E26FDF03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90500"/>
          <a:ext cx="381000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28575</xdr:colOff>
      <xdr:row>0</xdr:row>
      <xdr:rowOff>0</xdr:rowOff>
    </xdr:from>
    <xdr:to>
      <xdr:col>23</xdr:col>
      <xdr:colOff>250405</xdr:colOff>
      <xdr:row>3</xdr:row>
      <xdr:rowOff>52665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9CFA87-5267-48E6-ADF5-14D68E42A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54975" y="0"/>
          <a:ext cx="831430" cy="62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28580</xdr:colOff>
      <xdr:row>0</xdr:row>
      <xdr:rowOff>57161</xdr:rowOff>
    </xdr:from>
    <xdr:to>
      <xdr:col>1</xdr:col>
      <xdr:colOff>1544008</xdr:colOff>
      <xdr:row>2</xdr:row>
      <xdr:rowOff>129304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926FE8D-F7E7-4AF6-A2A3-0E3CCBFD1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80" y="57161"/>
          <a:ext cx="1515428" cy="453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7</xdr:col>
      <xdr:colOff>495300</xdr:colOff>
      <xdr:row>21</xdr:row>
      <xdr:rowOff>0</xdr:rowOff>
    </xdr:to>
    <xdr:sp macro="" textlink="">
      <xdr:nvSpPr>
        <xdr:cNvPr id="1028" name="AutoShape 4" descr="Resultado de imagem para seta esquerda azul">
          <a:extLst>
            <a:ext uri="{FF2B5EF4-FFF2-40B4-BE49-F238E27FC236}">
              <a16:creationId xmlns:a16="http://schemas.microsoft.com/office/drawing/2014/main" id="{72627534-FCB8-47F6-9CF4-CA52E1CE8F6E}"/>
            </a:ext>
          </a:extLst>
        </xdr:cNvPr>
        <xdr:cNvSpPr>
          <a:spLocks noChangeAspect="1" noChangeArrowheads="1"/>
        </xdr:cNvSpPr>
      </xdr:nvSpPr>
      <xdr:spPr bwMode="auto">
        <a:xfrm>
          <a:off x="6048375" y="190500"/>
          <a:ext cx="381000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847725</xdr:colOff>
      <xdr:row>1</xdr:row>
      <xdr:rowOff>0</xdr:rowOff>
    </xdr:from>
    <xdr:to>
      <xdr:col>7</xdr:col>
      <xdr:colOff>457200</xdr:colOff>
      <xdr:row>21</xdr:row>
      <xdr:rowOff>0</xdr:rowOff>
    </xdr:to>
    <xdr:sp macro="" textlink="">
      <xdr:nvSpPr>
        <xdr:cNvPr id="1029" name="AutoShape 5" descr="Resultado de imagem para seta esquerda azul">
          <a:extLst>
            <a:ext uri="{FF2B5EF4-FFF2-40B4-BE49-F238E27FC236}">
              <a16:creationId xmlns:a16="http://schemas.microsoft.com/office/drawing/2014/main" id="{41EB7148-F8B3-45F5-8D5E-3B8C7CC99ED4}"/>
            </a:ext>
          </a:extLst>
        </xdr:cNvPr>
        <xdr:cNvSpPr>
          <a:spLocks noChangeAspect="1" noChangeArrowheads="1"/>
        </xdr:cNvSpPr>
      </xdr:nvSpPr>
      <xdr:spPr bwMode="auto">
        <a:xfrm>
          <a:off x="6010275" y="190500"/>
          <a:ext cx="381000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28575</xdr:colOff>
      <xdr:row>0</xdr:row>
      <xdr:rowOff>0</xdr:rowOff>
    </xdr:from>
    <xdr:to>
      <xdr:col>23</xdr:col>
      <xdr:colOff>250405</xdr:colOff>
      <xdr:row>3</xdr:row>
      <xdr:rowOff>52665</xdr:rowOff>
    </xdr:to>
    <xdr:pic>
      <xdr:nvPicPr>
        <xdr:cNvPr id="11" name="Imagem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A7C71C-F2AB-4A48-B5D0-1B3EAB1CF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54975" y="0"/>
          <a:ext cx="831430" cy="62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28580</xdr:colOff>
      <xdr:row>0</xdr:row>
      <xdr:rowOff>57161</xdr:rowOff>
    </xdr:from>
    <xdr:to>
      <xdr:col>1</xdr:col>
      <xdr:colOff>1544008</xdr:colOff>
      <xdr:row>2</xdr:row>
      <xdr:rowOff>129304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AB79BA6C-20D0-4E86-AA6C-4A8DAB79F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80" y="57161"/>
          <a:ext cx="1515428" cy="453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485775</xdr:colOff>
      <xdr:row>0</xdr:row>
      <xdr:rowOff>0</xdr:rowOff>
    </xdr:from>
    <xdr:to>
      <xdr:col>22</xdr:col>
      <xdr:colOff>545680</xdr:colOff>
      <xdr:row>3</xdr:row>
      <xdr:rowOff>52665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9DE9CE-4124-4643-A2FB-79CA88EB4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83275" y="0"/>
          <a:ext cx="831430" cy="62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0</xdr:row>
      <xdr:rowOff>114300</xdr:rowOff>
    </xdr:from>
    <xdr:to>
      <xdr:col>1</xdr:col>
      <xdr:colOff>1629728</xdr:colOff>
      <xdr:row>2</xdr:row>
      <xdr:rowOff>186443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40D64AA-5B59-42DE-A731-3FF95A97E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4300"/>
          <a:ext cx="1515428" cy="4531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190500</xdr:colOff>
      <xdr:row>0</xdr:row>
      <xdr:rowOff>0</xdr:rowOff>
    </xdr:from>
    <xdr:to>
      <xdr:col>27</xdr:col>
      <xdr:colOff>393280</xdr:colOff>
      <xdr:row>3</xdr:row>
      <xdr:rowOff>52665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67C5D6-89FA-48E2-8568-3C1DD28DC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0"/>
          <a:ext cx="831430" cy="62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104775</xdr:rowOff>
    </xdr:from>
    <xdr:to>
      <xdr:col>1</xdr:col>
      <xdr:colOff>1515428</xdr:colOff>
      <xdr:row>2</xdr:row>
      <xdr:rowOff>176918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BCA6566-FA04-4570-A561-4370C65AD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775"/>
          <a:ext cx="1515428" cy="453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F4182-2917-4013-8A22-6D7A102ABEC7}">
  <dimension ref="A1"/>
  <sheetViews>
    <sheetView showGridLines="0" showRowColHeaders="0" tabSelected="1" workbookViewId="0">
      <selection activeCell="R13" sqref="R1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F0DF-493A-426D-B65F-08E2FDC6D704}">
  <dimension ref="A2:V45"/>
  <sheetViews>
    <sheetView showGridLines="0" showRowColHeaders="0" topLeftCell="B1" workbookViewId="0">
      <pane xSplit="1" ySplit="5" topLeftCell="Q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61.5703125" style="2" hidden="1" customWidth="1"/>
    <col min="2" max="2" width="77.42578125" style="2" bestFit="1" customWidth="1"/>
    <col min="3" max="4" width="13.28515625" style="2" bestFit="1" customWidth="1"/>
    <col min="5" max="5" width="11.5703125" style="2" bestFit="1" customWidth="1"/>
    <col min="6" max="6" width="13.28515625" style="2" bestFit="1" customWidth="1"/>
    <col min="7" max="7" width="11.5703125" style="2" customWidth="1"/>
    <col min="8" max="11" width="11.5703125" style="2" bestFit="1" customWidth="1"/>
    <col min="12" max="12" width="11.5703125" style="2" customWidth="1"/>
    <col min="13" max="16" width="10.5703125" style="2" bestFit="1" customWidth="1"/>
    <col min="17" max="17" width="11.5703125" style="2" customWidth="1"/>
    <col min="18" max="19" width="11.5703125" style="2" bestFit="1" customWidth="1"/>
    <col min="20" max="21" width="12" style="2" customWidth="1"/>
    <col min="22" max="22" width="11.5703125" style="2" customWidth="1"/>
    <col min="23" max="16384" width="9.140625" style="5"/>
  </cols>
  <sheetData>
    <row r="2" spans="1:22" x14ac:dyDescent="0.25">
      <c r="B2"/>
      <c r="D2"/>
    </row>
    <row r="3" spans="1:22" x14ac:dyDescent="0.25">
      <c r="B3"/>
      <c r="D3"/>
    </row>
    <row r="4" spans="1:22" x14ac:dyDescent="0.25">
      <c r="A4" s="20" t="s">
        <v>19</v>
      </c>
    </row>
    <row r="5" spans="1:22" s="56" customFormat="1" x14ac:dyDescent="0.25">
      <c r="A5" s="10" t="s">
        <v>29</v>
      </c>
      <c r="B5" s="40" t="s">
        <v>135</v>
      </c>
      <c r="C5" s="41" t="s">
        <v>119</v>
      </c>
      <c r="D5" s="41" t="s">
        <v>120</v>
      </c>
      <c r="E5" s="41" t="s">
        <v>121</v>
      </c>
      <c r="F5" s="41" t="s">
        <v>122</v>
      </c>
      <c r="G5" s="41">
        <v>2016</v>
      </c>
      <c r="H5" s="41" t="s">
        <v>123</v>
      </c>
      <c r="I5" s="41" t="s">
        <v>124</v>
      </c>
      <c r="J5" s="41" t="s">
        <v>125</v>
      </c>
      <c r="K5" s="41" t="s">
        <v>126</v>
      </c>
      <c r="L5" s="41">
        <v>2017</v>
      </c>
      <c r="M5" s="41" t="s">
        <v>127</v>
      </c>
      <c r="N5" s="41" t="s">
        <v>128</v>
      </c>
      <c r="O5" s="41" t="s">
        <v>129</v>
      </c>
      <c r="P5" s="41" t="s">
        <v>130</v>
      </c>
      <c r="Q5" s="41">
        <v>2018</v>
      </c>
      <c r="R5" s="41" t="s">
        <v>131</v>
      </c>
      <c r="S5" s="41" t="s">
        <v>132</v>
      </c>
      <c r="T5" s="41" t="s">
        <v>133</v>
      </c>
      <c r="U5" s="41" t="s">
        <v>134</v>
      </c>
      <c r="V5" s="41">
        <v>2019</v>
      </c>
    </row>
    <row r="6" spans="1:22" s="39" customFormat="1" x14ac:dyDescent="0.25">
      <c r="A6" s="8" t="s">
        <v>30</v>
      </c>
      <c r="B6" s="42" t="s">
        <v>30</v>
      </c>
      <c r="C6" s="43">
        <v>311342.51285182941</v>
      </c>
      <c r="D6" s="43">
        <v>294962.95777094807</v>
      </c>
      <c r="E6" s="43">
        <v>319372.50204999995</v>
      </c>
      <c r="F6" s="43">
        <v>335703.33231722238</v>
      </c>
      <c r="G6" s="43">
        <v>1261381.3049899999</v>
      </c>
      <c r="H6" s="43">
        <v>371396.04715000006</v>
      </c>
      <c r="I6" s="43">
        <v>396392.71150000003</v>
      </c>
      <c r="J6" s="43">
        <v>374551.58783999993</v>
      </c>
      <c r="K6" s="43">
        <v>388154.72696999979</v>
      </c>
      <c r="L6" s="43">
        <v>1530495.0734599999</v>
      </c>
      <c r="M6" s="43">
        <v>375963.23117000004</v>
      </c>
      <c r="N6" s="43">
        <v>389213.30307999998</v>
      </c>
      <c r="O6" s="43">
        <v>426298.38607999991</v>
      </c>
      <c r="P6" s="43">
        <v>480184.94351000024</v>
      </c>
      <c r="Q6" s="43">
        <v>1671659.8638400002</v>
      </c>
      <c r="R6" s="43">
        <v>456973.02143000002</v>
      </c>
      <c r="S6" s="43">
        <v>462942.33439000003</v>
      </c>
      <c r="T6" s="43">
        <v>523469.96214999974</v>
      </c>
      <c r="U6" s="43">
        <v>563046.51151999994</v>
      </c>
      <c r="V6" s="43">
        <v>2006431.8294899997</v>
      </c>
    </row>
    <row r="7" spans="1:22" x14ac:dyDescent="0.25">
      <c r="A7" s="4" t="s">
        <v>31</v>
      </c>
      <c r="B7" s="52" t="s">
        <v>31</v>
      </c>
      <c r="C7" s="53">
        <v>236255.45921182938</v>
      </c>
      <c r="D7" s="53">
        <v>225581.03017094801</v>
      </c>
      <c r="E7" s="53">
        <v>238873.72721999997</v>
      </c>
      <c r="F7" s="53">
        <v>246067.2145672226</v>
      </c>
      <c r="G7" s="54">
        <v>946777.43117</v>
      </c>
      <c r="H7" s="53">
        <v>247407.45812000002</v>
      </c>
      <c r="I7" s="53">
        <v>269483.69308000006</v>
      </c>
      <c r="J7" s="53">
        <v>241597.42678999997</v>
      </c>
      <c r="K7" s="53">
        <v>279146.92038999987</v>
      </c>
      <c r="L7" s="54">
        <v>1037635.4983799999</v>
      </c>
      <c r="M7" s="53">
        <v>257764.39196000001</v>
      </c>
      <c r="N7" s="53">
        <v>235797.86664999995</v>
      </c>
      <c r="O7" s="53">
        <v>273438.07143000013</v>
      </c>
      <c r="P7" s="53">
        <v>325337.94681000005</v>
      </c>
      <c r="Q7" s="54">
        <v>1092338.2768500003</v>
      </c>
      <c r="R7" s="55">
        <v>293123.73668999999</v>
      </c>
      <c r="S7" s="55">
        <v>278526.96578000003</v>
      </c>
      <c r="T7" s="55">
        <v>327219.56828999997</v>
      </c>
      <c r="U7" s="55">
        <v>368559.42700999998</v>
      </c>
      <c r="V7" s="54">
        <v>1267429.69777</v>
      </c>
    </row>
    <row r="8" spans="1:22" x14ac:dyDescent="0.25">
      <c r="A8" s="6" t="s">
        <v>0</v>
      </c>
      <c r="B8" s="6" t="s">
        <v>0</v>
      </c>
      <c r="C8" s="7">
        <v>224115.87980470699</v>
      </c>
      <c r="D8" s="7">
        <v>213957.42987054097</v>
      </c>
      <c r="E8" s="7">
        <v>229557.47527999993</v>
      </c>
      <c r="F8" s="7">
        <v>250603.39923475205</v>
      </c>
      <c r="G8" s="50">
        <v>918234.18418999994</v>
      </c>
      <c r="H8" s="7">
        <v>235621.40842000002</v>
      </c>
      <c r="I8" s="7">
        <v>259678.50790000003</v>
      </c>
      <c r="J8" s="7">
        <v>231421.24450999999</v>
      </c>
      <c r="K8" s="7">
        <v>257647.01269999993</v>
      </c>
      <c r="L8" s="50">
        <v>984368.17353000003</v>
      </c>
      <c r="M8" s="7">
        <v>242022.92480000001</v>
      </c>
      <c r="N8" s="7">
        <v>225303.81946999996</v>
      </c>
      <c r="O8" s="7">
        <v>261732.26771000004</v>
      </c>
      <c r="P8" s="7">
        <v>305434.70525</v>
      </c>
      <c r="Q8" s="50">
        <v>1034493.7172300001</v>
      </c>
      <c r="R8" s="7">
        <v>280237.35920999997</v>
      </c>
      <c r="S8" s="7">
        <v>261725.08901000005</v>
      </c>
      <c r="T8" s="7">
        <v>309110.06737</v>
      </c>
      <c r="U8" s="7">
        <v>335395.14009000006</v>
      </c>
      <c r="V8" s="50">
        <v>1186467.6556800001</v>
      </c>
    </row>
    <row r="9" spans="1:22" x14ac:dyDescent="0.25">
      <c r="A9" s="6" t="s">
        <v>1</v>
      </c>
      <c r="B9" s="6" t="s">
        <v>1</v>
      </c>
      <c r="C9" s="7">
        <v>10879.326935822401</v>
      </c>
      <c r="D9" s="7">
        <v>10156.355570206999</v>
      </c>
      <c r="E9" s="7">
        <v>8493.8030400000025</v>
      </c>
      <c r="F9" s="7">
        <v>-4734.9436560294034</v>
      </c>
      <c r="G9" s="50">
        <v>24794.54189</v>
      </c>
      <c r="H9" s="7">
        <v>9884.6331099999989</v>
      </c>
      <c r="I9" s="7">
        <v>8570.1071700000011</v>
      </c>
      <c r="J9" s="7">
        <v>9116.4090699999997</v>
      </c>
      <c r="K9" s="7">
        <v>20355.676689999997</v>
      </c>
      <c r="L9" s="50">
        <v>47926.82604</v>
      </c>
      <c r="M9" s="7">
        <v>14238.89248</v>
      </c>
      <c r="N9" s="7">
        <v>9331.6300500000016</v>
      </c>
      <c r="O9" s="7">
        <v>10434.51382</v>
      </c>
      <c r="P9" s="7">
        <v>18606.603039999991</v>
      </c>
      <c r="Q9" s="50">
        <v>52611.639389999997</v>
      </c>
      <c r="R9" s="7">
        <v>11259.94118</v>
      </c>
      <c r="S9" s="7">
        <v>9930.3495700000003</v>
      </c>
      <c r="T9" s="7">
        <v>10077.425780000001</v>
      </c>
      <c r="U9" s="7">
        <v>23188.290009999997</v>
      </c>
      <c r="V9" s="50">
        <v>54456.006540000002</v>
      </c>
    </row>
    <row r="10" spans="1:22" x14ac:dyDescent="0.25">
      <c r="A10" s="6" t="s">
        <v>2</v>
      </c>
      <c r="B10" s="6" t="s">
        <v>2</v>
      </c>
      <c r="C10" s="7">
        <v>1260.2524713</v>
      </c>
      <c r="D10" s="7">
        <v>1467.2447301999998</v>
      </c>
      <c r="E10" s="7">
        <v>822.44889999999987</v>
      </c>
      <c r="F10" s="7">
        <v>198.75898850000044</v>
      </c>
      <c r="G10" s="50">
        <v>3748.7050900000004</v>
      </c>
      <c r="H10" s="7">
        <v>1901.41659</v>
      </c>
      <c r="I10" s="7">
        <v>1235.0780099999999</v>
      </c>
      <c r="J10" s="7">
        <v>1059.7732099999996</v>
      </c>
      <c r="K10" s="7">
        <v>1144.231</v>
      </c>
      <c r="L10" s="50">
        <v>5340.4988099999991</v>
      </c>
      <c r="M10" s="7">
        <v>1502.5746799999999</v>
      </c>
      <c r="N10" s="7">
        <v>1162.41713</v>
      </c>
      <c r="O10" s="7">
        <v>1271.2899</v>
      </c>
      <c r="P10" s="7">
        <v>1296.6385199999995</v>
      </c>
      <c r="Q10" s="50">
        <v>5232.9202299999997</v>
      </c>
      <c r="R10" s="7">
        <v>1626.4363000000001</v>
      </c>
      <c r="S10" s="7">
        <v>6871.5272000000004</v>
      </c>
      <c r="T10" s="7">
        <v>8032.0751400000008</v>
      </c>
      <c r="U10" s="7">
        <v>9975.9969099999998</v>
      </c>
      <c r="V10" s="50">
        <v>26506.035550000001</v>
      </c>
    </row>
    <row r="11" spans="1:22" x14ac:dyDescent="0.25">
      <c r="A11" s="6" t="s">
        <v>3</v>
      </c>
      <c r="B11" s="6" t="s">
        <v>3</v>
      </c>
      <c r="C11" s="7">
        <v>0</v>
      </c>
      <c r="D11" s="7">
        <v>0</v>
      </c>
      <c r="E11" s="7">
        <v>0</v>
      </c>
      <c r="F11" s="7">
        <v>0</v>
      </c>
      <c r="G11" s="50">
        <v>0</v>
      </c>
      <c r="H11" s="7">
        <v>0</v>
      </c>
      <c r="I11" s="7">
        <v>0</v>
      </c>
      <c r="J11" s="7">
        <v>0</v>
      </c>
      <c r="K11" s="7">
        <v>0</v>
      </c>
      <c r="L11" s="50">
        <v>0</v>
      </c>
      <c r="M11" s="7">
        <v>0</v>
      </c>
      <c r="N11" s="7">
        <v>0</v>
      </c>
      <c r="O11" s="7">
        <v>0</v>
      </c>
      <c r="P11" s="7">
        <v>0</v>
      </c>
      <c r="Q11" s="50">
        <v>0</v>
      </c>
      <c r="R11" s="7">
        <v>0</v>
      </c>
      <c r="S11" s="7">
        <v>0</v>
      </c>
      <c r="T11" s="7">
        <v>0</v>
      </c>
      <c r="U11" s="7">
        <v>0</v>
      </c>
      <c r="V11" s="50">
        <v>0</v>
      </c>
    </row>
    <row r="12" spans="1:22" x14ac:dyDescent="0.25">
      <c r="A12" s="4" t="s">
        <v>32</v>
      </c>
      <c r="B12" s="52" t="s">
        <v>32</v>
      </c>
      <c r="C12" s="53">
        <v>75087.053640000013</v>
      </c>
      <c r="D12" s="53">
        <v>69381.927600000025</v>
      </c>
      <c r="E12" s="53">
        <v>80498.774829999951</v>
      </c>
      <c r="F12" s="53">
        <v>89636.117749999947</v>
      </c>
      <c r="G12" s="54">
        <v>314603.87381999992</v>
      </c>
      <c r="H12" s="53">
        <v>123988.58903</v>
      </c>
      <c r="I12" s="53">
        <v>126909.01842000002</v>
      </c>
      <c r="J12" s="53">
        <v>132954.16105</v>
      </c>
      <c r="K12" s="53">
        <v>109007.80657999999</v>
      </c>
      <c r="L12" s="54">
        <v>492859.57507999998</v>
      </c>
      <c r="M12" s="53">
        <v>118198.83920999999</v>
      </c>
      <c r="N12" s="53">
        <v>153415.43643</v>
      </c>
      <c r="O12" s="53">
        <v>152860.31464999999</v>
      </c>
      <c r="P12" s="53">
        <v>154846.99670000005</v>
      </c>
      <c r="Q12" s="54">
        <v>579321.58698999998</v>
      </c>
      <c r="R12" s="55">
        <v>163849.28474</v>
      </c>
      <c r="S12" s="55">
        <v>184415.36861</v>
      </c>
      <c r="T12" s="55">
        <v>196250.39385999989</v>
      </c>
      <c r="U12" s="55">
        <v>194487.08450999999</v>
      </c>
      <c r="V12" s="54">
        <v>739002.13171999995</v>
      </c>
    </row>
    <row r="13" spans="1:22" x14ac:dyDescent="0.25">
      <c r="A13" s="6" t="s">
        <v>33</v>
      </c>
      <c r="B13" s="6" t="s">
        <v>33</v>
      </c>
      <c r="C13" s="7">
        <v>2647.0067100000001</v>
      </c>
      <c r="D13" s="7">
        <v>1952.4398799999999</v>
      </c>
      <c r="E13" s="7">
        <v>2407.8960200000006</v>
      </c>
      <c r="F13" s="7">
        <v>3315.3241000000007</v>
      </c>
      <c r="G13" s="50">
        <v>10322.666710000001</v>
      </c>
      <c r="H13" s="7">
        <v>4176.1040299999995</v>
      </c>
      <c r="I13" s="7">
        <v>3162.8367600000001</v>
      </c>
      <c r="J13" s="7">
        <v>3505.1761800000008</v>
      </c>
      <c r="K13" s="7">
        <v>1963.8138999999985</v>
      </c>
      <c r="L13" s="50">
        <v>12807.930869999998</v>
      </c>
      <c r="M13" s="7">
        <v>3304.5078399999998</v>
      </c>
      <c r="N13" s="7">
        <v>3253.8506100000004</v>
      </c>
      <c r="O13" s="7">
        <v>5337.9667099999997</v>
      </c>
      <c r="P13" s="7">
        <v>5233.4943700000013</v>
      </c>
      <c r="Q13" s="50">
        <v>17129.819530000001</v>
      </c>
      <c r="R13" s="7">
        <v>3301.2249200000001</v>
      </c>
      <c r="S13" s="7">
        <v>5259.4952200000007</v>
      </c>
      <c r="T13" s="7">
        <v>6234.6843599999993</v>
      </c>
      <c r="U13" s="7">
        <v>4465.9845800000021</v>
      </c>
      <c r="V13" s="50">
        <v>19261.389080000001</v>
      </c>
    </row>
    <row r="14" spans="1:22" x14ac:dyDescent="0.25">
      <c r="A14" s="6" t="s">
        <v>34</v>
      </c>
      <c r="B14" s="6" t="s">
        <v>34</v>
      </c>
      <c r="C14" s="7">
        <v>4285.8790399999989</v>
      </c>
      <c r="D14" s="7">
        <v>4691.1730400000006</v>
      </c>
      <c r="E14" s="7">
        <v>5568.6564500000013</v>
      </c>
      <c r="F14" s="7">
        <v>3208.091919999998</v>
      </c>
      <c r="G14" s="50">
        <v>17753.800449999999</v>
      </c>
      <c r="H14" s="7">
        <v>5934.3816799999995</v>
      </c>
      <c r="I14" s="7">
        <v>6516.12799</v>
      </c>
      <c r="J14" s="7">
        <v>6664.3183199999985</v>
      </c>
      <c r="K14" s="7">
        <v>4843.2561200000009</v>
      </c>
      <c r="L14" s="50">
        <v>23958.08411</v>
      </c>
      <c r="M14" s="7">
        <v>3594.8093799999997</v>
      </c>
      <c r="N14" s="7">
        <v>6440.9302399999997</v>
      </c>
      <c r="O14" s="7">
        <v>6855.6991100000014</v>
      </c>
      <c r="P14" s="7">
        <v>5554.7250000000004</v>
      </c>
      <c r="Q14" s="50">
        <v>22446.16373</v>
      </c>
      <c r="R14" s="7">
        <v>4537.7527599999994</v>
      </c>
      <c r="S14" s="7">
        <v>7374.7725</v>
      </c>
      <c r="T14" s="7">
        <v>8317.0072400000008</v>
      </c>
      <c r="U14" s="7">
        <v>7673.1602300000004</v>
      </c>
      <c r="V14" s="50">
        <v>27902.692729999999</v>
      </c>
    </row>
    <row r="15" spans="1:22" x14ac:dyDescent="0.25">
      <c r="A15" s="6" t="s">
        <v>35</v>
      </c>
      <c r="B15" s="6" t="s">
        <v>35</v>
      </c>
      <c r="C15" s="7">
        <v>9361.4164399999972</v>
      </c>
      <c r="D15" s="7">
        <v>9111.0661300000029</v>
      </c>
      <c r="E15" s="7">
        <v>11235.22236</v>
      </c>
      <c r="F15" s="7">
        <v>5881.2237400000022</v>
      </c>
      <c r="G15" s="50">
        <v>35588.928670000001</v>
      </c>
      <c r="H15" s="7">
        <v>13263.41056</v>
      </c>
      <c r="I15" s="7">
        <v>14628.899679999999</v>
      </c>
      <c r="J15" s="7">
        <v>16625.004559999998</v>
      </c>
      <c r="K15" s="7">
        <v>14212.87918</v>
      </c>
      <c r="L15" s="50">
        <v>58730.193979999996</v>
      </c>
      <c r="M15" s="7">
        <v>16806.66678</v>
      </c>
      <c r="N15" s="7">
        <v>19265.73403</v>
      </c>
      <c r="O15" s="7">
        <v>17745.830249999999</v>
      </c>
      <c r="P15" s="7">
        <v>21413.885629999997</v>
      </c>
      <c r="Q15" s="50">
        <v>75232.116689999995</v>
      </c>
      <c r="R15" s="7">
        <v>21932.11764</v>
      </c>
      <c r="S15" s="7">
        <v>25230.258200000004</v>
      </c>
      <c r="T15" s="7">
        <v>25964.108329999999</v>
      </c>
      <c r="U15" s="7">
        <v>28797.415659999995</v>
      </c>
      <c r="V15" s="50">
        <v>101923.89982999999</v>
      </c>
    </row>
    <row r="16" spans="1:22" x14ac:dyDescent="0.25">
      <c r="A16" s="6" t="s">
        <v>36</v>
      </c>
      <c r="B16" s="6" t="s">
        <v>36</v>
      </c>
      <c r="C16" s="7">
        <v>26125</v>
      </c>
      <c r="D16" s="7">
        <v>22866.000000000007</v>
      </c>
      <c r="E16" s="7">
        <v>22500.000000000007</v>
      </c>
      <c r="F16" s="7">
        <v>19684.368059999986</v>
      </c>
      <c r="G16" s="50">
        <v>91175.368060000008</v>
      </c>
      <c r="H16" s="7">
        <v>29851.235389999998</v>
      </c>
      <c r="I16" s="7">
        <v>26250.789220000002</v>
      </c>
      <c r="J16" s="7">
        <v>26755.961689999996</v>
      </c>
      <c r="K16" s="7">
        <v>26975.38513000001</v>
      </c>
      <c r="L16" s="50">
        <v>109833.37143000001</v>
      </c>
      <c r="M16" s="7">
        <v>27957.785030000003</v>
      </c>
      <c r="N16" s="7">
        <v>29093.127759999999</v>
      </c>
      <c r="O16" s="7">
        <v>27761.318029999995</v>
      </c>
      <c r="P16" s="7">
        <v>25639.407749999998</v>
      </c>
      <c r="Q16" s="50">
        <v>110451.63857</v>
      </c>
      <c r="R16" s="7">
        <v>26772.866249999999</v>
      </c>
      <c r="S16" s="7">
        <v>27887.497800000005</v>
      </c>
      <c r="T16" s="7">
        <v>27291.314809999982</v>
      </c>
      <c r="U16" s="7">
        <v>27691.930960000009</v>
      </c>
      <c r="V16" s="50">
        <v>109643.60982</v>
      </c>
    </row>
    <row r="17" spans="1:22" x14ac:dyDescent="0.25">
      <c r="A17" s="6" t="s">
        <v>37</v>
      </c>
      <c r="B17" s="6" t="s">
        <v>37</v>
      </c>
      <c r="C17" s="7">
        <v>28265.000000000004</v>
      </c>
      <c r="D17" s="7">
        <v>27732.000000000025</v>
      </c>
      <c r="E17" s="7">
        <v>35462.999999999956</v>
      </c>
      <c r="F17" s="7">
        <v>53717.819041525501</v>
      </c>
      <c r="G17" s="50">
        <v>145177.81904152548</v>
      </c>
      <c r="H17" s="7">
        <v>67159.019610000003</v>
      </c>
      <c r="I17" s="7">
        <v>72317.752950000009</v>
      </c>
      <c r="J17" s="7">
        <v>73247.401939999996</v>
      </c>
      <c r="K17" s="7">
        <v>52474.558749999997</v>
      </c>
      <c r="L17" s="50">
        <v>265198.73324999999</v>
      </c>
      <c r="M17" s="7">
        <v>61590.879689999994</v>
      </c>
      <c r="N17" s="7">
        <v>86143.474319999994</v>
      </c>
      <c r="O17" s="7">
        <v>87810.21037999999</v>
      </c>
      <c r="P17" s="7">
        <v>86925.616560000009</v>
      </c>
      <c r="Q17" s="50">
        <v>322470.18095000001</v>
      </c>
      <c r="R17" s="7">
        <v>100659.71281</v>
      </c>
      <c r="S17" s="7">
        <v>108968.95843000001</v>
      </c>
      <c r="T17" s="7">
        <v>116132.95714999997</v>
      </c>
      <c r="U17" s="7">
        <v>112010.06149000001</v>
      </c>
      <c r="V17" s="50">
        <v>437771.68988000002</v>
      </c>
    </row>
    <row r="18" spans="1:22" x14ac:dyDescent="0.25">
      <c r="A18" s="6" t="s">
        <v>38</v>
      </c>
      <c r="B18" s="6" t="s">
        <v>38</v>
      </c>
      <c r="C18" s="7">
        <v>4402.7514500000179</v>
      </c>
      <c r="D18" s="7">
        <v>3029.2485499999848</v>
      </c>
      <c r="E18" s="7">
        <v>3323.9999999999955</v>
      </c>
      <c r="F18" s="7">
        <v>3829.2908884744661</v>
      </c>
      <c r="G18" s="50">
        <v>14585.290888474465</v>
      </c>
      <c r="H18" s="7">
        <v>3604.4377599999998</v>
      </c>
      <c r="I18" s="7">
        <v>4032.6118200000001</v>
      </c>
      <c r="J18" s="7">
        <v>6156.2983599999998</v>
      </c>
      <c r="K18" s="7">
        <v>8537.9135000000024</v>
      </c>
      <c r="L18" s="50">
        <v>22331.261440000002</v>
      </c>
      <c r="M18" s="7">
        <v>4944.19049</v>
      </c>
      <c r="N18" s="7">
        <v>9218.3194700000004</v>
      </c>
      <c r="O18" s="7">
        <v>7349.2901699999984</v>
      </c>
      <c r="P18" s="7">
        <v>10079.867390000001</v>
      </c>
      <c r="Q18" s="50">
        <v>31591.667519999999</v>
      </c>
      <c r="R18" s="7">
        <v>6645.6103600000006</v>
      </c>
      <c r="S18" s="7">
        <v>9694.3864600000015</v>
      </c>
      <c r="T18" s="7">
        <v>12310.321969999999</v>
      </c>
      <c r="U18" s="7">
        <v>13848.531589999997</v>
      </c>
      <c r="V18" s="50">
        <v>42498.850379999996</v>
      </c>
    </row>
    <row r="19" spans="1:22" x14ac:dyDescent="0.25">
      <c r="A19" s="6" t="s">
        <v>4</v>
      </c>
      <c r="B19" s="6" t="s">
        <v>4</v>
      </c>
      <c r="C19" s="7">
        <v>0</v>
      </c>
      <c r="D19" s="7">
        <v>0</v>
      </c>
      <c r="E19" s="7">
        <v>0</v>
      </c>
      <c r="F19" s="7">
        <v>0</v>
      </c>
      <c r="G19" s="50">
        <v>0</v>
      </c>
      <c r="H19" s="7">
        <v>0</v>
      </c>
      <c r="I19" s="7">
        <v>0</v>
      </c>
      <c r="J19" s="7">
        <v>0</v>
      </c>
      <c r="K19" s="7">
        <v>0</v>
      </c>
      <c r="L19" s="50">
        <v>0</v>
      </c>
      <c r="M19" s="7">
        <v>0</v>
      </c>
      <c r="N19" s="7">
        <v>0</v>
      </c>
      <c r="O19" s="7">
        <v>0</v>
      </c>
      <c r="P19" s="7">
        <v>0</v>
      </c>
      <c r="Q19" s="50">
        <v>0</v>
      </c>
      <c r="R19" s="7">
        <v>0</v>
      </c>
      <c r="S19" s="7">
        <v>0</v>
      </c>
      <c r="T19" s="7">
        <v>0</v>
      </c>
      <c r="U19" s="7">
        <v>0</v>
      </c>
      <c r="V19" s="50">
        <v>0</v>
      </c>
    </row>
    <row r="20" spans="1:22" s="39" customFormat="1" x14ac:dyDescent="0.25">
      <c r="A20" s="8" t="s">
        <v>39</v>
      </c>
      <c r="B20" s="42" t="s">
        <v>39</v>
      </c>
      <c r="C20" s="44">
        <v>-11206.133216375001</v>
      </c>
      <c r="D20" s="44">
        <v>-14576.98511</v>
      </c>
      <c r="E20" s="44">
        <v>-17674.74051</v>
      </c>
      <c r="F20" s="44">
        <v>-19910.916919999996</v>
      </c>
      <c r="G20" s="44">
        <v>-63368.775756374991</v>
      </c>
      <c r="H20" s="44">
        <v>-19750.060062050001</v>
      </c>
      <c r="I20" s="44">
        <v>-20583.432040000007</v>
      </c>
      <c r="J20" s="44">
        <v>-22631.823019999982</v>
      </c>
      <c r="K20" s="44">
        <v>-28685.537320000007</v>
      </c>
      <c r="L20" s="44">
        <v>-91650.852442049989</v>
      </c>
      <c r="M20" s="44">
        <v>-20292.245869899998</v>
      </c>
      <c r="N20" s="44">
        <v>-26203.933441599998</v>
      </c>
      <c r="O20" s="44">
        <v>-29415.879860000015</v>
      </c>
      <c r="P20" s="44">
        <v>-28312.141762999996</v>
      </c>
      <c r="Q20" s="44">
        <v>-104224.20093450001</v>
      </c>
      <c r="R20" s="43">
        <v>-26365.988598674998</v>
      </c>
      <c r="S20" s="43">
        <v>-30255.89972999999</v>
      </c>
      <c r="T20" s="43">
        <v>-31878.434844650001</v>
      </c>
      <c r="U20" s="43">
        <v>-33646.990378324997</v>
      </c>
      <c r="V20" s="44">
        <v>-122147.31355164999</v>
      </c>
    </row>
    <row r="21" spans="1:22" x14ac:dyDescent="0.25">
      <c r="A21" s="6" t="s">
        <v>40</v>
      </c>
      <c r="B21" s="6" t="s">
        <v>40</v>
      </c>
      <c r="C21" s="9">
        <v>0</v>
      </c>
      <c r="D21" s="9">
        <v>0</v>
      </c>
      <c r="E21" s="9">
        <v>0</v>
      </c>
      <c r="F21" s="9">
        <v>0</v>
      </c>
      <c r="G21" s="51">
        <v>0</v>
      </c>
      <c r="H21" s="9">
        <v>0</v>
      </c>
      <c r="I21" s="9">
        <v>0</v>
      </c>
      <c r="J21" s="9">
        <v>0</v>
      </c>
      <c r="K21" s="9">
        <v>0</v>
      </c>
      <c r="L21" s="51">
        <v>0</v>
      </c>
      <c r="M21" s="9">
        <v>0</v>
      </c>
      <c r="N21" s="9">
        <v>0.56599999999999995</v>
      </c>
      <c r="O21" s="9">
        <v>0.16358000000000003</v>
      </c>
      <c r="P21" s="9">
        <v>236.88291000000211</v>
      </c>
      <c r="Q21" s="51">
        <v>237.61249000000208</v>
      </c>
      <c r="R21" s="7">
        <v>0</v>
      </c>
      <c r="S21" s="7">
        <v>0</v>
      </c>
      <c r="T21" s="7">
        <v>5.6900000000000006E-3</v>
      </c>
      <c r="U21" s="7">
        <v>0</v>
      </c>
      <c r="V21" s="51">
        <v>5.6900000000000006E-3</v>
      </c>
    </row>
    <row r="22" spans="1:22" x14ac:dyDescent="0.25">
      <c r="A22" s="6" t="s">
        <v>41</v>
      </c>
      <c r="B22" s="6" t="s">
        <v>41</v>
      </c>
      <c r="C22" s="9">
        <v>-2216.6877699999995</v>
      </c>
      <c r="D22" s="9">
        <v>-4126.8672299999998</v>
      </c>
      <c r="E22" s="9">
        <v>-6310.178469999998</v>
      </c>
      <c r="F22" s="9">
        <v>-8553.3189700000003</v>
      </c>
      <c r="G22" s="51">
        <v>-21207.052439999996</v>
      </c>
      <c r="H22" s="9">
        <v>-6669.2848099999983</v>
      </c>
      <c r="I22" s="9">
        <v>-7482.5691600000036</v>
      </c>
      <c r="J22" s="9">
        <v>-8903.9532499999932</v>
      </c>
      <c r="K22" s="9">
        <v>-14777.048180000003</v>
      </c>
      <c r="L22" s="51">
        <v>-37832.8554</v>
      </c>
      <c r="M22" s="9">
        <v>-8155.6838599999992</v>
      </c>
      <c r="N22" s="9">
        <v>-10933.564439999995</v>
      </c>
      <c r="O22" s="9">
        <v>-14467.978350000012</v>
      </c>
      <c r="P22" s="9">
        <v>-11946.969869999997</v>
      </c>
      <c r="Q22" s="51">
        <v>-45504.196520000005</v>
      </c>
      <c r="R22" s="7">
        <v>-10460.7711</v>
      </c>
      <c r="S22" s="7">
        <v>-11110.768909999995</v>
      </c>
      <c r="T22" s="7">
        <v>-11692.998340000004</v>
      </c>
      <c r="U22" s="7">
        <v>-11274.115149999994</v>
      </c>
      <c r="V22" s="51">
        <v>-44538.653499999993</v>
      </c>
    </row>
    <row r="23" spans="1:22" x14ac:dyDescent="0.25">
      <c r="A23" s="6" t="s">
        <v>42</v>
      </c>
      <c r="B23" s="6" t="s">
        <v>42</v>
      </c>
      <c r="C23" s="9">
        <v>-8989.4454463750008</v>
      </c>
      <c r="D23" s="9">
        <v>-9200.8344499999985</v>
      </c>
      <c r="E23" s="9">
        <v>-11297.915360000003</v>
      </c>
      <c r="F23" s="9">
        <v>-11357.597949999992</v>
      </c>
      <c r="G23" s="51">
        <v>-40845.793206374998</v>
      </c>
      <c r="H23" s="9">
        <v>-13080.775252050002</v>
      </c>
      <c r="I23" s="9">
        <v>-13100.862879999999</v>
      </c>
      <c r="J23" s="9">
        <v>-13727.869769999996</v>
      </c>
      <c r="K23" s="9">
        <v>-13908.489140000001</v>
      </c>
      <c r="L23" s="51">
        <v>-53817.997042049996</v>
      </c>
      <c r="M23" s="9">
        <v>-12136.562009900001</v>
      </c>
      <c r="N23" s="9">
        <v>-15270.935001600001</v>
      </c>
      <c r="O23" s="9">
        <v>-14948.065090000004</v>
      </c>
      <c r="P23" s="9">
        <v>-16602.054803000003</v>
      </c>
      <c r="Q23" s="51">
        <v>-58957.616904500006</v>
      </c>
      <c r="R23" s="7">
        <v>-15905.217498674998</v>
      </c>
      <c r="S23" s="7">
        <v>-19145.130819999998</v>
      </c>
      <c r="T23" s="7">
        <v>-20175.696204650001</v>
      </c>
      <c r="U23" s="7">
        <v>-22359.820568324998</v>
      </c>
      <c r="V23" s="51">
        <v>-77585.86509164999</v>
      </c>
    </row>
    <row r="24" spans="1:22" x14ac:dyDescent="0.25">
      <c r="A24" s="6" t="s">
        <v>43</v>
      </c>
      <c r="B24" s="6" t="s">
        <v>43</v>
      </c>
      <c r="C24" s="9">
        <v>0</v>
      </c>
      <c r="D24" s="9">
        <v>-1249.28343</v>
      </c>
      <c r="E24" s="9">
        <v>-66.646679999999932</v>
      </c>
      <c r="F24" s="9">
        <v>0</v>
      </c>
      <c r="G24" s="51">
        <v>-1315.9301099999998</v>
      </c>
      <c r="H24" s="9">
        <v>0</v>
      </c>
      <c r="I24" s="9">
        <v>0</v>
      </c>
      <c r="J24" s="9">
        <v>0</v>
      </c>
      <c r="K24" s="9">
        <v>0</v>
      </c>
      <c r="L24" s="51">
        <v>0</v>
      </c>
      <c r="M24" s="9">
        <v>0</v>
      </c>
      <c r="N24" s="9">
        <v>0</v>
      </c>
      <c r="O24" s="9">
        <v>0</v>
      </c>
      <c r="P24" s="9">
        <v>0</v>
      </c>
      <c r="Q24" s="51">
        <v>0</v>
      </c>
      <c r="R24" s="7">
        <v>0</v>
      </c>
      <c r="S24" s="7">
        <v>0</v>
      </c>
      <c r="T24" s="7">
        <v>-9.745989999999999</v>
      </c>
      <c r="U24" s="7">
        <v>-13.054660000000002</v>
      </c>
      <c r="V24" s="51">
        <v>-22.800650000000001</v>
      </c>
    </row>
    <row r="25" spans="1:22" s="39" customFormat="1" x14ac:dyDescent="0.25">
      <c r="A25" s="8" t="s">
        <v>44</v>
      </c>
      <c r="B25" s="42" t="s">
        <v>44</v>
      </c>
      <c r="C25" s="45">
        <v>300136.37963545439</v>
      </c>
      <c r="D25" s="45">
        <v>280385.97266094806</v>
      </c>
      <c r="E25" s="45">
        <v>301697.76153999998</v>
      </c>
      <c r="F25" s="45">
        <v>315792.41539722227</v>
      </c>
      <c r="G25" s="45">
        <v>1198012.5292336247</v>
      </c>
      <c r="H25" s="45">
        <v>351645.98708795005</v>
      </c>
      <c r="I25" s="45">
        <v>375809.27945999999</v>
      </c>
      <c r="J25" s="45">
        <v>351919.76481999992</v>
      </c>
      <c r="K25" s="45">
        <v>359469.18964999984</v>
      </c>
      <c r="L25" s="45">
        <v>1438844.2210179497</v>
      </c>
      <c r="M25" s="45">
        <v>355670.9853001</v>
      </c>
      <c r="N25" s="45">
        <v>363009.36963840004</v>
      </c>
      <c r="O25" s="45">
        <v>396882.50621999992</v>
      </c>
      <c r="P25" s="45">
        <v>451872.80174700019</v>
      </c>
      <c r="Q25" s="45">
        <v>1567435.6629055003</v>
      </c>
      <c r="R25" s="43">
        <v>430607.03283132502</v>
      </c>
      <c r="S25" s="43">
        <v>432686.43466000003</v>
      </c>
      <c r="T25" s="43">
        <v>491591.52730534971</v>
      </c>
      <c r="U25" s="43">
        <v>529399.52114167495</v>
      </c>
      <c r="V25" s="45">
        <v>1884284.5159383498</v>
      </c>
    </row>
    <row r="26" spans="1:22" x14ac:dyDescent="0.25">
      <c r="A26" s="6" t="s">
        <v>45</v>
      </c>
      <c r="B26" s="6" t="s">
        <v>45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7"/>
      <c r="S26" s="7"/>
      <c r="T26" s="7"/>
      <c r="U26" s="7"/>
      <c r="V26" s="9"/>
    </row>
    <row r="27" spans="1:22" s="39" customFormat="1" x14ac:dyDescent="0.25">
      <c r="A27" s="8" t="s">
        <v>46</v>
      </c>
      <c r="B27" s="42" t="s">
        <v>46</v>
      </c>
      <c r="C27" s="45">
        <v>-1418.2734300000002</v>
      </c>
      <c r="D27" s="45">
        <v>2677.4463699999997</v>
      </c>
      <c r="E27" s="45">
        <v>5837.2842000000037</v>
      </c>
      <c r="F27" s="45">
        <v>7006.9743999999992</v>
      </c>
      <c r="G27" s="45">
        <v>14103.431540000003</v>
      </c>
      <c r="H27" s="45">
        <v>4216.8447699999997</v>
      </c>
      <c r="I27" s="45">
        <v>7007.4345200000016</v>
      </c>
      <c r="J27" s="45">
        <v>6577.1029200000003</v>
      </c>
      <c r="K27" s="45">
        <v>6447.406949999996</v>
      </c>
      <c r="L27" s="45">
        <v>24248.789159999997</v>
      </c>
      <c r="M27" s="45">
        <v>2733.1374600000008</v>
      </c>
      <c r="N27" s="45">
        <v>6629.2316099999998</v>
      </c>
      <c r="O27" s="45">
        <v>6872.5647300000001</v>
      </c>
      <c r="P27" s="45">
        <v>7660.6280700000007</v>
      </c>
      <c r="Q27" s="45">
        <v>23895.561870000001</v>
      </c>
      <c r="R27" s="43">
        <v>4140.2438899999997</v>
      </c>
      <c r="S27" s="43">
        <v>13237.845399999998</v>
      </c>
      <c r="T27" s="43">
        <v>12215.334070000001</v>
      </c>
      <c r="U27" s="43">
        <v>5350.0509500000026</v>
      </c>
      <c r="V27" s="45">
        <v>34943.474310000005</v>
      </c>
    </row>
    <row r="28" spans="1:22" x14ac:dyDescent="0.25">
      <c r="A28" s="6" t="s">
        <v>47</v>
      </c>
      <c r="B28" s="6" t="s">
        <v>47</v>
      </c>
      <c r="C28" s="9">
        <v>2717.0130299999996</v>
      </c>
      <c r="D28" s="9">
        <v>4754.5504599999995</v>
      </c>
      <c r="E28" s="9">
        <v>5634.9898000000039</v>
      </c>
      <c r="F28" s="9">
        <v>7006.9743999999982</v>
      </c>
      <c r="G28" s="51">
        <v>20113.527690000003</v>
      </c>
      <c r="H28" s="9">
        <v>8481.92425</v>
      </c>
      <c r="I28" s="9">
        <v>8232.1099600000016</v>
      </c>
      <c r="J28" s="9">
        <v>6577.1029199999984</v>
      </c>
      <c r="K28" s="9">
        <v>6447.4069499999996</v>
      </c>
      <c r="L28" s="51">
        <v>29738.54408</v>
      </c>
      <c r="M28" s="9">
        <v>7050.4618900000005</v>
      </c>
      <c r="N28" s="9">
        <v>8263.3159099999993</v>
      </c>
      <c r="O28" s="9">
        <v>6872.5947500000002</v>
      </c>
      <c r="P28" s="9">
        <v>7660.7134499999993</v>
      </c>
      <c r="Q28" s="51">
        <v>29847.085999999999</v>
      </c>
      <c r="R28" s="7">
        <v>4506.8492100000003</v>
      </c>
      <c r="S28" s="7">
        <v>13365.335369999997</v>
      </c>
      <c r="T28" s="7">
        <v>12215.489030000001</v>
      </c>
      <c r="U28" s="7">
        <v>5350.0509500000026</v>
      </c>
      <c r="V28" s="51">
        <v>35437.724560000002</v>
      </c>
    </row>
    <row r="29" spans="1:22" x14ac:dyDescent="0.25">
      <c r="A29" s="6" t="s">
        <v>48</v>
      </c>
      <c r="B29" s="6" t="s">
        <v>48</v>
      </c>
      <c r="C29" s="9">
        <v>-4135.2864600000003</v>
      </c>
      <c r="D29" s="9">
        <v>-2077.1040899999998</v>
      </c>
      <c r="E29" s="9">
        <v>202.29440000000037</v>
      </c>
      <c r="F29" s="9">
        <v>0</v>
      </c>
      <c r="G29" s="51">
        <v>-6010.0961499999994</v>
      </c>
      <c r="H29" s="9">
        <v>-4265.0794800000003</v>
      </c>
      <c r="I29" s="9">
        <v>-1224.6754399999995</v>
      </c>
      <c r="J29" s="9">
        <v>0</v>
      </c>
      <c r="K29" s="9">
        <v>0</v>
      </c>
      <c r="L29" s="51">
        <v>-5489.7549200000003</v>
      </c>
      <c r="M29" s="9">
        <v>-4317.3244299999997</v>
      </c>
      <c r="N29" s="9">
        <v>-1634.0843000000007</v>
      </c>
      <c r="O29" s="9">
        <v>-3.0019999999552967E-2</v>
      </c>
      <c r="P29" s="9">
        <v>-8.537999999988824E-2</v>
      </c>
      <c r="Q29" s="51">
        <v>-5951.5241299999998</v>
      </c>
      <c r="R29" s="7">
        <v>-366.60532000000001</v>
      </c>
      <c r="S29" s="7">
        <v>-127.48996999999997</v>
      </c>
      <c r="T29" s="7">
        <v>-0.15496000000002094</v>
      </c>
      <c r="U29" s="7">
        <v>0</v>
      </c>
      <c r="V29" s="51">
        <v>-494.25024999999999</v>
      </c>
    </row>
    <row r="30" spans="1:22" s="39" customFormat="1" x14ac:dyDescent="0.25">
      <c r="A30" s="8" t="s">
        <v>49</v>
      </c>
      <c r="B30" s="42" t="s">
        <v>49</v>
      </c>
      <c r="C30" s="45">
        <v>298718.10620545439</v>
      </c>
      <c r="D30" s="45">
        <v>283063.41903094808</v>
      </c>
      <c r="E30" s="45">
        <v>307535.04573999991</v>
      </c>
      <c r="F30" s="45">
        <v>322799.38979722228</v>
      </c>
      <c r="G30" s="45">
        <v>1212115.9607736247</v>
      </c>
      <c r="H30" s="45">
        <v>355862.83185795002</v>
      </c>
      <c r="I30" s="45">
        <v>382816.71397999994</v>
      </c>
      <c r="J30" s="45">
        <v>358496.86774000002</v>
      </c>
      <c r="K30" s="45">
        <v>365916.59659999993</v>
      </c>
      <c r="L30" s="45">
        <v>1463093.0101779499</v>
      </c>
      <c r="M30" s="45">
        <v>358404.1227601</v>
      </c>
      <c r="N30" s="45">
        <v>369638.60124840011</v>
      </c>
      <c r="O30" s="45">
        <v>403755.07094999979</v>
      </c>
      <c r="P30" s="45">
        <v>459533.42981700017</v>
      </c>
      <c r="Q30" s="45">
        <v>1591331.2247755001</v>
      </c>
      <c r="R30" s="43">
        <v>434747.276721325</v>
      </c>
      <c r="S30" s="43">
        <v>445924.28006000002</v>
      </c>
      <c r="T30" s="43">
        <v>503806.86137534963</v>
      </c>
      <c r="U30" s="43">
        <v>534749.57209167501</v>
      </c>
      <c r="V30" s="45">
        <v>1919227.9902483497</v>
      </c>
    </row>
    <row r="31" spans="1:22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7"/>
      <c r="S31" s="7"/>
      <c r="T31" s="7"/>
      <c r="U31" s="7"/>
      <c r="V31" s="5"/>
    </row>
    <row r="32" spans="1:22" s="39" customFormat="1" x14ac:dyDescent="0.25">
      <c r="A32" s="8" t="s">
        <v>50</v>
      </c>
      <c r="B32" s="42" t="s">
        <v>50</v>
      </c>
      <c r="C32" s="44">
        <v>-28279.5987630325</v>
      </c>
      <c r="D32" s="44">
        <v>-28799.083560000006</v>
      </c>
      <c r="E32" s="44">
        <v>-36556.443429999999</v>
      </c>
      <c r="F32" s="44">
        <v>-36155.89020999999</v>
      </c>
      <c r="G32" s="44">
        <v>-129791.01596303249</v>
      </c>
      <c r="H32" s="44">
        <v>-42793.816057502998</v>
      </c>
      <c r="I32" s="44">
        <v>-42474.802870000007</v>
      </c>
      <c r="J32" s="44">
        <v>-43847.089709999993</v>
      </c>
      <c r="K32" s="44">
        <v>-42429.774840000005</v>
      </c>
      <c r="L32" s="44">
        <v>-171545.483477503</v>
      </c>
      <c r="M32" s="44">
        <v>-38911.268523033999</v>
      </c>
      <c r="N32" s="44">
        <v>-47693.894319056009</v>
      </c>
      <c r="O32" s="44">
        <v>-44940.490500000014</v>
      </c>
      <c r="P32" s="44">
        <v>-51112.451852379934</v>
      </c>
      <c r="Q32" s="44">
        <v>-182658.10519446997</v>
      </c>
      <c r="R32" s="43">
        <v>-50125.4878968505</v>
      </c>
      <c r="S32" s="43">
        <v>-62276.76455</v>
      </c>
      <c r="T32" s="43">
        <v>-63990.277498218995</v>
      </c>
      <c r="U32" s="43">
        <v>-60152.37545036948</v>
      </c>
      <c r="V32" s="44">
        <v>-236544.90539543898</v>
      </c>
    </row>
    <row r="33" spans="1:22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7"/>
      <c r="S33" s="7"/>
      <c r="T33" s="7"/>
      <c r="U33" s="7"/>
      <c r="V33" s="5"/>
    </row>
    <row r="34" spans="1:22" s="39" customFormat="1" x14ac:dyDescent="0.25">
      <c r="A34" s="8" t="s">
        <v>51</v>
      </c>
      <c r="B34" s="42" t="s">
        <v>51</v>
      </c>
      <c r="C34" s="45">
        <v>270438.50744242192</v>
      </c>
      <c r="D34" s="45">
        <v>254264.33547094811</v>
      </c>
      <c r="E34" s="45">
        <v>270978.60230999981</v>
      </c>
      <c r="F34" s="45">
        <v>286643.49958722235</v>
      </c>
      <c r="G34" s="45">
        <v>1082324.9448105921</v>
      </c>
      <c r="H34" s="45">
        <v>313069.01580044703</v>
      </c>
      <c r="I34" s="45">
        <v>340341.91110999993</v>
      </c>
      <c r="J34" s="45">
        <v>314649.77802999999</v>
      </c>
      <c r="K34" s="45">
        <v>323486.82175999985</v>
      </c>
      <c r="L34" s="45">
        <v>1291547.5267004468</v>
      </c>
      <c r="M34" s="45">
        <v>319492.85423706606</v>
      </c>
      <c r="N34" s="45">
        <v>321944.70692934404</v>
      </c>
      <c r="O34" s="45">
        <v>358814.58044999983</v>
      </c>
      <c r="P34" s="45">
        <v>408420.97796462022</v>
      </c>
      <c r="Q34" s="45">
        <v>1408673.1195810302</v>
      </c>
      <c r="R34" s="43">
        <v>384621.78882447444</v>
      </c>
      <c r="S34" s="43">
        <v>383647.51551</v>
      </c>
      <c r="T34" s="43">
        <v>439816.58387713064</v>
      </c>
      <c r="U34" s="43">
        <v>474597.19664130569</v>
      </c>
      <c r="V34" s="45">
        <v>1682683.0848529108</v>
      </c>
    </row>
    <row r="35" spans="1:22" x14ac:dyDescent="0.25">
      <c r="A35" s="6" t="s">
        <v>52</v>
      </c>
      <c r="B35" s="6" t="s">
        <v>52</v>
      </c>
      <c r="C35" s="9">
        <v>0</v>
      </c>
      <c r="D35" s="9">
        <v>0</v>
      </c>
      <c r="E35" s="9">
        <v>0</v>
      </c>
      <c r="F35" s="9">
        <v>-806.64467000000002</v>
      </c>
      <c r="G35" s="51">
        <v>-806.64467000000002</v>
      </c>
      <c r="H35" s="9">
        <v>0</v>
      </c>
      <c r="I35" s="9">
        <v>0</v>
      </c>
      <c r="J35" s="9">
        <v>0</v>
      </c>
      <c r="K35" s="9">
        <v>-857.69164999999998</v>
      </c>
      <c r="L35" s="51">
        <v>-857.69164999999998</v>
      </c>
      <c r="M35" s="9">
        <v>0</v>
      </c>
      <c r="N35" s="9">
        <v>0</v>
      </c>
      <c r="O35" s="9">
        <v>0</v>
      </c>
      <c r="P35" s="9">
        <v>-1211.1163600000002</v>
      </c>
      <c r="Q35" s="51">
        <v>-1211.1163600000002</v>
      </c>
      <c r="R35" s="7">
        <v>0</v>
      </c>
      <c r="S35" s="7">
        <v>0</v>
      </c>
      <c r="T35" s="7">
        <v>-333.77895000000001</v>
      </c>
      <c r="U35" s="7">
        <v>-635.31448</v>
      </c>
      <c r="V35" s="51">
        <v>-969.09343000000001</v>
      </c>
    </row>
    <row r="36" spans="1:22" x14ac:dyDescent="0.25">
      <c r="A36" s="6"/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s="39" customFormat="1" x14ac:dyDescent="0.25">
      <c r="A37" s="8" t="s">
        <v>53</v>
      </c>
      <c r="B37" s="46" t="s">
        <v>53</v>
      </c>
      <c r="C37" s="47">
        <v>270438.50744242192</v>
      </c>
      <c r="D37" s="47">
        <v>254264.33547094811</v>
      </c>
      <c r="E37" s="47">
        <v>270978.60230999981</v>
      </c>
      <c r="F37" s="47">
        <v>285836.85491722228</v>
      </c>
      <c r="G37" s="73">
        <v>1081518.300140592</v>
      </c>
      <c r="H37" s="47">
        <v>313069.01580044703</v>
      </c>
      <c r="I37" s="47">
        <v>340341.91110999993</v>
      </c>
      <c r="J37" s="47">
        <v>314649.77802999999</v>
      </c>
      <c r="K37" s="47">
        <v>322629.13010999979</v>
      </c>
      <c r="L37" s="73">
        <v>1290689.8350504467</v>
      </c>
      <c r="M37" s="47">
        <v>319492.85423706606</v>
      </c>
      <c r="N37" s="47">
        <v>321944.70692934404</v>
      </c>
      <c r="O37" s="47">
        <v>358814.58044999983</v>
      </c>
      <c r="P37" s="47">
        <v>407209.86160462035</v>
      </c>
      <c r="Q37" s="73">
        <v>1407462.0032210303</v>
      </c>
      <c r="R37" s="47">
        <v>384621.78882447444</v>
      </c>
      <c r="S37" s="47">
        <v>383647.51551</v>
      </c>
      <c r="T37" s="47">
        <v>439482.80492713058</v>
      </c>
      <c r="U37" s="47">
        <v>473961.88216130569</v>
      </c>
      <c r="V37" s="73">
        <v>1681713.9914229107</v>
      </c>
    </row>
    <row r="39" spans="1:22" s="39" customFormat="1" x14ac:dyDescent="0.25">
      <c r="A39" s="12" t="s">
        <v>54</v>
      </c>
      <c r="B39" s="48" t="s">
        <v>54</v>
      </c>
      <c r="C39" s="49">
        <v>3410069.38142</v>
      </c>
      <c r="D39" s="49">
        <v>3329633.3640800002</v>
      </c>
      <c r="E39" s="49">
        <v>3623152.4645000007</v>
      </c>
      <c r="F39" s="49">
        <v>3770185.1345700002</v>
      </c>
      <c r="G39" s="73">
        <f>F39</f>
        <v>3770185.1345700002</v>
      </c>
      <c r="H39" s="49">
        <v>4109364.29446</v>
      </c>
      <c r="I39" s="49">
        <v>3799723.1136200004</v>
      </c>
      <c r="J39" s="49">
        <v>4158623.0024000006</v>
      </c>
      <c r="K39" s="49">
        <v>4178629.9267299999</v>
      </c>
      <c r="L39" s="73">
        <f>K39</f>
        <v>4178629.9267299999</v>
      </c>
      <c r="M39" s="49">
        <v>4553965.8297799993</v>
      </c>
      <c r="N39" s="49">
        <v>4110565.3416100005</v>
      </c>
      <c r="O39" s="49">
        <v>4466925.9770900002</v>
      </c>
      <c r="P39" s="49">
        <v>4603698.4447499998</v>
      </c>
      <c r="Q39" s="73">
        <f>P39</f>
        <v>4603698.4447499998</v>
      </c>
      <c r="R39" s="49">
        <v>5006419.7719599996</v>
      </c>
      <c r="S39" s="49">
        <v>5472740.5959099997</v>
      </c>
      <c r="T39" s="49">
        <v>4965496.8468099991</v>
      </c>
      <c r="U39" s="49">
        <v>5140791.1064799996</v>
      </c>
      <c r="V39" s="73">
        <f>U39</f>
        <v>5140791.1064799996</v>
      </c>
    </row>
    <row r="41" spans="1:22" s="39" customFormat="1" x14ac:dyDescent="0.25">
      <c r="A41" s="13" t="s">
        <v>55</v>
      </c>
      <c r="B41" s="78" t="s">
        <v>55</v>
      </c>
      <c r="C41" s="77">
        <v>0.86862055864219845</v>
      </c>
      <c r="D41" s="77">
        <v>0.86541004219277806</v>
      </c>
      <c r="E41" s="77">
        <v>0.85956614364058037</v>
      </c>
      <c r="F41" s="77">
        <v>0.85740790343263129</v>
      </c>
      <c r="G41" s="76">
        <f>F41</f>
        <v>0.85740790343263129</v>
      </c>
      <c r="H41" s="77">
        <v>0.84295193285674397</v>
      </c>
      <c r="I41" s="77">
        <v>0.85102955669647584</v>
      </c>
      <c r="J41" s="77">
        <v>0.8474363248351936</v>
      </c>
      <c r="K41" s="77">
        <v>0.84331524970712679</v>
      </c>
      <c r="L41" s="76">
        <v>0.84331524970712679</v>
      </c>
      <c r="M41" s="77">
        <v>0.84979813914994351</v>
      </c>
      <c r="N41" s="77">
        <v>0.83828702587583315</v>
      </c>
      <c r="O41" s="77">
        <v>0.83950750834047994</v>
      </c>
      <c r="P41" s="77">
        <v>0.84195477421341192</v>
      </c>
      <c r="Q41" s="76">
        <v>0.84195477421341192</v>
      </c>
      <c r="R41" s="77">
        <v>0.84167285766867006</v>
      </c>
      <c r="S41" s="77">
        <v>0.83515216859234798</v>
      </c>
      <c r="T41" s="77">
        <v>0.83674961510638557</v>
      </c>
      <c r="U41" s="77">
        <v>0.83816153965737938</v>
      </c>
      <c r="V41" s="76">
        <v>0.83816153965737938</v>
      </c>
    </row>
    <row r="42" spans="1:22" x14ac:dyDescent="0.25">
      <c r="B42" s="79"/>
      <c r="C42" s="79"/>
      <c r="D42" s="79"/>
      <c r="E42" s="79"/>
      <c r="F42" s="79"/>
      <c r="G42" s="80"/>
      <c r="H42" s="79"/>
      <c r="I42" s="79"/>
      <c r="J42" s="79"/>
      <c r="K42" s="79"/>
      <c r="L42" s="80"/>
      <c r="M42" s="79"/>
      <c r="N42" s="79"/>
      <c r="O42" s="79"/>
      <c r="P42" s="79"/>
      <c r="Q42" s="80"/>
      <c r="R42" s="79"/>
      <c r="S42" s="79"/>
      <c r="T42" s="79"/>
      <c r="U42" s="79"/>
      <c r="V42" s="80"/>
    </row>
    <row r="43" spans="1:22" s="39" customFormat="1" x14ac:dyDescent="0.25">
      <c r="A43" s="13" t="s">
        <v>56</v>
      </c>
      <c r="B43" s="78" t="s">
        <v>56</v>
      </c>
      <c r="C43" s="77">
        <v>0.37897432173243972</v>
      </c>
      <c r="D43" s="77">
        <v>0.35569129459910798</v>
      </c>
      <c r="E43" s="77">
        <v>0.32968953094079634</v>
      </c>
      <c r="F43" s="77">
        <v>0.3168788772190323</v>
      </c>
      <c r="G43" s="76">
        <f>F43</f>
        <v>0.3168788772190323</v>
      </c>
      <c r="H43" s="77">
        <v>0.35778856115951085</v>
      </c>
      <c r="I43" s="77">
        <v>0.37506997539267184</v>
      </c>
      <c r="J43" s="77">
        <v>0.33818073154170869</v>
      </c>
      <c r="K43" s="77">
        <v>0.32475024896084559</v>
      </c>
      <c r="L43" s="76">
        <v>0.32475024896084559</v>
      </c>
      <c r="M43" s="77">
        <v>0.32641099379044181</v>
      </c>
      <c r="N43" s="77">
        <v>0.33348159689548429</v>
      </c>
      <c r="O43" s="77">
        <v>0.31986037813778889</v>
      </c>
      <c r="P43" s="77">
        <v>0.32052137968142147</v>
      </c>
      <c r="Q43" s="76">
        <v>0.32052137968142147</v>
      </c>
      <c r="R43" s="77">
        <v>0.36071659544257595</v>
      </c>
      <c r="S43" s="77">
        <v>0.3282291785408229</v>
      </c>
      <c r="T43" s="77">
        <v>0.3500058242809132</v>
      </c>
      <c r="U43" s="77">
        <v>0.34516204929598104</v>
      </c>
      <c r="V43" s="76">
        <v>0.34516204929598104</v>
      </c>
    </row>
    <row r="45" spans="1:22" x14ac:dyDescent="0.25">
      <c r="F45" s="2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43"/>
  <sheetViews>
    <sheetView showGridLines="0" showRowColHeaders="0" topLeftCell="B1" workbookViewId="0">
      <pane xSplit="1" ySplit="5" topLeftCell="P6" activePane="bottomRight" state="frozen"/>
      <selection activeCell="B1" sqref="B1"/>
      <selection pane="topRight" activeCell="C1" sqref="C1"/>
      <selection pane="bottomLeft" activeCell="B6" sqref="B6"/>
      <selection pane="bottomRight"/>
    </sheetView>
  </sheetViews>
  <sheetFormatPr defaultRowHeight="15" x14ac:dyDescent="0.25"/>
  <cols>
    <col min="1" max="1" width="61.5703125" style="2" hidden="1" customWidth="1"/>
    <col min="2" max="2" width="77.42578125" style="2" bestFit="1" customWidth="1"/>
    <col min="3" max="4" width="13.28515625" style="2" bestFit="1" customWidth="1"/>
    <col min="5" max="5" width="11.5703125" style="2" bestFit="1" customWidth="1"/>
    <col min="6" max="6" width="13.28515625" style="2" bestFit="1" customWidth="1"/>
    <col min="7" max="7" width="11.5703125" style="2" customWidth="1"/>
    <col min="8" max="11" width="11.5703125" style="2" bestFit="1" customWidth="1"/>
    <col min="12" max="12" width="11.5703125" style="2" customWidth="1"/>
    <col min="13" max="16" width="10.5703125" style="2" bestFit="1" customWidth="1"/>
    <col min="17" max="17" width="11.5703125" style="2" customWidth="1"/>
    <col min="18" max="19" width="11.5703125" style="2" bestFit="1" customWidth="1"/>
    <col min="20" max="21" width="12" style="2" customWidth="1"/>
    <col min="22" max="22" width="11.5703125" style="2" customWidth="1"/>
    <col min="23" max="16384" width="9.140625" style="5"/>
  </cols>
  <sheetData>
    <row r="2" spans="1:22" x14ac:dyDescent="0.25">
      <c r="B2"/>
      <c r="D2"/>
    </row>
    <row r="3" spans="1:22" x14ac:dyDescent="0.25">
      <c r="B3"/>
      <c r="D3"/>
    </row>
    <row r="4" spans="1:22" x14ac:dyDescent="0.25">
      <c r="A4" s="20" t="s">
        <v>19</v>
      </c>
    </row>
    <row r="5" spans="1:22" s="56" customFormat="1" x14ac:dyDescent="0.25">
      <c r="A5" s="10" t="s">
        <v>29</v>
      </c>
      <c r="B5" s="40" t="s">
        <v>136</v>
      </c>
      <c r="C5" s="41" t="s">
        <v>5</v>
      </c>
      <c r="D5" s="41" t="s">
        <v>6</v>
      </c>
      <c r="E5" s="41" t="s">
        <v>7</v>
      </c>
      <c r="F5" s="41" t="s">
        <v>8</v>
      </c>
      <c r="G5" s="41">
        <v>2016</v>
      </c>
      <c r="H5" s="41" t="s">
        <v>9</v>
      </c>
      <c r="I5" s="41" t="s">
        <v>10</v>
      </c>
      <c r="J5" s="41" t="s">
        <v>11</v>
      </c>
      <c r="K5" s="41" t="s">
        <v>12</v>
      </c>
      <c r="L5" s="41">
        <v>2017</v>
      </c>
      <c r="M5" s="41" t="s">
        <v>22</v>
      </c>
      <c r="N5" s="41" t="s">
        <v>23</v>
      </c>
      <c r="O5" s="41" t="s">
        <v>24</v>
      </c>
      <c r="P5" s="41" t="s">
        <v>25</v>
      </c>
      <c r="Q5" s="41">
        <v>2018</v>
      </c>
      <c r="R5" s="41" t="s">
        <v>26</v>
      </c>
      <c r="S5" s="41" t="s">
        <v>27</v>
      </c>
      <c r="T5" s="41" t="s">
        <v>28</v>
      </c>
      <c r="U5" s="41" t="s">
        <v>134</v>
      </c>
      <c r="V5" s="41">
        <v>2019</v>
      </c>
    </row>
    <row r="6" spans="1:22" s="39" customFormat="1" x14ac:dyDescent="0.25">
      <c r="A6" s="8" t="s">
        <v>30</v>
      </c>
      <c r="B6" s="42" t="s">
        <v>30</v>
      </c>
      <c r="C6" s="43">
        <v>324823.82769999997</v>
      </c>
      <c r="D6" s="43">
        <v>294962.59534999996</v>
      </c>
      <c r="E6" s="43">
        <v>319371.59589000011</v>
      </c>
      <c r="F6" s="43">
        <v>335704.60089999984</v>
      </c>
      <c r="G6" s="43">
        <v>1274862.6198399998</v>
      </c>
      <c r="H6" s="43">
        <v>385020.81329000008</v>
      </c>
      <c r="I6" s="43">
        <v>396392.71149999998</v>
      </c>
      <c r="J6" s="43">
        <v>374551.58784000005</v>
      </c>
      <c r="K6" s="43">
        <v>388154.72696999979</v>
      </c>
      <c r="L6" s="43">
        <v>1544119.8395999998</v>
      </c>
      <c r="M6" s="43">
        <v>460534.75409000006</v>
      </c>
      <c r="N6" s="43">
        <v>391732.42435999989</v>
      </c>
      <c r="O6" s="43">
        <v>426298.38608000003</v>
      </c>
      <c r="P6" s="43">
        <v>480184.94351000024</v>
      </c>
      <c r="Q6" s="43">
        <v>1758750.5080400002</v>
      </c>
      <c r="R6" s="43">
        <v>475031.87712000002</v>
      </c>
      <c r="S6" s="43">
        <v>462942.33438999997</v>
      </c>
      <c r="T6" s="43">
        <v>519506.1803699999</v>
      </c>
      <c r="U6" s="43">
        <v>366128.79943000007</v>
      </c>
      <c r="V6" s="43">
        <v>1823609.1913099999</v>
      </c>
    </row>
    <row r="7" spans="1:22" x14ac:dyDescent="0.25">
      <c r="A7" s="4" t="s">
        <v>31</v>
      </c>
      <c r="B7" s="52" t="s">
        <v>31</v>
      </c>
      <c r="C7" s="53">
        <v>236255.45920999997</v>
      </c>
      <c r="D7" s="53">
        <v>225581.03017000001</v>
      </c>
      <c r="E7" s="53">
        <v>238873.72722000003</v>
      </c>
      <c r="F7" s="53">
        <v>246067.21456999992</v>
      </c>
      <c r="G7" s="54">
        <v>946777.43117</v>
      </c>
      <c r="H7" s="53">
        <v>247407.45812000002</v>
      </c>
      <c r="I7" s="53">
        <v>269483.69308000006</v>
      </c>
      <c r="J7" s="53">
        <v>241597.42678999997</v>
      </c>
      <c r="K7" s="53">
        <v>279146.92038999987</v>
      </c>
      <c r="L7" s="54">
        <v>1037635.4983799999</v>
      </c>
      <c r="M7" s="53">
        <v>257764.39196000001</v>
      </c>
      <c r="N7" s="53">
        <v>235797.86664999995</v>
      </c>
      <c r="O7" s="53">
        <v>273438.07143000013</v>
      </c>
      <c r="P7" s="53">
        <v>325337.94681000005</v>
      </c>
      <c r="Q7" s="54">
        <v>1092338.2768500003</v>
      </c>
      <c r="R7" s="55">
        <v>293123.73668999999</v>
      </c>
      <c r="S7" s="55">
        <v>278526.96578000003</v>
      </c>
      <c r="T7" s="55">
        <v>327219.56828999997</v>
      </c>
      <c r="U7" s="55">
        <v>278406.72700999997</v>
      </c>
      <c r="V7" s="54">
        <v>1177276.99777</v>
      </c>
    </row>
    <row r="8" spans="1:22" x14ac:dyDescent="0.25">
      <c r="A8" s="6" t="s">
        <v>0</v>
      </c>
      <c r="B8" s="6" t="s">
        <v>0</v>
      </c>
      <c r="C8" s="7">
        <v>224115.87980470699</v>
      </c>
      <c r="D8" s="7">
        <v>213957.42987054097</v>
      </c>
      <c r="E8" s="7">
        <v>229557.47527999993</v>
      </c>
      <c r="F8" s="7">
        <v>250603.39923475205</v>
      </c>
      <c r="G8" s="50">
        <v>918234.18418999994</v>
      </c>
      <c r="H8" s="7">
        <v>235621.40842000002</v>
      </c>
      <c r="I8" s="7">
        <v>259678.50790000003</v>
      </c>
      <c r="J8" s="7">
        <v>231421.24450999999</v>
      </c>
      <c r="K8" s="7">
        <v>257647.01269999993</v>
      </c>
      <c r="L8" s="50">
        <v>984368.17353000003</v>
      </c>
      <c r="M8" s="7">
        <v>242022.92480000001</v>
      </c>
      <c r="N8" s="7">
        <v>225303.81946999996</v>
      </c>
      <c r="O8" s="7">
        <v>261732.26771000004</v>
      </c>
      <c r="P8" s="7">
        <v>305434.70525</v>
      </c>
      <c r="Q8" s="50">
        <v>1034493.7172300001</v>
      </c>
      <c r="R8" s="7">
        <v>280237.35920999997</v>
      </c>
      <c r="S8" s="7">
        <v>261725.08901000005</v>
      </c>
      <c r="T8" s="7">
        <v>309110.06737</v>
      </c>
      <c r="U8" s="7">
        <v>245242.44009000005</v>
      </c>
      <c r="V8" s="50">
        <v>1096314.9556800001</v>
      </c>
    </row>
    <row r="9" spans="1:22" x14ac:dyDescent="0.25">
      <c r="A9" s="6" t="s">
        <v>1</v>
      </c>
      <c r="B9" s="6" t="s">
        <v>1</v>
      </c>
      <c r="C9" s="7">
        <v>10879.326935822401</v>
      </c>
      <c r="D9" s="7">
        <v>10156.355570206999</v>
      </c>
      <c r="E9" s="7">
        <v>8493.8030400000025</v>
      </c>
      <c r="F9" s="7">
        <v>-4734.9436560294034</v>
      </c>
      <c r="G9" s="50">
        <v>24794.54189</v>
      </c>
      <c r="H9" s="7">
        <v>9884.6331099999989</v>
      </c>
      <c r="I9" s="7">
        <v>8570.1071700000011</v>
      </c>
      <c r="J9" s="7">
        <v>9116.4090699999997</v>
      </c>
      <c r="K9" s="7">
        <v>20355.676689999997</v>
      </c>
      <c r="L9" s="50">
        <v>47926.82604</v>
      </c>
      <c r="M9" s="7">
        <v>14238.89248</v>
      </c>
      <c r="N9" s="7">
        <v>9331.6300500000016</v>
      </c>
      <c r="O9" s="7">
        <v>10434.51382</v>
      </c>
      <c r="P9" s="7">
        <v>18606.603039999991</v>
      </c>
      <c r="Q9" s="50">
        <v>52611.639389999997</v>
      </c>
      <c r="R9" s="7">
        <v>11259.94118</v>
      </c>
      <c r="S9" s="7">
        <v>9930.3495700000003</v>
      </c>
      <c r="T9" s="7">
        <v>10077.425780000001</v>
      </c>
      <c r="U9" s="7">
        <v>23188.290009999997</v>
      </c>
      <c r="V9" s="50">
        <v>54456.006540000002</v>
      </c>
    </row>
    <row r="10" spans="1:22" x14ac:dyDescent="0.25">
      <c r="A10" s="6" t="s">
        <v>2</v>
      </c>
      <c r="B10" s="6" t="s">
        <v>2</v>
      </c>
      <c r="C10" s="7">
        <v>1260.2524713</v>
      </c>
      <c r="D10" s="7">
        <v>1467.2447301999998</v>
      </c>
      <c r="E10" s="7">
        <v>822.44889999999987</v>
      </c>
      <c r="F10" s="7">
        <v>198.75898850000044</v>
      </c>
      <c r="G10" s="50">
        <v>3748.7050900000004</v>
      </c>
      <c r="H10" s="7">
        <v>1901.41659</v>
      </c>
      <c r="I10" s="7">
        <v>1235.0780099999999</v>
      </c>
      <c r="J10" s="7">
        <v>1059.7732099999996</v>
      </c>
      <c r="K10" s="7">
        <v>1144.231</v>
      </c>
      <c r="L10" s="50">
        <v>5340.4988099999991</v>
      </c>
      <c r="M10" s="7">
        <v>1502.5746799999999</v>
      </c>
      <c r="N10" s="7">
        <v>1162.41713</v>
      </c>
      <c r="O10" s="7">
        <v>1271.2899</v>
      </c>
      <c r="P10" s="7">
        <v>1296.6385199999995</v>
      </c>
      <c r="Q10" s="50">
        <v>5232.9202299999997</v>
      </c>
      <c r="R10" s="7">
        <v>1626.4363000000001</v>
      </c>
      <c r="S10" s="7">
        <v>6871.5272000000004</v>
      </c>
      <c r="T10" s="7">
        <v>8032.0751400000008</v>
      </c>
      <c r="U10" s="7">
        <v>9975.9969099999998</v>
      </c>
      <c r="V10" s="50">
        <v>26506.035550000001</v>
      </c>
    </row>
    <row r="11" spans="1:22" x14ac:dyDescent="0.25">
      <c r="A11" s="6" t="s">
        <v>3</v>
      </c>
      <c r="B11" s="6" t="s">
        <v>3</v>
      </c>
      <c r="C11" s="7">
        <v>0</v>
      </c>
      <c r="D11" s="7">
        <v>0</v>
      </c>
      <c r="E11" s="7">
        <v>0</v>
      </c>
      <c r="F11" s="7">
        <v>0</v>
      </c>
      <c r="G11" s="50">
        <v>0</v>
      </c>
      <c r="H11" s="7">
        <v>0</v>
      </c>
      <c r="I11" s="7">
        <v>0</v>
      </c>
      <c r="J11" s="7">
        <v>0</v>
      </c>
      <c r="K11" s="7">
        <v>0</v>
      </c>
      <c r="L11" s="50">
        <v>0</v>
      </c>
      <c r="M11" s="7">
        <v>0</v>
      </c>
      <c r="N11" s="7">
        <v>0</v>
      </c>
      <c r="O11" s="7">
        <v>0</v>
      </c>
      <c r="P11" s="7">
        <v>0</v>
      </c>
      <c r="Q11" s="50">
        <v>0</v>
      </c>
      <c r="R11" s="7">
        <v>0</v>
      </c>
      <c r="S11" s="7">
        <v>0</v>
      </c>
      <c r="T11" s="7">
        <v>0</v>
      </c>
      <c r="U11" s="7">
        <v>0</v>
      </c>
      <c r="V11" s="50">
        <v>0</v>
      </c>
    </row>
    <row r="12" spans="1:22" x14ac:dyDescent="0.25">
      <c r="A12" s="4" t="s">
        <v>32</v>
      </c>
      <c r="B12" s="52" t="s">
        <v>32</v>
      </c>
      <c r="C12" s="53">
        <v>88568.368490000008</v>
      </c>
      <c r="D12" s="53">
        <v>69381.565180000034</v>
      </c>
      <c r="E12" s="53">
        <v>80497.868669999923</v>
      </c>
      <c r="F12" s="53">
        <v>89637.386329999979</v>
      </c>
      <c r="G12" s="54">
        <v>328085.18866999994</v>
      </c>
      <c r="H12" s="53">
        <v>137613.35517000002</v>
      </c>
      <c r="I12" s="53">
        <v>126909.01842000002</v>
      </c>
      <c r="J12" s="53">
        <v>132954.16104999997</v>
      </c>
      <c r="K12" s="53">
        <v>109007.80657999999</v>
      </c>
      <c r="L12" s="54">
        <v>506484.34121999994</v>
      </c>
      <c r="M12" s="53">
        <v>202770.36212999999</v>
      </c>
      <c r="N12" s="53">
        <v>155934.55770999996</v>
      </c>
      <c r="O12" s="53">
        <v>152860.31464999999</v>
      </c>
      <c r="P12" s="53">
        <v>154846.99670000011</v>
      </c>
      <c r="Q12" s="54">
        <v>666412.23119000008</v>
      </c>
      <c r="R12" s="55">
        <v>181908.14043</v>
      </c>
      <c r="S12" s="55">
        <v>184415.36861</v>
      </c>
      <c r="T12" s="55">
        <v>192286.61207999988</v>
      </c>
      <c r="U12" s="55">
        <v>87722.07242000007</v>
      </c>
      <c r="V12" s="54">
        <v>646332.19354000001</v>
      </c>
    </row>
    <row r="13" spans="1:22" x14ac:dyDescent="0.25">
      <c r="A13" s="6" t="s">
        <v>33</v>
      </c>
      <c r="B13" s="6" t="s">
        <v>33</v>
      </c>
      <c r="C13" s="7">
        <v>2647.0067100000001</v>
      </c>
      <c r="D13" s="7">
        <v>1952.4398799999999</v>
      </c>
      <c r="E13" s="7">
        <v>2407.8960200000006</v>
      </c>
      <c r="F13" s="7">
        <v>3315.3241000000007</v>
      </c>
      <c r="G13" s="50">
        <v>10322.666710000001</v>
      </c>
      <c r="H13" s="7">
        <v>4176.1040299999995</v>
      </c>
      <c r="I13" s="7">
        <v>3162.8367600000001</v>
      </c>
      <c r="J13" s="7">
        <v>3505.1761800000008</v>
      </c>
      <c r="K13" s="7">
        <v>1963.8138999999985</v>
      </c>
      <c r="L13" s="50">
        <v>12807.930869999998</v>
      </c>
      <c r="M13" s="7">
        <v>3304.5078399999998</v>
      </c>
      <c r="N13" s="7">
        <v>3253.8506100000004</v>
      </c>
      <c r="O13" s="7">
        <v>5337.9667099999997</v>
      </c>
      <c r="P13" s="7">
        <v>5233.4943700000013</v>
      </c>
      <c r="Q13" s="50">
        <v>17129.819530000001</v>
      </c>
      <c r="R13" s="7">
        <v>3301.2249200000001</v>
      </c>
      <c r="S13" s="7">
        <v>5259.4952200000007</v>
      </c>
      <c r="T13" s="7">
        <v>6234.6843599999993</v>
      </c>
      <c r="U13" s="7">
        <v>-10842.58921</v>
      </c>
      <c r="V13" s="50">
        <v>3952.81529</v>
      </c>
    </row>
    <row r="14" spans="1:22" x14ac:dyDescent="0.25">
      <c r="A14" s="6" t="s">
        <v>34</v>
      </c>
      <c r="B14" s="6" t="s">
        <v>34</v>
      </c>
      <c r="C14" s="7">
        <v>4285.8790399999989</v>
      </c>
      <c r="D14" s="7">
        <v>4691.1730400000006</v>
      </c>
      <c r="E14" s="7">
        <v>5568.6564500000013</v>
      </c>
      <c r="F14" s="7">
        <v>3208.091919999998</v>
      </c>
      <c r="G14" s="50">
        <v>17753.800449999999</v>
      </c>
      <c r="H14" s="7">
        <v>5934.3816799999995</v>
      </c>
      <c r="I14" s="7">
        <v>6516.12799</v>
      </c>
      <c r="J14" s="7">
        <v>6664.3183199999985</v>
      </c>
      <c r="K14" s="7">
        <v>4843.2561200000009</v>
      </c>
      <c r="L14" s="50">
        <v>23958.08411</v>
      </c>
      <c r="M14" s="7">
        <v>3594.8093799999997</v>
      </c>
      <c r="N14" s="7">
        <v>6440.9302399999997</v>
      </c>
      <c r="O14" s="7">
        <v>6855.6991100000014</v>
      </c>
      <c r="P14" s="7">
        <v>5554.7250000000004</v>
      </c>
      <c r="Q14" s="50">
        <v>22446.16373</v>
      </c>
      <c r="R14" s="7">
        <v>4537.7527599999994</v>
      </c>
      <c r="S14" s="7">
        <v>7374.7725</v>
      </c>
      <c r="T14" s="7">
        <v>8317.0072400000008</v>
      </c>
      <c r="U14" s="7">
        <v>1586.4728599999994</v>
      </c>
      <c r="V14" s="50">
        <v>21816.005359999999</v>
      </c>
    </row>
    <row r="15" spans="1:22" x14ac:dyDescent="0.25">
      <c r="A15" s="6" t="s">
        <v>35</v>
      </c>
      <c r="B15" s="6" t="s">
        <v>35</v>
      </c>
      <c r="C15" s="7">
        <v>9361.4164399999972</v>
      </c>
      <c r="D15" s="7">
        <v>9111.0661300000029</v>
      </c>
      <c r="E15" s="7">
        <v>11235.22236</v>
      </c>
      <c r="F15" s="7">
        <v>5881.2237400000022</v>
      </c>
      <c r="G15" s="50">
        <v>35588.928670000001</v>
      </c>
      <c r="H15" s="7">
        <v>13263.41056</v>
      </c>
      <c r="I15" s="7">
        <v>14628.899679999999</v>
      </c>
      <c r="J15" s="7">
        <v>16625.004559999998</v>
      </c>
      <c r="K15" s="7">
        <v>14212.87918</v>
      </c>
      <c r="L15" s="50">
        <v>58730.193979999996</v>
      </c>
      <c r="M15" s="7">
        <v>16806.66678</v>
      </c>
      <c r="N15" s="7">
        <v>19265.73403</v>
      </c>
      <c r="O15" s="7">
        <v>17745.830249999999</v>
      </c>
      <c r="P15" s="7">
        <v>21413.885629999997</v>
      </c>
      <c r="Q15" s="50">
        <v>75232.116689999995</v>
      </c>
      <c r="R15" s="7">
        <v>21932.11764</v>
      </c>
      <c r="S15" s="7">
        <v>25230.258200000004</v>
      </c>
      <c r="T15" s="7">
        <v>25964.108329999999</v>
      </c>
      <c r="U15" s="7">
        <v>7336.0333799999953</v>
      </c>
      <c r="V15" s="50">
        <v>80462.517550000004</v>
      </c>
    </row>
    <row r="16" spans="1:22" x14ac:dyDescent="0.25">
      <c r="A16" s="6" t="s">
        <v>36</v>
      </c>
      <c r="B16" s="6" t="s">
        <v>36</v>
      </c>
      <c r="C16" s="7">
        <v>26125</v>
      </c>
      <c r="D16" s="7">
        <v>22866.000000000007</v>
      </c>
      <c r="E16" s="7">
        <v>22500.000000000007</v>
      </c>
      <c r="F16" s="7">
        <v>19684.368059999986</v>
      </c>
      <c r="G16" s="50">
        <v>91175.368060000008</v>
      </c>
      <c r="H16" s="7">
        <v>29851.235389999998</v>
      </c>
      <c r="I16" s="7">
        <v>26250.789220000002</v>
      </c>
      <c r="J16" s="7">
        <v>26755.961689999996</v>
      </c>
      <c r="K16" s="7">
        <v>26975.38513000001</v>
      </c>
      <c r="L16" s="50">
        <v>109833.37143000001</v>
      </c>
      <c r="M16" s="7">
        <v>27957.785030000003</v>
      </c>
      <c r="N16" s="7">
        <v>29093.127759999999</v>
      </c>
      <c r="O16" s="7">
        <v>27761.318029999995</v>
      </c>
      <c r="P16" s="7">
        <v>25639.407750000017</v>
      </c>
      <c r="Q16" s="50">
        <v>110451.63857000001</v>
      </c>
      <c r="R16" s="7">
        <v>26772.866249999999</v>
      </c>
      <c r="S16" s="7">
        <v>27887.497800000005</v>
      </c>
      <c r="T16" s="7">
        <v>27291.314809999982</v>
      </c>
      <c r="U16" s="7">
        <v>25164.458940000011</v>
      </c>
      <c r="V16" s="50">
        <v>107116.1378</v>
      </c>
    </row>
    <row r="17" spans="1:22" x14ac:dyDescent="0.25">
      <c r="A17" s="6" t="s">
        <v>37</v>
      </c>
      <c r="B17" s="6" t="s">
        <v>37</v>
      </c>
      <c r="C17" s="7">
        <v>28265.000000000004</v>
      </c>
      <c r="D17" s="7">
        <v>27732.000000000025</v>
      </c>
      <c r="E17" s="7">
        <v>35462.999999999956</v>
      </c>
      <c r="F17" s="7">
        <v>53717.819041525501</v>
      </c>
      <c r="G17" s="50">
        <v>145177.81904152548</v>
      </c>
      <c r="H17" s="7">
        <v>67159.019610000003</v>
      </c>
      <c r="I17" s="7">
        <v>72317.752950000009</v>
      </c>
      <c r="J17" s="7">
        <v>73247.401939999996</v>
      </c>
      <c r="K17" s="7">
        <v>52474.558749999997</v>
      </c>
      <c r="L17" s="50">
        <v>265198.73324999999</v>
      </c>
      <c r="M17" s="7">
        <v>61590.879689999994</v>
      </c>
      <c r="N17" s="7">
        <v>86143.474319999994</v>
      </c>
      <c r="O17" s="7">
        <v>87810.21037999999</v>
      </c>
      <c r="P17" s="7">
        <v>86925.616560000009</v>
      </c>
      <c r="Q17" s="50">
        <v>322470.18095000001</v>
      </c>
      <c r="R17" s="7">
        <v>100659.71281</v>
      </c>
      <c r="S17" s="7">
        <v>108968.95843000001</v>
      </c>
      <c r="T17" s="7">
        <v>116132.95714999997</v>
      </c>
      <c r="U17" s="7">
        <v>96409.608730000022</v>
      </c>
      <c r="V17" s="50">
        <v>422171.23712000001</v>
      </c>
    </row>
    <row r="18" spans="1:22" x14ac:dyDescent="0.25">
      <c r="A18" s="6" t="s">
        <v>38</v>
      </c>
      <c r="B18" s="6" t="s">
        <v>38</v>
      </c>
      <c r="C18" s="7">
        <v>4402.7514500000179</v>
      </c>
      <c r="D18" s="7">
        <v>3029.2485499999848</v>
      </c>
      <c r="E18" s="7">
        <v>3323.9999999999955</v>
      </c>
      <c r="F18" s="7">
        <v>3829.2908884744661</v>
      </c>
      <c r="G18" s="50">
        <v>14585.290888474465</v>
      </c>
      <c r="H18" s="7">
        <v>3604.4377599999998</v>
      </c>
      <c r="I18" s="7">
        <v>4032.6118200000001</v>
      </c>
      <c r="J18" s="7">
        <v>6156.2983599999998</v>
      </c>
      <c r="K18" s="7">
        <v>8537.9135000000024</v>
      </c>
      <c r="L18" s="50">
        <v>22331.261440000002</v>
      </c>
      <c r="M18" s="7">
        <v>4944.19049</v>
      </c>
      <c r="N18" s="7">
        <v>9218.3194700000004</v>
      </c>
      <c r="O18" s="7">
        <v>7349.2901699999984</v>
      </c>
      <c r="P18" s="7">
        <v>10079.867390000001</v>
      </c>
      <c r="Q18" s="50">
        <v>31591.667519999999</v>
      </c>
      <c r="R18" s="7">
        <v>6645.6103600000006</v>
      </c>
      <c r="S18" s="7">
        <v>9694.3864600000015</v>
      </c>
      <c r="T18" s="7">
        <v>12310.321969999999</v>
      </c>
      <c r="U18" s="7">
        <v>-31931.91228</v>
      </c>
      <c r="V18" s="50">
        <v>-3281.5934900000002</v>
      </c>
    </row>
    <row r="19" spans="1:22" x14ac:dyDescent="0.25">
      <c r="A19" s="6" t="s">
        <v>4</v>
      </c>
      <c r="B19" s="6" t="s">
        <v>4</v>
      </c>
      <c r="C19" s="7">
        <v>13481.314849999999</v>
      </c>
      <c r="D19" s="7">
        <v>0</v>
      </c>
      <c r="E19" s="7">
        <v>0</v>
      </c>
      <c r="F19" s="7">
        <v>0</v>
      </c>
      <c r="G19" s="50">
        <v>13481.314849999999</v>
      </c>
      <c r="H19" s="7">
        <v>13624.76614</v>
      </c>
      <c r="I19" s="7">
        <v>0</v>
      </c>
      <c r="J19" s="7">
        <v>0</v>
      </c>
      <c r="K19" s="7">
        <v>0</v>
      </c>
      <c r="L19" s="50">
        <v>13624.76614</v>
      </c>
      <c r="M19" s="7">
        <v>84571.522920000003</v>
      </c>
      <c r="N19" s="7">
        <v>2519.1212800000012</v>
      </c>
      <c r="O19" s="7">
        <v>0</v>
      </c>
      <c r="P19" s="7">
        <v>0</v>
      </c>
      <c r="Q19" s="50">
        <v>87090.64420000001</v>
      </c>
      <c r="R19" s="7">
        <v>18058.85569</v>
      </c>
      <c r="S19" s="7">
        <v>0</v>
      </c>
      <c r="T19" s="7">
        <v>-3963.7817800000012</v>
      </c>
      <c r="U19" s="7">
        <v>0</v>
      </c>
      <c r="V19" s="50">
        <v>14095.073910000001</v>
      </c>
    </row>
    <row r="20" spans="1:22" s="39" customFormat="1" x14ac:dyDescent="0.25">
      <c r="A20" s="8" t="s">
        <v>39</v>
      </c>
      <c r="B20" s="42" t="s">
        <v>39</v>
      </c>
      <c r="C20" s="44">
        <v>-12453.154839999999</v>
      </c>
      <c r="D20" s="44">
        <v>-14576.98511</v>
      </c>
      <c r="E20" s="44">
        <v>-17674.740510000003</v>
      </c>
      <c r="F20" s="44">
        <v>-19910.916919999996</v>
      </c>
      <c r="G20" s="44">
        <v>-64615.797379999996</v>
      </c>
      <c r="H20" s="44">
        <v>-21010.350930000001</v>
      </c>
      <c r="I20" s="44">
        <v>-20583.43204</v>
      </c>
      <c r="J20" s="44">
        <v>-22631.823019999996</v>
      </c>
      <c r="K20" s="44">
        <v>-28685.537320000007</v>
      </c>
      <c r="L20" s="44">
        <v>-92911.143309999999</v>
      </c>
      <c r="M20" s="44">
        <v>-28115.111739999997</v>
      </c>
      <c r="N20" s="44">
        <v>-26436.952159999993</v>
      </c>
      <c r="O20" s="44">
        <v>-29415.87986000003</v>
      </c>
      <c r="P20" s="44">
        <v>-1065.9022699999957</v>
      </c>
      <c r="Q20" s="44">
        <v>-85033.846030000015</v>
      </c>
      <c r="R20" s="43">
        <v>-28036.43275</v>
      </c>
      <c r="S20" s="43">
        <v>-30255.89972999999</v>
      </c>
      <c r="T20" s="43">
        <v>-31511.785030000003</v>
      </c>
      <c r="U20" s="43">
        <v>-23771.22676000002</v>
      </c>
      <c r="V20" s="44">
        <v>-113575.34427000002</v>
      </c>
    </row>
    <row r="21" spans="1:22" x14ac:dyDescent="0.25">
      <c r="A21" s="6" t="s">
        <v>40</v>
      </c>
      <c r="B21" s="6" t="s">
        <v>40</v>
      </c>
      <c r="C21" s="9">
        <v>0</v>
      </c>
      <c r="D21" s="9">
        <v>0</v>
      </c>
      <c r="E21" s="9">
        <v>0</v>
      </c>
      <c r="F21" s="9">
        <v>0</v>
      </c>
      <c r="G21" s="51">
        <v>0</v>
      </c>
      <c r="H21" s="9">
        <v>0</v>
      </c>
      <c r="I21" s="9">
        <v>0</v>
      </c>
      <c r="J21" s="9">
        <v>0</v>
      </c>
      <c r="K21" s="9">
        <v>0</v>
      </c>
      <c r="L21" s="51">
        <v>0</v>
      </c>
      <c r="M21" s="9">
        <v>0</v>
      </c>
      <c r="N21" s="9">
        <v>0.56599999999999995</v>
      </c>
      <c r="O21" s="9">
        <v>0.16358000000000003</v>
      </c>
      <c r="P21" s="9">
        <v>30260.28731</v>
      </c>
      <c r="Q21" s="51">
        <v>30261.016889999995</v>
      </c>
      <c r="R21" s="7">
        <v>0</v>
      </c>
      <c r="S21" s="7">
        <v>0</v>
      </c>
      <c r="T21" s="7">
        <v>5.6900000000000006E-3</v>
      </c>
      <c r="U21" s="7">
        <v>0</v>
      </c>
      <c r="V21" s="51">
        <v>5.6900000000000006E-3</v>
      </c>
    </row>
    <row r="22" spans="1:22" x14ac:dyDescent="0.25">
      <c r="A22" s="6" t="s">
        <v>41</v>
      </c>
      <c r="B22" s="6" t="s">
        <v>41</v>
      </c>
      <c r="C22" s="9">
        <v>-2216.6877699999995</v>
      </c>
      <c r="D22" s="9">
        <v>-4126.8672299999998</v>
      </c>
      <c r="E22" s="9">
        <v>-6310.178469999998</v>
      </c>
      <c r="F22" s="9">
        <v>-8553.3189700000003</v>
      </c>
      <c r="G22" s="51">
        <v>-21207.052439999996</v>
      </c>
      <c r="H22" s="9">
        <v>-6669.2848099999983</v>
      </c>
      <c r="I22" s="9">
        <v>-7482.5691600000036</v>
      </c>
      <c r="J22" s="9">
        <v>-8903.9532499999932</v>
      </c>
      <c r="K22" s="9">
        <v>-14777.048180000003</v>
      </c>
      <c r="L22" s="51">
        <v>-37832.8554</v>
      </c>
      <c r="M22" s="9">
        <v>-8155.6838599999992</v>
      </c>
      <c r="N22" s="9">
        <v>-10933.564439999995</v>
      </c>
      <c r="O22" s="9">
        <v>-14467.978350000012</v>
      </c>
      <c r="P22" s="9">
        <v>-11946.969869999997</v>
      </c>
      <c r="Q22" s="51">
        <v>-45504.196520000005</v>
      </c>
      <c r="R22" s="7">
        <v>-10460.7711</v>
      </c>
      <c r="S22" s="7">
        <v>-11110.768909999995</v>
      </c>
      <c r="T22" s="7">
        <v>-11692.998340000004</v>
      </c>
      <c r="U22" s="7">
        <v>-11274.115149999994</v>
      </c>
      <c r="V22" s="51">
        <v>-44538.653499999993</v>
      </c>
    </row>
    <row r="23" spans="1:22" x14ac:dyDescent="0.25">
      <c r="A23" s="6" t="s">
        <v>42</v>
      </c>
      <c r="B23" s="6" t="s">
        <v>42</v>
      </c>
      <c r="C23" s="9">
        <v>-10236.467070000001</v>
      </c>
      <c r="D23" s="9">
        <v>-9200.8344499999985</v>
      </c>
      <c r="E23" s="9">
        <v>-11297.915360000003</v>
      </c>
      <c r="F23" s="9">
        <v>-11357.597949999996</v>
      </c>
      <c r="G23" s="51">
        <v>-42092.814829999996</v>
      </c>
      <c r="H23" s="9">
        <v>-14341.066120000001</v>
      </c>
      <c r="I23" s="9">
        <v>-13100.862879999999</v>
      </c>
      <c r="J23" s="9">
        <v>-13727.869769999996</v>
      </c>
      <c r="K23" s="9">
        <v>-13908.489140000001</v>
      </c>
      <c r="L23" s="51">
        <v>-55078.287909999999</v>
      </c>
      <c r="M23" s="9">
        <v>-19959.427879999999</v>
      </c>
      <c r="N23" s="9">
        <v>-15503.953720000003</v>
      </c>
      <c r="O23" s="9">
        <v>-14948.065090000004</v>
      </c>
      <c r="P23" s="9">
        <v>-19379.219710000001</v>
      </c>
      <c r="Q23" s="51">
        <v>-69790.666400000002</v>
      </c>
      <c r="R23" s="7">
        <v>-17575.661649999998</v>
      </c>
      <c r="S23" s="7">
        <v>-19145.130819999998</v>
      </c>
      <c r="T23" s="7">
        <v>-19809.04639</v>
      </c>
      <c r="U23" s="7">
        <v>-12484.056950000004</v>
      </c>
      <c r="V23" s="51">
        <v>-69013.895810000002</v>
      </c>
    </row>
    <row r="24" spans="1:22" x14ac:dyDescent="0.25">
      <c r="A24" s="6" t="s">
        <v>43</v>
      </c>
      <c r="B24" s="6" t="s">
        <v>43</v>
      </c>
      <c r="C24" s="9">
        <v>0</v>
      </c>
      <c r="D24" s="9">
        <v>-1249.28343</v>
      </c>
      <c r="E24" s="9">
        <v>-66.646679999999932</v>
      </c>
      <c r="F24" s="9">
        <v>0</v>
      </c>
      <c r="G24" s="51">
        <v>-1315.9301099999998</v>
      </c>
      <c r="H24" s="9">
        <v>0</v>
      </c>
      <c r="I24" s="9">
        <v>0</v>
      </c>
      <c r="J24" s="9">
        <v>0</v>
      </c>
      <c r="K24" s="9">
        <v>0</v>
      </c>
      <c r="L24" s="51">
        <v>0</v>
      </c>
      <c r="M24" s="9">
        <v>0</v>
      </c>
      <c r="N24" s="9">
        <v>0</v>
      </c>
      <c r="O24" s="9">
        <v>0</v>
      </c>
      <c r="P24" s="9">
        <v>0</v>
      </c>
      <c r="Q24" s="51">
        <v>0</v>
      </c>
      <c r="R24" s="7">
        <v>0</v>
      </c>
      <c r="S24" s="7">
        <v>0</v>
      </c>
      <c r="T24" s="7">
        <v>-9.745989999999999</v>
      </c>
      <c r="U24" s="7">
        <v>-13.054660000000002</v>
      </c>
      <c r="V24" s="51">
        <v>-22.800650000000001</v>
      </c>
    </row>
    <row r="25" spans="1:22" s="39" customFormat="1" x14ac:dyDescent="0.25">
      <c r="A25" s="8" t="s">
        <v>44</v>
      </c>
      <c r="B25" s="42" t="s">
        <v>44</v>
      </c>
      <c r="C25" s="45">
        <v>312370.67285999999</v>
      </c>
      <c r="D25" s="45">
        <v>280385.61023999989</v>
      </c>
      <c r="E25" s="45">
        <v>301696.85538000014</v>
      </c>
      <c r="F25" s="45">
        <v>315793.68398000003</v>
      </c>
      <c r="G25" s="45">
        <v>1210246.8224599999</v>
      </c>
      <c r="H25" s="45">
        <v>364010.46236000006</v>
      </c>
      <c r="I25" s="45">
        <v>375809.27945999999</v>
      </c>
      <c r="J25" s="45">
        <v>351919.76482000004</v>
      </c>
      <c r="K25" s="45">
        <v>359469.18964999984</v>
      </c>
      <c r="L25" s="45">
        <v>1451208.6962899999</v>
      </c>
      <c r="M25" s="45">
        <v>432419.64235000004</v>
      </c>
      <c r="N25" s="45">
        <v>365295.4721999999</v>
      </c>
      <c r="O25" s="45">
        <v>396882.50622000004</v>
      </c>
      <c r="P25" s="45">
        <v>479119.04124000022</v>
      </c>
      <c r="Q25" s="45">
        <v>1673716.6620100003</v>
      </c>
      <c r="R25" s="43">
        <v>446995.44436999998</v>
      </c>
      <c r="S25" s="43">
        <v>432686.43465999997</v>
      </c>
      <c r="T25" s="43">
        <v>487994.39533999993</v>
      </c>
      <c r="U25" s="43">
        <v>342357.57267000008</v>
      </c>
      <c r="V25" s="45">
        <v>1710033.8470399999</v>
      </c>
    </row>
    <row r="26" spans="1:22" x14ac:dyDescent="0.25">
      <c r="A26" s="6" t="s">
        <v>45</v>
      </c>
      <c r="B26" s="6" t="s">
        <v>45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7"/>
      <c r="S26" s="7"/>
      <c r="T26" s="7"/>
      <c r="U26" s="7"/>
      <c r="V26" s="9"/>
    </row>
    <row r="27" spans="1:22" s="39" customFormat="1" x14ac:dyDescent="0.25">
      <c r="A27" s="8" t="s">
        <v>46</v>
      </c>
      <c r="B27" s="42" t="s">
        <v>46</v>
      </c>
      <c r="C27" s="45">
        <v>-1418.2734300000002</v>
      </c>
      <c r="D27" s="45">
        <v>2677.4463699999997</v>
      </c>
      <c r="E27" s="45">
        <v>5837.2842000000037</v>
      </c>
      <c r="F27" s="45">
        <v>7006.9743999999992</v>
      </c>
      <c r="G27" s="45">
        <v>14103.431540000003</v>
      </c>
      <c r="H27" s="45">
        <v>4216.8447699999997</v>
      </c>
      <c r="I27" s="45">
        <v>7007.4345200000016</v>
      </c>
      <c r="J27" s="45">
        <v>6577.1029200000003</v>
      </c>
      <c r="K27" s="45">
        <v>6447.406949999996</v>
      </c>
      <c r="L27" s="45">
        <v>24248.789159999997</v>
      </c>
      <c r="M27" s="45">
        <v>2733.1374600000008</v>
      </c>
      <c r="N27" s="45">
        <v>6629.2316099999998</v>
      </c>
      <c r="O27" s="45">
        <v>6872.5647300000001</v>
      </c>
      <c r="P27" s="45">
        <v>7660.6280700000007</v>
      </c>
      <c r="Q27" s="45">
        <v>23895.561870000001</v>
      </c>
      <c r="R27" s="43">
        <v>4140.2438899999997</v>
      </c>
      <c r="S27" s="43">
        <v>13237.845399999998</v>
      </c>
      <c r="T27" s="43">
        <v>12215.334070000001</v>
      </c>
      <c r="U27" s="43">
        <v>5350.0509500000026</v>
      </c>
      <c r="V27" s="45">
        <v>34943.474310000005</v>
      </c>
    </row>
    <row r="28" spans="1:22" x14ac:dyDescent="0.25">
      <c r="A28" s="6" t="s">
        <v>47</v>
      </c>
      <c r="B28" s="6" t="s">
        <v>47</v>
      </c>
      <c r="C28" s="9">
        <v>2717.0130299999996</v>
      </c>
      <c r="D28" s="9">
        <v>4754.5504599999995</v>
      </c>
      <c r="E28" s="9">
        <v>5634.9898000000039</v>
      </c>
      <c r="F28" s="9">
        <v>7006.9743999999982</v>
      </c>
      <c r="G28" s="51">
        <v>20113.527690000003</v>
      </c>
      <c r="H28" s="9">
        <v>8481.92425</v>
      </c>
      <c r="I28" s="9">
        <v>8232.1099600000016</v>
      </c>
      <c r="J28" s="9">
        <v>6577.1029199999984</v>
      </c>
      <c r="K28" s="9">
        <v>6447.4069499999996</v>
      </c>
      <c r="L28" s="51">
        <v>29738.54408</v>
      </c>
      <c r="M28" s="9">
        <v>7050.4618900000005</v>
      </c>
      <c r="N28" s="9">
        <v>8263.3159099999993</v>
      </c>
      <c r="O28" s="9">
        <v>6872.5947500000002</v>
      </c>
      <c r="P28" s="9">
        <v>7660.7134499999993</v>
      </c>
      <c r="Q28" s="51">
        <v>29847.085999999999</v>
      </c>
      <c r="R28" s="7">
        <v>4506.8492100000003</v>
      </c>
      <c r="S28" s="7">
        <v>13365.335369999997</v>
      </c>
      <c r="T28" s="7">
        <v>12215.489030000001</v>
      </c>
      <c r="U28" s="7">
        <v>5350.0509500000026</v>
      </c>
      <c r="V28" s="51">
        <v>35437.724560000002</v>
      </c>
    </row>
    <row r="29" spans="1:22" x14ac:dyDescent="0.25">
      <c r="A29" s="6" t="s">
        <v>48</v>
      </c>
      <c r="B29" s="6" t="s">
        <v>48</v>
      </c>
      <c r="C29" s="9">
        <v>-4135.2864600000003</v>
      </c>
      <c r="D29" s="9">
        <v>-2077.1040899999998</v>
      </c>
      <c r="E29" s="9">
        <v>202.29440000000037</v>
      </c>
      <c r="F29" s="9">
        <v>0</v>
      </c>
      <c r="G29" s="51">
        <v>-6010.0961499999994</v>
      </c>
      <c r="H29" s="9">
        <v>-4265.0794800000003</v>
      </c>
      <c r="I29" s="9">
        <v>-1224.6754399999995</v>
      </c>
      <c r="J29" s="9">
        <v>0</v>
      </c>
      <c r="K29" s="9">
        <v>0</v>
      </c>
      <c r="L29" s="51">
        <v>-5489.7549200000003</v>
      </c>
      <c r="M29" s="9">
        <v>-4317.3244299999997</v>
      </c>
      <c r="N29" s="9">
        <v>-1634.0843000000007</v>
      </c>
      <c r="O29" s="9">
        <v>-3.0019999999552967E-2</v>
      </c>
      <c r="P29" s="9">
        <v>-8.537999999988824E-2</v>
      </c>
      <c r="Q29" s="51">
        <v>-5951.5241299999998</v>
      </c>
      <c r="R29" s="7">
        <v>-366.60532000000001</v>
      </c>
      <c r="S29" s="7">
        <v>-127.48996999999997</v>
      </c>
      <c r="T29" s="7">
        <v>-0.15496000000002094</v>
      </c>
      <c r="U29" s="7">
        <v>0</v>
      </c>
      <c r="V29" s="51">
        <v>-494.25024999999999</v>
      </c>
    </row>
    <row r="30" spans="1:22" s="39" customFormat="1" x14ac:dyDescent="0.25">
      <c r="A30" s="8" t="s">
        <v>49</v>
      </c>
      <c r="B30" s="42" t="s">
        <v>49</v>
      </c>
      <c r="C30" s="45">
        <v>310952.39942999999</v>
      </c>
      <c r="D30" s="45">
        <v>283063.05660999997</v>
      </c>
      <c r="E30" s="45">
        <v>307534.13958000002</v>
      </c>
      <c r="F30" s="45">
        <v>322800.65837999998</v>
      </c>
      <c r="G30" s="45">
        <v>1224350.254</v>
      </c>
      <c r="H30" s="45">
        <v>368227.30713000003</v>
      </c>
      <c r="I30" s="45">
        <v>382816.71397999994</v>
      </c>
      <c r="J30" s="45">
        <v>358496.86774000013</v>
      </c>
      <c r="K30" s="45">
        <v>365916.59659999993</v>
      </c>
      <c r="L30" s="45">
        <v>1475457.48545</v>
      </c>
      <c r="M30" s="45">
        <v>435152.77980999998</v>
      </c>
      <c r="N30" s="45">
        <v>371924.70380999998</v>
      </c>
      <c r="O30" s="45">
        <v>403755.07094999991</v>
      </c>
      <c r="P30" s="45">
        <v>486779.6693100002</v>
      </c>
      <c r="Q30" s="45">
        <v>1697612.2238800002</v>
      </c>
      <c r="R30" s="43">
        <v>451135.68825999997</v>
      </c>
      <c r="S30" s="43">
        <v>445924.28005999996</v>
      </c>
      <c r="T30" s="43">
        <v>500209.72940999985</v>
      </c>
      <c r="U30" s="43">
        <v>347707.62362000014</v>
      </c>
      <c r="V30" s="45">
        <v>1744977.3213499999</v>
      </c>
    </row>
    <row r="31" spans="1:22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7"/>
      <c r="S31" s="7"/>
      <c r="T31" s="7"/>
      <c r="U31" s="7"/>
      <c r="V31" s="5"/>
    </row>
    <row r="32" spans="1:22" s="39" customFormat="1" x14ac:dyDescent="0.25">
      <c r="A32" s="8" t="s">
        <v>50</v>
      </c>
      <c r="B32" s="42" t="s">
        <v>50</v>
      </c>
      <c r="C32" s="44">
        <v>-32439.258460000001</v>
      </c>
      <c r="D32" s="44">
        <v>-28799.083560000003</v>
      </c>
      <c r="E32" s="44">
        <v>-36556.443429999985</v>
      </c>
      <c r="F32" s="44">
        <v>-36155.890210000005</v>
      </c>
      <c r="G32" s="44">
        <v>-133950.67566000001</v>
      </c>
      <c r="H32" s="44">
        <v>-46997.737649999995</v>
      </c>
      <c r="I32" s="44">
        <v>-42474.80287</v>
      </c>
      <c r="J32" s="44">
        <v>-43847.089710000007</v>
      </c>
      <c r="K32" s="44">
        <v>-42429.77484000002</v>
      </c>
      <c r="L32" s="44">
        <v>-175749.40507000004</v>
      </c>
      <c r="M32" s="44">
        <v>-65005.81192</v>
      </c>
      <c r="N32" s="44">
        <v>-48471.169190000001</v>
      </c>
      <c r="O32" s="44">
        <v>-44940.490499999985</v>
      </c>
      <c r="P32" s="44">
        <v>-60376.173280000003</v>
      </c>
      <c r="Q32" s="44">
        <v>-218793.64489</v>
      </c>
      <c r="R32" s="43">
        <v>-55697.54782</v>
      </c>
      <c r="S32" s="43">
        <v>-62276.764549999993</v>
      </c>
      <c r="T32" s="43">
        <v>-62767.25263000001</v>
      </c>
      <c r="U32" s="43">
        <v>-27210.030969999971</v>
      </c>
      <c r="V32" s="44">
        <v>-207951.59596999997</v>
      </c>
    </row>
    <row r="33" spans="1:22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7"/>
      <c r="S33" s="7"/>
      <c r="T33" s="7"/>
      <c r="U33" s="7"/>
      <c r="V33" s="5"/>
    </row>
    <row r="34" spans="1:22" s="39" customFormat="1" x14ac:dyDescent="0.25">
      <c r="A34" s="8" t="s">
        <v>51</v>
      </c>
      <c r="B34" s="42" t="s">
        <v>51</v>
      </c>
      <c r="C34" s="45">
        <v>278513.14097000001</v>
      </c>
      <c r="D34" s="45">
        <v>254263.97304999994</v>
      </c>
      <c r="E34" s="45">
        <v>270977.69615000009</v>
      </c>
      <c r="F34" s="45">
        <v>286644.76816999982</v>
      </c>
      <c r="G34" s="45">
        <v>1090399.57834</v>
      </c>
      <c r="H34" s="45">
        <v>321229.56948000006</v>
      </c>
      <c r="I34" s="45">
        <v>340341.91110999993</v>
      </c>
      <c r="J34" s="45">
        <v>314649.7780300001</v>
      </c>
      <c r="K34" s="45">
        <v>323486.82175999996</v>
      </c>
      <c r="L34" s="45">
        <v>1299708.0803800002</v>
      </c>
      <c r="M34" s="45">
        <v>370146.96788999997</v>
      </c>
      <c r="N34" s="45">
        <v>323453.53461999999</v>
      </c>
      <c r="O34" s="45">
        <v>358814.58044999995</v>
      </c>
      <c r="P34" s="45">
        <v>426403.49603000033</v>
      </c>
      <c r="Q34" s="45">
        <v>1478818.5789900003</v>
      </c>
      <c r="R34" s="43">
        <v>395438.14043999999</v>
      </c>
      <c r="S34" s="43">
        <v>383647.51550999994</v>
      </c>
      <c r="T34" s="43">
        <v>437442.47677999985</v>
      </c>
      <c r="U34" s="43">
        <v>320497.59265000012</v>
      </c>
      <c r="V34" s="45">
        <v>1537025.72538</v>
      </c>
    </row>
    <row r="35" spans="1:22" x14ac:dyDescent="0.25">
      <c r="A35" s="6" t="s">
        <v>52</v>
      </c>
      <c r="B35" s="6" t="s">
        <v>52</v>
      </c>
      <c r="C35" s="9">
        <v>0</v>
      </c>
      <c r="D35" s="9">
        <v>0</v>
      </c>
      <c r="E35" s="9">
        <v>0</v>
      </c>
      <c r="F35" s="9">
        <v>-806.64467000000002</v>
      </c>
      <c r="G35" s="51">
        <v>-806.64467000000002</v>
      </c>
      <c r="H35" s="9">
        <v>0</v>
      </c>
      <c r="I35" s="9">
        <v>0</v>
      </c>
      <c r="J35" s="9">
        <v>0</v>
      </c>
      <c r="K35" s="9">
        <v>-857.69164999999998</v>
      </c>
      <c r="L35" s="51">
        <v>-857.69164999999998</v>
      </c>
      <c r="M35" s="9">
        <v>0</v>
      </c>
      <c r="N35" s="9">
        <v>0</v>
      </c>
      <c r="O35" s="9">
        <v>0</v>
      </c>
      <c r="P35" s="9">
        <v>-1211.1163600000002</v>
      </c>
      <c r="Q35" s="51">
        <v>-1211.1163600000002</v>
      </c>
      <c r="R35" s="7">
        <v>0</v>
      </c>
      <c r="S35" s="7">
        <v>0</v>
      </c>
      <c r="T35" s="7">
        <v>-333.77895000000001</v>
      </c>
      <c r="U35" s="7">
        <v>-635.31448</v>
      </c>
      <c r="V35" s="51">
        <v>-969.09343000000001</v>
      </c>
    </row>
    <row r="36" spans="1:22" x14ac:dyDescent="0.25">
      <c r="A36" s="6"/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s="39" customFormat="1" x14ac:dyDescent="0.25">
      <c r="A37" s="8" t="s">
        <v>53</v>
      </c>
      <c r="B37" s="46" t="s">
        <v>53</v>
      </c>
      <c r="C37" s="47">
        <v>278513.14097000001</v>
      </c>
      <c r="D37" s="47">
        <v>254263.97304999994</v>
      </c>
      <c r="E37" s="47">
        <v>270977.69615000009</v>
      </c>
      <c r="F37" s="47">
        <v>285838.12349999975</v>
      </c>
      <c r="G37" s="73">
        <v>1089592.9336699999</v>
      </c>
      <c r="H37" s="47">
        <v>321229.56948000006</v>
      </c>
      <c r="I37" s="47">
        <v>340341.91110999993</v>
      </c>
      <c r="J37" s="47">
        <v>314649.7780300001</v>
      </c>
      <c r="K37" s="47">
        <v>322629.13010999991</v>
      </c>
      <c r="L37" s="73">
        <v>1298850.38873</v>
      </c>
      <c r="M37" s="47">
        <v>370146.96788999997</v>
      </c>
      <c r="N37" s="47">
        <v>323453.53461999999</v>
      </c>
      <c r="O37" s="47">
        <v>358814.58044999995</v>
      </c>
      <c r="P37" s="47">
        <v>425192.37967000046</v>
      </c>
      <c r="Q37" s="73">
        <v>1477607.4626300004</v>
      </c>
      <c r="R37" s="47">
        <v>395438.14043999999</v>
      </c>
      <c r="S37" s="47">
        <v>383647.51550999994</v>
      </c>
      <c r="T37" s="47">
        <v>437108.69782999979</v>
      </c>
      <c r="U37" s="47">
        <v>319862.27817000006</v>
      </c>
      <c r="V37" s="73">
        <v>1536056.6319499998</v>
      </c>
    </row>
    <row r="39" spans="1:22" x14ac:dyDescent="0.25">
      <c r="B39" s="2" t="s">
        <v>54</v>
      </c>
    </row>
    <row r="40" spans="1:22" x14ac:dyDescent="0.25">
      <c r="F40" s="28"/>
    </row>
    <row r="41" spans="1:22" x14ac:dyDescent="0.25">
      <c r="B41" s="2" t="s">
        <v>55</v>
      </c>
    </row>
    <row r="43" spans="1:22" x14ac:dyDescent="0.25">
      <c r="B43" s="2" t="s">
        <v>56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W95"/>
  <sheetViews>
    <sheetView showGridLines="0" showRowColHeaders="0" topLeftCell="B1" workbookViewId="0">
      <pane xSplit="1" ySplit="5" topLeftCell="N6" activePane="bottomRight" state="frozen"/>
      <selection activeCell="B1" sqref="B1"/>
      <selection pane="topRight" activeCell="C1" sqref="C1"/>
      <selection pane="bottomLeft" activeCell="B6" sqref="B6"/>
      <selection pane="bottomRight" activeCell="C6" sqref="C6"/>
    </sheetView>
  </sheetViews>
  <sheetFormatPr defaultRowHeight="15" x14ac:dyDescent="0.25"/>
  <cols>
    <col min="1" max="1" width="92.140625" hidden="1" customWidth="1"/>
    <col min="2" max="2" width="43.42578125" style="3" customWidth="1"/>
    <col min="3" max="3" width="13.42578125" bestFit="1" customWidth="1"/>
    <col min="4" max="6" width="11.5703125" bestFit="1" customWidth="1"/>
    <col min="7" max="7" width="14.28515625" style="16" bestFit="1" customWidth="1"/>
    <col min="8" max="11" width="11.5703125" bestFit="1" customWidth="1"/>
    <col min="12" max="12" width="12.5703125" style="16" bestFit="1" customWidth="1"/>
    <col min="13" max="13" width="12.5703125" bestFit="1" customWidth="1"/>
    <col min="14" max="15" width="11.5703125" bestFit="1" customWidth="1"/>
    <col min="16" max="16" width="12.5703125" bestFit="1" customWidth="1"/>
    <col min="17" max="17" width="12.5703125" style="16" bestFit="1" customWidth="1"/>
    <col min="18" max="19" width="12.5703125" bestFit="1" customWidth="1"/>
    <col min="20" max="22" width="11.5703125" bestFit="1" customWidth="1"/>
    <col min="23" max="16384" width="9.140625" style="5"/>
  </cols>
  <sheetData>
    <row r="4" spans="1:22" x14ac:dyDescent="0.25">
      <c r="A4" s="29" t="s">
        <v>57</v>
      </c>
      <c r="B4" s="85"/>
      <c r="C4" s="26"/>
      <c r="D4" s="26"/>
      <c r="E4" s="26"/>
      <c r="F4" s="26"/>
      <c r="G4" s="27"/>
      <c r="H4" s="26"/>
      <c r="I4" s="26"/>
      <c r="J4" s="26"/>
      <c r="K4" s="26"/>
      <c r="M4" s="26"/>
      <c r="N4" s="26"/>
      <c r="O4" s="26"/>
      <c r="P4" s="26"/>
      <c r="R4" s="26"/>
      <c r="S4" s="26"/>
    </row>
    <row r="5" spans="1:22" x14ac:dyDescent="0.25">
      <c r="A5" s="11" t="s">
        <v>14</v>
      </c>
      <c r="B5" s="40" t="s">
        <v>137</v>
      </c>
      <c r="C5" s="41" t="s">
        <v>119</v>
      </c>
      <c r="D5" s="41" t="s">
        <v>120</v>
      </c>
      <c r="E5" s="41" t="s">
        <v>121</v>
      </c>
      <c r="F5" s="41" t="s">
        <v>122</v>
      </c>
      <c r="G5" s="41">
        <v>2016</v>
      </c>
      <c r="H5" s="41" t="s">
        <v>123</v>
      </c>
      <c r="I5" s="41" t="s">
        <v>124</v>
      </c>
      <c r="J5" s="41" t="s">
        <v>125</v>
      </c>
      <c r="K5" s="41" t="s">
        <v>126</v>
      </c>
      <c r="L5" s="41">
        <v>2017</v>
      </c>
      <c r="M5" s="41" t="s">
        <v>127</v>
      </c>
      <c r="N5" s="41" t="s">
        <v>128</v>
      </c>
      <c r="O5" s="41" t="s">
        <v>129</v>
      </c>
      <c r="P5" s="41" t="s">
        <v>130</v>
      </c>
      <c r="Q5" s="41">
        <v>2018</v>
      </c>
      <c r="R5" s="41" t="s">
        <v>131</v>
      </c>
      <c r="S5" s="41" t="s">
        <v>132</v>
      </c>
      <c r="T5" s="41" t="s">
        <v>133</v>
      </c>
      <c r="U5" s="41" t="s">
        <v>134</v>
      </c>
      <c r="V5" s="41">
        <v>2019</v>
      </c>
    </row>
    <row r="6" spans="1:22" s="39" customFormat="1" x14ac:dyDescent="0.25">
      <c r="A6" s="57" t="s">
        <v>58</v>
      </c>
      <c r="B6" s="86" t="s">
        <v>58</v>
      </c>
      <c r="C6" s="59">
        <v>1185359</v>
      </c>
      <c r="D6" s="59">
        <v>1183457</v>
      </c>
      <c r="E6" s="59">
        <v>1229934</v>
      </c>
      <c r="F6" s="59">
        <v>1362971</v>
      </c>
      <c r="G6" s="59">
        <v>4961721</v>
      </c>
      <c r="H6" s="59">
        <v>1458741</v>
      </c>
      <c r="I6" s="59">
        <v>1495666</v>
      </c>
      <c r="J6" s="59">
        <v>1507811</v>
      </c>
      <c r="K6" s="59">
        <v>1490778.59</v>
      </c>
      <c r="L6" s="59">
        <v>5952996.5899999999</v>
      </c>
      <c r="M6" s="59">
        <v>1501198</v>
      </c>
      <c r="N6" s="59">
        <v>1586159</v>
      </c>
      <c r="O6" s="59">
        <v>1571484</v>
      </c>
      <c r="P6" s="59">
        <v>1268808</v>
      </c>
      <c r="Q6" s="59">
        <v>5927649</v>
      </c>
      <c r="R6" s="59">
        <v>1608063</v>
      </c>
      <c r="S6" s="59">
        <v>1691428</v>
      </c>
      <c r="T6" s="59">
        <v>1687665</v>
      </c>
      <c r="U6" s="59">
        <v>1786301.12965</v>
      </c>
      <c r="V6" s="59">
        <v>6773456.6779899998</v>
      </c>
    </row>
    <row r="7" spans="1:22" x14ac:dyDescent="0.25">
      <c r="A7" s="3" t="s">
        <v>59</v>
      </c>
      <c r="B7" s="1" t="s">
        <v>59</v>
      </c>
      <c r="C7" s="18">
        <v>505088</v>
      </c>
      <c r="D7" s="18">
        <v>513257</v>
      </c>
      <c r="E7" s="18">
        <v>536967</v>
      </c>
      <c r="F7" s="18">
        <v>545847</v>
      </c>
      <c r="G7" s="60">
        <v>2101159</v>
      </c>
      <c r="H7" s="18">
        <v>560678</v>
      </c>
      <c r="I7" s="18">
        <v>576021</v>
      </c>
      <c r="J7" s="18">
        <v>587947</v>
      </c>
      <c r="K7" s="18">
        <v>593806.02</v>
      </c>
      <c r="L7" s="60">
        <v>2318452.02</v>
      </c>
      <c r="M7" s="18">
        <v>600504</v>
      </c>
      <c r="N7" s="18">
        <v>606263</v>
      </c>
      <c r="O7" s="18">
        <v>600001</v>
      </c>
      <c r="P7" s="18">
        <v>303384</v>
      </c>
      <c r="Q7" s="60">
        <v>2110152</v>
      </c>
      <c r="R7" s="18">
        <v>595306</v>
      </c>
      <c r="S7" s="18">
        <v>614585</v>
      </c>
      <c r="T7" s="18">
        <v>607280</v>
      </c>
      <c r="U7" s="18">
        <v>614942.46694000019</v>
      </c>
      <c r="V7" s="60">
        <v>2432113.9440399995</v>
      </c>
    </row>
    <row r="8" spans="1:22" x14ac:dyDescent="0.25">
      <c r="A8" s="3" t="s">
        <v>13</v>
      </c>
      <c r="B8" s="1" t="s">
        <v>13</v>
      </c>
      <c r="C8" s="18">
        <v>47958</v>
      </c>
      <c r="D8" s="18">
        <v>50774</v>
      </c>
      <c r="E8" s="18">
        <v>63337</v>
      </c>
      <c r="F8" s="18">
        <v>71718</v>
      </c>
      <c r="G8" s="60">
        <v>233787</v>
      </c>
      <c r="H8" s="18">
        <v>79468</v>
      </c>
      <c r="I8" s="18">
        <v>90068</v>
      </c>
      <c r="J8" s="18">
        <v>96389</v>
      </c>
      <c r="K8" s="18">
        <v>93573.549999999988</v>
      </c>
      <c r="L8" s="60">
        <v>359498.55</v>
      </c>
      <c r="M8" s="18">
        <v>83140</v>
      </c>
      <c r="N8" s="18">
        <v>80476</v>
      </c>
      <c r="O8" s="18">
        <v>84663</v>
      </c>
      <c r="P8" s="18">
        <v>82106</v>
      </c>
      <c r="Q8" s="60">
        <v>330385</v>
      </c>
      <c r="R8" s="18">
        <v>67783</v>
      </c>
      <c r="S8" s="18">
        <v>75643</v>
      </c>
      <c r="T8" s="18">
        <v>90214</v>
      </c>
      <c r="U8" s="18">
        <v>93925</v>
      </c>
      <c r="V8" s="60">
        <v>327565</v>
      </c>
    </row>
    <row r="9" spans="1:22" x14ac:dyDescent="0.25">
      <c r="A9" s="3" t="s">
        <v>21</v>
      </c>
      <c r="B9" s="1" t="s">
        <v>21</v>
      </c>
      <c r="C9" s="18">
        <v>95342</v>
      </c>
      <c r="D9" s="18">
        <v>67375</v>
      </c>
      <c r="E9" s="18">
        <v>53146</v>
      </c>
      <c r="F9" s="18">
        <v>37654</v>
      </c>
      <c r="G9" s="60">
        <v>253517</v>
      </c>
      <c r="H9" s="18">
        <v>72605</v>
      </c>
      <c r="I9" s="18">
        <v>42213</v>
      </c>
      <c r="J9" s="18">
        <v>33035</v>
      </c>
      <c r="K9" s="18">
        <v>22946.549999999988</v>
      </c>
      <c r="L9" s="60">
        <v>170799.55</v>
      </c>
      <c r="M9" s="18">
        <v>54108</v>
      </c>
      <c r="N9" s="18">
        <v>33496</v>
      </c>
      <c r="O9" s="18">
        <v>24291</v>
      </c>
      <c r="P9" s="18">
        <v>18978</v>
      </c>
      <c r="Q9" s="60">
        <v>130873</v>
      </c>
      <c r="R9" s="18">
        <v>25821</v>
      </c>
      <c r="S9" s="18">
        <v>15003</v>
      </c>
      <c r="T9" s="18">
        <v>11828</v>
      </c>
      <c r="U9" s="18">
        <v>9102</v>
      </c>
      <c r="V9" s="60">
        <v>61754</v>
      </c>
    </row>
    <row r="10" spans="1:22" x14ac:dyDescent="0.25">
      <c r="A10" s="3" t="s">
        <v>60</v>
      </c>
      <c r="B10" s="1" t="s">
        <v>60</v>
      </c>
      <c r="C10" s="18">
        <v>104579</v>
      </c>
      <c r="D10" s="18">
        <v>87735</v>
      </c>
      <c r="E10" s="18">
        <v>87023</v>
      </c>
      <c r="F10" s="18">
        <v>81016</v>
      </c>
      <c r="G10" s="60">
        <v>360353</v>
      </c>
      <c r="H10" s="18">
        <v>110841</v>
      </c>
      <c r="I10" s="18">
        <v>87990</v>
      </c>
      <c r="J10" s="18">
        <v>94912</v>
      </c>
      <c r="K10" s="18">
        <v>116874.34000000003</v>
      </c>
      <c r="L10" s="60">
        <v>410617.34</v>
      </c>
      <c r="M10" s="18">
        <v>124893</v>
      </c>
      <c r="N10" s="18">
        <v>112055</v>
      </c>
      <c r="O10" s="18">
        <v>124540</v>
      </c>
      <c r="P10" s="18">
        <v>103780</v>
      </c>
      <c r="Q10" s="60">
        <v>465268</v>
      </c>
      <c r="R10" s="18">
        <v>136740</v>
      </c>
      <c r="S10" s="18">
        <v>134033</v>
      </c>
      <c r="T10" s="18">
        <v>121993</v>
      </c>
      <c r="U10" s="18">
        <v>125101.42684</v>
      </c>
      <c r="V10" s="60">
        <v>517867.26042999997</v>
      </c>
    </row>
    <row r="11" spans="1:22" x14ac:dyDescent="0.25">
      <c r="A11" s="3" t="s">
        <v>61</v>
      </c>
      <c r="B11" s="1" t="s">
        <v>61</v>
      </c>
      <c r="C11" s="18">
        <v>152272</v>
      </c>
      <c r="D11" s="18">
        <v>153741</v>
      </c>
      <c r="E11" s="18">
        <v>179175</v>
      </c>
      <c r="F11" s="18">
        <v>293164</v>
      </c>
      <c r="G11" s="60">
        <v>778352</v>
      </c>
      <c r="H11" s="18">
        <v>328755</v>
      </c>
      <c r="I11" s="18">
        <v>350542</v>
      </c>
      <c r="J11" s="18">
        <v>346692</v>
      </c>
      <c r="K11" s="18">
        <v>305099.3899999999</v>
      </c>
      <c r="L11" s="60">
        <v>1331088.3899999999</v>
      </c>
      <c r="M11" s="18">
        <v>306925</v>
      </c>
      <c r="N11" s="18">
        <v>392848</v>
      </c>
      <c r="O11" s="18">
        <v>386210</v>
      </c>
      <c r="P11" s="18">
        <v>375394</v>
      </c>
      <c r="Q11" s="60">
        <v>1461377</v>
      </c>
      <c r="R11" s="18">
        <v>434537</v>
      </c>
      <c r="S11" s="18">
        <v>468540</v>
      </c>
      <c r="T11" s="18">
        <v>466961</v>
      </c>
      <c r="U11" s="18">
        <v>468448.62984000001</v>
      </c>
      <c r="V11" s="60">
        <v>1834297.0329900002</v>
      </c>
    </row>
    <row r="12" spans="1:22" x14ac:dyDescent="0.25">
      <c r="A12" s="3" t="s">
        <v>62</v>
      </c>
      <c r="B12" s="1" t="s">
        <v>62</v>
      </c>
      <c r="C12" s="18">
        <v>225233</v>
      </c>
      <c r="D12" s="18">
        <v>263750</v>
      </c>
      <c r="E12" s="18">
        <v>261701</v>
      </c>
      <c r="F12" s="18">
        <v>292640</v>
      </c>
      <c r="G12" s="60">
        <v>1043324</v>
      </c>
      <c r="H12" s="18">
        <v>267580</v>
      </c>
      <c r="I12" s="18">
        <v>310792</v>
      </c>
      <c r="J12" s="18">
        <v>308507</v>
      </c>
      <c r="K12" s="18">
        <v>316597.84000000008</v>
      </c>
      <c r="L12" s="60">
        <v>1203476.8400000001</v>
      </c>
      <c r="M12" s="18">
        <v>293073</v>
      </c>
      <c r="N12" s="18">
        <v>320016</v>
      </c>
      <c r="O12" s="18">
        <v>313242</v>
      </c>
      <c r="P12" s="18">
        <v>344269</v>
      </c>
      <c r="Q12" s="60">
        <v>1270600</v>
      </c>
      <c r="R12" s="18">
        <v>309311</v>
      </c>
      <c r="S12" s="18">
        <v>347974</v>
      </c>
      <c r="T12" s="18">
        <v>344525</v>
      </c>
      <c r="U12" s="18">
        <v>415921.62183999992</v>
      </c>
      <c r="V12" s="60">
        <v>1417731.3987700001</v>
      </c>
    </row>
    <row r="13" spans="1:22" x14ac:dyDescent="0.25">
      <c r="A13" s="3" t="s">
        <v>63</v>
      </c>
      <c r="B13" s="1" t="s">
        <v>63</v>
      </c>
      <c r="C13" s="18">
        <v>54887</v>
      </c>
      <c r="D13" s="18">
        <v>46825</v>
      </c>
      <c r="E13" s="18">
        <v>48585</v>
      </c>
      <c r="F13" s="18">
        <v>40932</v>
      </c>
      <c r="G13" s="60">
        <v>191229</v>
      </c>
      <c r="H13" s="18">
        <v>38814</v>
      </c>
      <c r="I13" s="18">
        <v>38040</v>
      </c>
      <c r="J13" s="18">
        <v>40329</v>
      </c>
      <c r="K13" s="18">
        <v>41880.899999999994</v>
      </c>
      <c r="L13" s="60">
        <v>159063.9</v>
      </c>
      <c r="M13" s="18">
        <v>38555</v>
      </c>
      <c r="N13" s="18">
        <v>41005</v>
      </c>
      <c r="O13" s="18">
        <v>38537</v>
      </c>
      <c r="P13" s="18">
        <v>40897</v>
      </c>
      <c r="Q13" s="60">
        <v>158994</v>
      </c>
      <c r="R13" s="18">
        <v>38565</v>
      </c>
      <c r="S13" s="18">
        <v>35650</v>
      </c>
      <c r="T13" s="18">
        <v>44864</v>
      </c>
      <c r="U13" s="18">
        <v>58859.984190000054</v>
      </c>
      <c r="V13" s="60">
        <v>182128.04175999999</v>
      </c>
    </row>
    <row r="14" spans="1:22" x14ac:dyDescent="0.25">
      <c r="A14" s="3" t="s">
        <v>64</v>
      </c>
      <c r="B14" s="3" t="s">
        <v>64</v>
      </c>
      <c r="C14" s="18">
        <v>-85013.401110000399</v>
      </c>
      <c r="D14" s="18">
        <v>-55088.218009999888</v>
      </c>
      <c r="E14" s="18">
        <v>-102900.44307999971</v>
      </c>
      <c r="F14" s="18">
        <v>-170526.88107999958</v>
      </c>
      <c r="G14" s="60">
        <v>-413528.94327999954</v>
      </c>
      <c r="H14" s="18">
        <v>-254798.31207000065</v>
      </c>
      <c r="I14" s="18">
        <v>-216474.5571799998</v>
      </c>
      <c r="J14" s="18">
        <v>-234966.12373999992</v>
      </c>
      <c r="K14" s="18">
        <v>-277403.81521000009</v>
      </c>
      <c r="L14" s="60">
        <v>-983642.80820000055</v>
      </c>
      <c r="M14" s="18">
        <v>-144146.29208999945</v>
      </c>
      <c r="N14" s="18">
        <v>-229535.31966999988</v>
      </c>
      <c r="O14" s="18">
        <v>686578.55508999969</v>
      </c>
      <c r="P14" s="18">
        <v>-151090.17707999999</v>
      </c>
      <c r="Q14" s="60">
        <v>161806.76625000039</v>
      </c>
      <c r="R14" s="18">
        <v>-199295.58108000003</v>
      </c>
      <c r="S14" s="18">
        <v>-257568.73602000001</v>
      </c>
      <c r="T14" s="18">
        <v>-190289.99872</v>
      </c>
      <c r="U14" s="18">
        <v>-278802.11397000001</v>
      </c>
      <c r="V14" s="60">
        <v>-925956.42979000008</v>
      </c>
    </row>
    <row r="15" spans="1:22" s="39" customFormat="1" x14ac:dyDescent="0.25">
      <c r="A15" s="57" t="s">
        <v>65</v>
      </c>
      <c r="B15" s="86" t="s">
        <v>65</v>
      </c>
      <c r="C15" s="59">
        <v>1100346.7835199996</v>
      </c>
      <c r="D15" s="59">
        <v>1128370.1140999992</v>
      </c>
      <c r="E15" s="59">
        <v>1127031.7983600004</v>
      </c>
      <c r="F15" s="59">
        <v>1192444.0004000007</v>
      </c>
      <c r="G15" s="59">
        <v>4548192.6963800006</v>
      </c>
      <c r="H15" s="59">
        <v>1203942.8339899988</v>
      </c>
      <c r="I15" s="59">
        <v>1279191.2470500006</v>
      </c>
      <c r="J15" s="59">
        <v>1272845.4380399999</v>
      </c>
      <c r="K15" s="59">
        <v>1213374.256150001</v>
      </c>
      <c r="L15" s="59">
        <v>4969353.7752300007</v>
      </c>
      <c r="M15" s="59">
        <v>1357051.7393099994</v>
      </c>
      <c r="N15" s="59">
        <v>1356623.3001399992</v>
      </c>
      <c r="O15" s="59">
        <v>2258064.3794300002</v>
      </c>
      <c r="P15" s="59">
        <v>1117716.3686600006</v>
      </c>
      <c r="Q15" s="59">
        <v>6089455.7875399999</v>
      </c>
      <c r="R15" s="59">
        <v>1408767.5598200001</v>
      </c>
      <c r="S15" s="59">
        <v>1433858.848149999</v>
      </c>
      <c r="T15" s="59">
        <v>1497374.8245499996</v>
      </c>
      <c r="U15" s="59">
        <v>1507499.0156799995</v>
      </c>
      <c r="V15" s="59">
        <v>5847500.2481999975</v>
      </c>
    </row>
    <row r="16" spans="1:22" x14ac:dyDescent="0.25">
      <c r="A16" s="3" t="s">
        <v>66</v>
      </c>
      <c r="B16" s="1" t="s">
        <v>66</v>
      </c>
      <c r="C16" s="18">
        <v>5817.6374799999994</v>
      </c>
      <c r="D16" s="18">
        <v>3834.6040800000001</v>
      </c>
      <c r="E16" s="18">
        <v>3082.91905</v>
      </c>
      <c r="F16" s="18">
        <v>2260.2069200000001</v>
      </c>
      <c r="G16" s="60">
        <v>14995.36753</v>
      </c>
      <c r="H16" s="18">
        <v>6468.0632099999993</v>
      </c>
      <c r="I16" s="18">
        <v>3652.6424999999999</v>
      </c>
      <c r="J16" s="18">
        <v>2888.6848499999996</v>
      </c>
      <c r="K16" s="18">
        <v>2123.32863</v>
      </c>
      <c r="L16" s="60">
        <v>15132.719189999998</v>
      </c>
      <c r="M16" s="18">
        <v>6416.0253900000007</v>
      </c>
      <c r="N16" s="18">
        <v>3461.1217199999996</v>
      </c>
      <c r="O16" s="18">
        <v>2959.9959599999997</v>
      </c>
      <c r="P16" s="18">
        <v>2341.4741899999999</v>
      </c>
      <c r="Q16" s="60">
        <v>15178.617259999999</v>
      </c>
      <c r="R16" s="18">
        <v>7101.6551500000005</v>
      </c>
      <c r="S16" s="18">
        <v>3438.8229200000001</v>
      </c>
      <c r="T16" s="18">
        <v>3986.6241800000003</v>
      </c>
      <c r="U16" s="18">
        <v>2488.8453199999999</v>
      </c>
      <c r="V16" s="60">
        <v>17015.94757</v>
      </c>
    </row>
    <row r="17" spans="1:23" x14ac:dyDescent="0.25">
      <c r="A17" s="3" t="s">
        <v>67</v>
      </c>
      <c r="B17" s="1" t="s">
        <v>67</v>
      </c>
      <c r="C17" s="18">
        <v>-341993.98181999993</v>
      </c>
      <c r="D17" s="18">
        <v>-375421.92792999966</v>
      </c>
      <c r="E17" s="18">
        <v>-341454.17269000044</v>
      </c>
      <c r="F17" s="18">
        <v>-313478.24841000041</v>
      </c>
      <c r="G17" s="60">
        <v>-1372348.3308500005</v>
      </c>
      <c r="H17" s="18">
        <v>-354987.13560999994</v>
      </c>
      <c r="I17" s="18">
        <v>-342687.39551000012</v>
      </c>
      <c r="J17" s="18">
        <v>-458099.11462000001</v>
      </c>
      <c r="K17" s="18">
        <v>-295248.51523000002</v>
      </c>
      <c r="L17" s="60">
        <v>-1451022.1609700001</v>
      </c>
      <c r="M17" s="18">
        <v>-410388.77342999971</v>
      </c>
      <c r="N17" s="18">
        <v>-367940.87953999994</v>
      </c>
      <c r="O17" s="18">
        <v>-473334.52296000021</v>
      </c>
      <c r="P17" s="18">
        <v>-243967.8907800001</v>
      </c>
      <c r="Q17" s="60">
        <v>-1495632.0667099999</v>
      </c>
      <c r="R17" s="18">
        <v>-385858.31478999997</v>
      </c>
      <c r="S17" s="18">
        <v>-312026.36896000017</v>
      </c>
      <c r="T17" s="18">
        <v>-364917.94444000017</v>
      </c>
      <c r="U17" s="18">
        <v>-196302.8993899998</v>
      </c>
      <c r="V17" s="60">
        <v>-1259105.5275800002</v>
      </c>
    </row>
    <row r="18" spans="1:23" x14ac:dyDescent="0.25">
      <c r="A18" s="3" t="s">
        <v>68</v>
      </c>
      <c r="B18" s="1" t="s">
        <v>68</v>
      </c>
      <c r="C18" s="18">
        <v>-170611.99531999999</v>
      </c>
      <c r="D18" s="18">
        <v>-173266.83869999991</v>
      </c>
      <c r="E18" s="18">
        <v>-94611.547049999936</v>
      </c>
      <c r="F18" s="18">
        <v>-194964.93161000009</v>
      </c>
      <c r="G18" s="60">
        <v>-633455.31267999997</v>
      </c>
      <c r="H18" s="18">
        <v>-219283.79599000001</v>
      </c>
      <c r="I18" s="18">
        <v>-225765.8862000001</v>
      </c>
      <c r="J18" s="18">
        <v>-240036.25103999992</v>
      </c>
      <c r="K18" s="18">
        <v>-246943.46057</v>
      </c>
      <c r="L18" s="60">
        <v>-932029.39379999996</v>
      </c>
      <c r="M18" s="18">
        <v>-260458.89714999992</v>
      </c>
      <c r="N18" s="18">
        <v>-250823.14161000002</v>
      </c>
      <c r="O18" s="18">
        <v>-271597.22540000017</v>
      </c>
      <c r="P18" s="18">
        <v>-251302.83237000013</v>
      </c>
      <c r="Q18" s="60">
        <v>-1034182.0965300002</v>
      </c>
      <c r="R18" s="18">
        <v>-264148.35901000007</v>
      </c>
      <c r="S18" s="18">
        <v>-270909.61521000002</v>
      </c>
      <c r="T18" s="18">
        <v>-299715.26468000014</v>
      </c>
      <c r="U18" s="18">
        <v>-306184.08639000036</v>
      </c>
      <c r="V18" s="60">
        <v>-1140957.3252900005</v>
      </c>
    </row>
    <row r="19" spans="1:23" x14ac:dyDescent="0.25">
      <c r="A19" s="3" t="s">
        <v>69</v>
      </c>
      <c r="B19" s="1" t="s">
        <v>69</v>
      </c>
      <c r="C19" s="18">
        <v>-24175.986870000139</v>
      </c>
      <c r="D19" s="18">
        <v>-30367.420050000608</v>
      </c>
      <c r="E19" s="18">
        <v>-46245.360839999783</v>
      </c>
      <c r="F19" s="18">
        <v>-31978.059309999524</v>
      </c>
      <c r="G19" s="60">
        <v>-132766.82707000006</v>
      </c>
      <c r="H19" s="18">
        <v>-64210.722330000011</v>
      </c>
      <c r="I19" s="18">
        <v>-69964.708399999974</v>
      </c>
      <c r="J19" s="18">
        <v>-43337.526250000017</v>
      </c>
      <c r="K19" s="18">
        <v>-51904.533060000067</v>
      </c>
      <c r="L19" s="60">
        <v>-229417.49004000009</v>
      </c>
      <c r="M19" s="18">
        <v>-57844.997470000002</v>
      </c>
      <c r="N19" s="18">
        <v>-71769.000750000007</v>
      </c>
      <c r="O19" s="18">
        <v>-206252.93477999984</v>
      </c>
      <c r="P19" s="18">
        <v>-48377.571360000002</v>
      </c>
      <c r="Q19" s="60">
        <v>-384244.50435999985</v>
      </c>
      <c r="R19" s="18">
        <v>-54874.253930000021</v>
      </c>
      <c r="S19" s="18">
        <v>-42695.839880000007</v>
      </c>
      <c r="T19" s="18">
        <v>-52963.935819999992</v>
      </c>
      <c r="U19" s="18">
        <v>-65552.975909999994</v>
      </c>
      <c r="V19" s="60">
        <v>-216087.00554000001</v>
      </c>
    </row>
    <row r="20" spans="1:23" x14ac:dyDescent="0.25">
      <c r="A20" s="3" t="s">
        <v>70</v>
      </c>
      <c r="B20" s="1" t="s">
        <v>70</v>
      </c>
      <c r="C20" s="18">
        <v>-10918.822029999999</v>
      </c>
      <c r="D20" s="18">
        <v>-14932.682830000003</v>
      </c>
      <c r="E20" s="18">
        <v>-23603.210180000005</v>
      </c>
      <c r="F20" s="18">
        <v>-56314.236369999991</v>
      </c>
      <c r="G20" s="60">
        <v>-105768.95141000001</v>
      </c>
      <c r="H20" s="18">
        <v>-46554.351370000026</v>
      </c>
      <c r="I20" s="18">
        <v>-36383.493410000032</v>
      </c>
      <c r="J20" s="18">
        <v>-60744.914300000011</v>
      </c>
      <c r="K20" s="18">
        <v>-88959.757340000026</v>
      </c>
      <c r="L20" s="60">
        <v>-232642.51642000012</v>
      </c>
      <c r="M20" s="18">
        <v>-45248.975310000016</v>
      </c>
      <c r="N20" s="18">
        <v>-10570.173769999987</v>
      </c>
      <c r="O20" s="18">
        <v>-34501.058939999995</v>
      </c>
      <c r="P20" s="18">
        <v>-11182.635719999997</v>
      </c>
      <c r="Q20" s="60">
        <v>-101502.84373999998</v>
      </c>
      <c r="R20" s="18">
        <v>-68257.745540000004</v>
      </c>
      <c r="S20" s="18">
        <v>-3009.4916500000058</v>
      </c>
      <c r="T20" s="18">
        <v>-27605.014729999995</v>
      </c>
      <c r="U20" s="18">
        <v>34536.596780000044</v>
      </c>
      <c r="V20" s="60">
        <v>-64335.655139999973</v>
      </c>
    </row>
    <row r="21" spans="1:23" s="39" customFormat="1" x14ac:dyDescent="0.25">
      <c r="A21" s="57" t="s">
        <v>71</v>
      </c>
      <c r="B21" s="86" t="s">
        <v>71</v>
      </c>
      <c r="C21" s="59">
        <v>558463.63495999959</v>
      </c>
      <c r="D21" s="59">
        <v>538215.84866999916</v>
      </c>
      <c r="E21" s="59">
        <v>624200.42665000027</v>
      </c>
      <c r="F21" s="59">
        <v>597968.73162000079</v>
      </c>
      <c r="G21" s="59">
        <v>2318848.6418999997</v>
      </c>
      <c r="H21" s="59">
        <v>525374.89189999888</v>
      </c>
      <c r="I21" s="59">
        <v>608042.40603000019</v>
      </c>
      <c r="J21" s="59">
        <v>473516.31668000016</v>
      </c>
      <c r="K21" s="59">
        <v>532441.31858000101</v>
      </c>
      <c r="L21" s="59">
        <v>2139374.9331900002</v>
      </c>
      <c r="M21" s="59">
        <v>589526.12133999995</v>
      </c>
      <c r="N21" s="59">
        <v>658981.22618999938</v>
      </c>
      <c r="O21" s="59">
        <v>1275338.6333099999</v>
      </c>
      <c r="P21" s="59">
        <v>565226.91262000042</v>
      </c>
      <c r="Q21" s="59">
        <v>3089072.8934599999</v>
      </c>
      <c r="R21" s="59">
        <v>642730.54170000006</v>
      </c>
      <c r="S21" s="59">
        <v>808656.35536999884</v>
      </c>
      <c r="T21" s="59">
        <v>756159.28905999928</v>
      </c>
      <c r="U21" s="59">
        <v>976484.49608999956</v>
      </c>
      <c r="V21" s="59">
        <v>3184030.682219998</v>
      </c>
    </row>
    <row r="22" spans="1:23" x14ac:dyDescent="0.25">
      <c r="A22" s="31" t="s">
        <v>41</v>
      </c>
      <c r="B22" s="3" t="s">
        <v>41</v>
      </c>
      <c r="C22" s="18">
        <v>-66325.236589999971</v>
      </c>
      <c r="D22" s="18">
        <v>-72867.635090000011</v>
      </c>
      <c r="E22" s="18">
        <v>-82459.318530000004</v>
      </c>
      <c r="F22" s="18">
        <v>-90304.417099999933</v>
      </c>
      <c r="G22" s="60">
        <v>-311956.60730999988</v>
      </c>
      <c r="H22" s="18">
        <v>-84381.390479999987</v>
      </c>
      <c r="I22" s="18">
        <v>-93386.873639999991</v>
      </c>
      <c r="J22" s="18">
        <v>-102028.28950999999</v>
      </c>
      <c r="K22" s="18">
        <v>-134167.39339999997</v>
      </c>
      <c r="L22" s="60">
        <v>-413963.94702999992</v>
      </c>
      <c r="M22" s="18">
        <v>-97454.663320000036</v>
      </c>
      <c r="N22" s="18">
        <v>-108665.48145999998</v>
      </c>
      <c r="O22" s="18">
        <v>-141986.52256000004</v>
      </c>
      <c r="P22" s="18">
        <v>-149490.16459999999</v>
      </c>
      <c r="Q22" s="60">
        <v>-497596.83194000006</v>
      </c>
      <c r="R22" s="18">
        <v>-109099.02223000002</v>
      </c>
      <c r="S22" s="18">
        <v>-121869.50737000001</v>
      </c>
      <c r="T22" s="18">
        <v>-122659.88428</v>
      </c>
      <c r="U22" s="18">
        <v>-168176.9509</v>
      </c>
      <c r="V22" s="60">
        <v>-521805.36477999995</v>
      </c>
    </row>
    <row r="23" spans="1:23" x14ac:dyDescent="0.25">
      <c r="A23" s="31" t="s">
        <v>72</v>
      </c>
      <c r="B23" s="3" t="s">
        <v>72</v>
      </c>
      <c r="C23" s="18">
        <v>-47940.156560000003</v>
      </c>
      <c r="D23" s="18">
        <v>-48415.339329999995</v>
      </c>
      <c r="E23" s="18">
        <v>-47426.089829999997</v>
      </c>
      <c r="F23" s="18">
        <v>-49449.416459999993</v>
      </c>
      <c r="G23" s="60">
        <v>-193231.00217999995</v>
      </c>
      <c r="H23" s="18">
        <v>-55776.234530000002</v>
      </c>
      <c r="I23" s="18">
        <v>-51365.919139999998</v>
      </c>
      <c r="J23" s="18">
        <v>-50842.529139999999</v>
      </c>
      <c r="K23" s="18">
        <v>20945.179000000007</v>
      </c>
      <c r="L23" s="60">
        <v>-137039.50380999999</v>
      </c>
      <c r="M23" s="18">
        <v>-57042.484170000003</v>
      </c>
      <c r="N23" s="18">
        <v>-55800.625930000009</v>
      </c>
      <c r="O23" s="18">
        <v>-95069.678360000005</v>
      </c>
      <c r="P23" s="18">
        <v>-43519.310040000004</v>
      </c>
      <c r="Q23" s="60">
        <v>-251432.09850000002</v>
      </c>
      <c r="R23" s="18">
        <v>-56227.140599999992</v>
      </c>
      <c r="S23" s="18">
        <v>-58921.890390000008</v>
      </c>
      <c r="T23" s="18">
        <v>-60961.292789999992</v>
      </c>
      <c r="U23" s="18">
        <v>-61572.398689999995</v>
      </c>
      <c r="V23" s="60">
        <v>-237682.72247000001</v>
      </c>
    </row>
    <row r="24" spans="1:23" x14ac:dyDescent="0.25">
      <c r="A24" s="31" t="s">
        <v>73</v>
      </c>
      <c r="B24" s="3" t="s">
        <v>73</v>
      </c>
      <c r="C24" s="18">
        <v>141825.46849000003</v>
      </c>
      <c r="D24" s="18">
        <v>148039.36643999998</v>
      </c>
      <c r="E24" s="18">
        <v>125144.02595000005</v>
      </c>
      <c r="F24" s="18">
        <v>149452.56562999994</v>
      </c>
      <c r="G24" s="60">
        <v>564461.42651000002</v>
      </c>
      <c r="H24" s="18">
        <v>189983.43288000012</v>
      </c>
      <c r="I24" s="18">
        <v>124897.80102999997</v>
      </c>
      <c r="J24" s="18">
        <v>123192.27523999996</v>
      </c>
      <c r="K24" s="18">
        <v>239998.86104999998</v>
      </c>
      <c r="L24" s="60">
        <v>678072.3702</v>
      </c>
      <c r="M24" s="18">
        <v>109735.06057000003</v>
      </c>
      <c r="N24" s="18">
        <v>90393.142440000025</v>
      </c>
      <c r="O24" s="18">
        <v>100104.68791999997</v>
      </c>
      <c r="P24" s="18">
        <v>124223.12906000006</v>
      </c>
      <c r="Q24" s="60">
        <v>424456.01999000006</v>
      </c>
      <c r="R24" s="18">
        <v>121393.51602999991</v>
      </c>
      <c r="S24" s="18">
        <v>115200.77306000004</v>
      </c>
      <c r="T24" s="18">
        <v>120224.54142000002</v>
      </c>
      <c r="U24" s="18">
        <v>144876.72570999994</v>
      </c>
      <c r="V24" s="60">
        <v>501695.55621999991</v>
      </c>
    </row>
    <row r="25" spans="1:23" x14ac:dyDescent="0.25">
      <c r="A25" s="31" t="s">
        <v>74</v>
      </c>
      <c r="B25" s="3" t="s">
        <v>74</v>
      </c>
      <c r="C25" s="18">
        <v>-434.68799000000001</v>
      </c>
      <c r="D25" s="18">
        <v>-176.52326999999997</v>
      </c>
      <c r="E25" s="18">
        <v>-280.08078</v>
      </c>
      <c r="F25" s="18">
        <v>-145.79460000000003</v>
      </c>
      <c r="G25" s="60">
        <v>-1037.08664</v>
      </c>
      <c r="H25" s="18">
        <v>-171.33276000000001</v>
      </c>
      <c r="I25" s="18">
        <v>-98.709720000000004</v>
      </c>
      <c r="J25" s="18">
        <v>-4.1478000000000028</v>
      </c>
      <c r="K25" s="18">
        <v>11.302859999999987</v>
      </c>
      <c r="L25" s="60">
        <v>-262.88742000000002</v>
      </c>
      <c r="M25" s="18">
        <v>70.131409999999946</v>
      </c>
      <c r="N25" s="18">
        <v>80.37170999999995</v>
      </c>
      <c r="O25" s="18">
        <v>-193.08697000000004</v>
      </c>
      <c r="P25" s="18">
        <v>-20.531760000000009</v>
      </c>
      <c r="Q25" s="60">
        <v>-63.115610000000132</v>
      </c>
      <c r="R25" s="18">
        <v>-851.84680000000003</v>
      </c>
      <c r="S25" s="18">
        <v>0</v>
      </c>
      <c r="T25" s="18">
        <v>0</v>
      </c>
      <c r="U25" s="18">
        <v>121.07253999999999</v>
      </c>
      <c r="V25" s="60">
        <v>-730.77426000000003</v>
      </c>
    </row>
    <row r="26" spans="1:23" s="39" customFormat="1" x14ac:dyDescent="0.25">
      <c r="A26" s="30" t="s">
        <v>75</v>
      </c>
      <c r="B26" s="86" t="s">
        <v>75</v>
      </c>
      <c r="C26" s="59">
        <v>585589.02230999945</v>
      </c>
      <c r="D26" s="59">
        <v>564795.71741999907</v>
      </c>
      <c r="E26" s="59">
        <v>619178.96346000023</v>
      </c>
      <c r="F26" s="59">
        <v>607521.66909000091</v>
      </c>
      <c r="G26" s="59">
        <v>2377085.3722799998</v>
      </c>
      <c r="H26" s="59">
        <v>575029.367009999</v>
      </c>
      <c r="I26" s="59">
        <v>588088.70456000022</v>
      </c>
      <c r="J26" s="59">
        <v>443833.62547000014</v>
      </c>
      <c r="K26" s="59">
        <v>659229.26809000107</v>
      </c>
      <c r="L26" s="59">
        <v>2266180.9651300004</v>
      </c>
      <c r="M26" s="59">
        <v>544834.16582999984</v>
      </c>
      <c r="N26" s="59">
        <v>584988.6329499993</v>
      </c>
      <c r="O26" s="59">
        <v>1138194.0333400001</v>
      </c>
      <c r="P26" s="59">
        <v>496420.03528000053</v>
      </c>
      <c r="Q26" s="59">
        <v>2764436.8673999999</v>
      </c>
      <c r="R26" s="59">
        <v>597946.0480999999</v>
      </c>
      <c r="S26" s="59">
        <v>743065.73066999891</v>
      </c>
      <c r="T26" s="59">
        <v>692762.65340999921</v>
      </c>
      <c r="U26" s="59">
        <v>891732.94474999956</v>
      </c>
      <c r="V26" s="59">
        <v>2925507.3769299975</v>
      </c>
    </row>
    <row r="27" spans="1:23" x14ac:dyDescent="0.25">
      <c r="A27" s="31" t="s">
        <v>76</v>
      </c>
      <c r="B27" s="3" t="s">
        <v>76</v>
      </c>
      <c r="C27" s="18">
        <v>1243.7828599999998</v>
      </c>
      <c r="D27" s="18">
        <v>-7379.6977499999985</v>
      </c>
      <c r="E27" s="18">
        <v>30.797630000000002</v>
      </c>
      <c r="F27" s="18">
        <v>-17172.676119999996</v>
      </c>
      <c r="G27" s="60">
        <v>-23277.793379999996</v>
      </c>
      <c r="H27" s="18">
        <v>81.195059999999998</v>
      </c>
      <c r="I27" s="18">
        <v>-33374.349900000001</v>
      </c>
      <c r="J27" s="18">
        <v>70.670240000000021</v>
      </c>
      <c r="K27" s="18">
        <v>12354.26535</v>
      </c>
      <c r="L27" s="60">
        <v>-20868.219250000002</v>
      </c>
      <c r="M27" s="18">
        <v>113.19705</v>
      </c>
      <c r="N27" s="18">
        <v>51.407660000000007</v>
      </c>
      <c r="O27" s="18">
        <v>-53817.438929999997</v>
      </c>
      <c r="P27" s="18">
        <v>14214.699049999997</v>
      </c>
      <c r="Q27" s="60">
        <v>-39438.135170000001</v>
      </c>
      <c r="R27" s="18">
        <v>2182.6966899999998</v>
      </c>
      <c r="S27" s="18">
        <v>-208914.10390999998</v>
      </c>
      <c r="T27" s="18">
        <v>211.26273999999998</v>
      </c>
      <c r="U27" s="18">
        <v>-11933.813330000001</v>
      </c>
      <c r="V27" s="60">
        <v>-218453.95780999996</v>
      </c>
    </row>
    <row r="28" spans="1:23" s="39" customFormat="1" x14ac:dyDescent="0.25">
      <c r="A28" s="30" t="s">
        <v>77</v>
      </c>
      <c r="B28" s="86" t="s">
        <v>77</v>
      </c>
      <c r="C28" s="59">
        <v>586832.80516999948</v>
      </c>
      <c r="D28" s="59">
        <v>557416.01966999914</v>
      </c>
      <c r="E28" s="59">
        <v>619209.76109000016</v>
      </c>
      <c r="F28" s="59">
        <v>590348.9929700006</v>
      </c>
      <c r="G28" s="59">
        <v>2353807.5788999991</v>
      </c>
      <c r="H28" s="59">
        <v>575110.56206999894</v>
      </c>
      <c r="I28" s="59">
        <v>554714.3546600003</v>
      </c>
      <c r="J28" s="59">
        <v>443904.29571000015</v>
      </c>
      <c r="K28" s="59">
        <v>671583.53344000096</v>
      </c>
      <c r="L28" s="59">
        <v>2245312.7458800003</v>
      </c>
      <c r="M28" s="59">
        <v>544947.36287999991</v>
      </c>
      <c r="N28" s="59">
        <v>585040.04060999944</v>
      </c>
      <c r="O28" s="59">
        <v>1084376.5944100001</v>
      </c>
      <c r="P28" s="59">
        <v>510634.73433000053</v>
      </c>
      <c r="Q28" s="59">
        <v>2724998.7322300002</v>
      </c>
      <c r="R28" s="59">
        <v>600128.74478999991</v>
      </c>
      <c r="S28" s="59">
        <v>534151.62675999897</v>
      </c>
      <c r="T28" s="59">
        <v>692973.91614999925</v>
      </c>
      <c r="U28" s="59">
        <v>879799.13141999952</v>
      </c>
      <c r="V28" s="59">
        <v>2707053.4191199974</v>
      </c>
      <c r="W28" s="5"/>
    </row>
    <row r="29" spans="1:23" x14ac:dyDescent="0.25">
      <c r="A29" s="31" t="s">
        <v>78</v>
      </c>
      <c r="B29" s="3" t="s">
        <v>78</v>
      </c>
      <c r="C29" s="18">
        <v>-262769.9313</v>
      </c>
      <c r="D29" s="18">
        <v>-250537.74738999997</v>
      </c>
      <c r="E29" s="18">
        <v>-278201.23356999998</v>
      </c>
      <c r="F29" s="18">
        <v>-200900.91563</v>
      </c>
      <c r="G29" s="60">
        <v>-992409.82788999984</v>
      </c>
      <c r="H29" s="18">
        <v>-266108.38507000002</v>
      </c>
      <c r="I29" s="18">
        <v>-242609.21695999999</v>
      </c>
      <c r="J29" s="18">
        <v>-197849.03176999997</v>
      </c>
      <c r="K29" s="18">
        <v>-262389.32751999999</v>
      </c>
      <c r="L29" s="60">
        <v>-968955.96132</v>
      </c>
      <c r="M29" s="18">
        <v>-243551.26888999998</v>
      </c>
      <c r="N29" s="18">
        <v>-263756.62812999997</v>
      </c>
      <c r="O29" s="18">
        <v>-493950.51917999994</v>
      </c>
      <c r="P29" s="18">
        <v>-138414.57448000001</v>
      </c>
      <c r="Q29" s="60">
        <v>-1139672.9906799998</v>
      </c>
      <c r="R29" s="18">
        <v>-237684.22222999996</v>
      </c>
      <c r="S29" s="18">
        <v>-206537.54476999998</v>
      </c>
      <c r="T29" s="18">
        <v>-270723.72525999998</v>
      </c>
      <c r="U29" s="18">
        <v>-339254.24360000005</v>
      </c>
      <c r="V29" s="60">
        <v>-1054199.7358599999</v>
      </c>
    </row>
    <row r="30" spans="1:23" x14ac:dyDescent="0.25">
      <c r="A30" s="31"/>
      <c r="C30" s="18">
        <v>-4785.1436000000012</v>
      </c>
      <c r="D30" s="18">
        <v>-4452.0228200000001</v>
      </c>
      <c r="E30" s="18">
        <v>-4085.8498999999997</v>
      </c>
      <c r="F30" s="18">
        <v>-8750.3042499999992</v>
      </c>
      <c r="G30" s="60">
        <v>-22073.32057</v>
      </c>
      <c r="H30" s="18">
        <v>-5456.9932099999987</v>
      </c>
      <c r="I30" s="18">
        <v>-10953.879660000001</v>
      </c>
      <c r="J30" s="18">
        <v>-7772.4324900000001</v>
      </c>
      <c r="K30" s="18">
        <v>-14198.143880000001</v>
      </c>
      <c r="L30" s="60">
        <v>-38381.449240000002</v>
      </c>
      <c r="M30" s="18">
        <v>-5793.5133499999993</v>
      </c>
      <c r="N30" s="18">
        <v>-9215.9781000000003</v>
      </c>
      <c r="O30" s="18">
        <v>-9012.7826700000005</v>
      </c>
      <c r="P30" s="18">
        <v>-10844.068780000001</v>
      </c>
      <c r="Q30" s="60">
        <v>-34866.342900000003</v>
      </c>
      <c r="R30" s="18">
        <v>-7460.2085500000012</v>
      </c>
      <c r="S30" s="18">
        <v>-286.85606999999982</v>
      </c>
      <c r="T30" s="18">
        <v>-9310.1274700000013</v>
      </c>
      <c r="U30" s="18">
        <v>-16758.682420000001</v>
      </c>
      <c r="V30" s="60">
        <v>-33815.874510000009</v>
      </c>
    </row>
    <row r="31" spans="1:23" s="39" customFormat="1" x14ac:dyDescent="0.25">
      <c r="A31" s="57" t="s">
        <v>79</v>
      </c>
      <c r="B31" s="87" t="s">
        <v>79</v>
      </c>
      <c r="C31" s="47">
        <v>319277.73026999948</v>
      </c>
      <c r="D31" s="47">
        <v>302426.24945999909</v>
      </c>
      <c r="E31" s="47">
        <v>336922.67762000026</v>
      </c>
      <c r="F31" s="47">
        <v>380697.77309000067</v>
      </c>
      <c r="G31" s="73">
        <v>1339324.4304399996</v>
      </c>
      <c r="H31" s="47">
        <v>303545.18378999905</v>
      </c>
      <c r="I31" s="47">
        <v>301151.25804000022</v>
      </c>
      <c r="J31" s="47">
        <v>238282.8314500002</v>
      </c>
      <c r="K31" s="47">
        <v>394996.06204000115</v>
      </c>
      <c r="L31" s="73">
        <v>1237975.3353200005</v>
      </c>
      <c r="M31" s="47">
        <v>295602.58063999988</v>
      </c>
      <c r="N31" s="47">
        <v>312067.43437999941</v>
      </c>
      <c r="O31" s="47">
        <v>581413.29255999997</v>
      </c>
      <c r="P31" s="47">
        <v>361376.09107000049</v>
      </c>
      <c r="Q31" s="73">
        <v>1550459.3986499999</v>
      </c>
      <c r="R31" s="47">
        <v>354984.31400999986</v>
      </c>
      <c r="S31" s="47">
        <v>327327.22591999889</v>
      </c>
      <c r="T31" s="47">
        <v>412940.06341999926</v>
      </c>
      <c r="U31" s="47">
        <v>523786.20539999951</v>
      </c>
      <c r="V31" s="73">
        <v>1619037.8087499975</v>
      </c>
    </row>
    <row r="32" spans="1:23" s="39" customFormat="1" x14ac:dyDescent="0.25">
      <c r="A32" s="32"/>
      <c r="B32" s="88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1:22" s="39" customFormat="1" x14ac:dyDescent="0.25">
      <c r="A33" s="32" t="s">
        <v>80</v>
      </c>
      <c r="B33" s="89" t="s">
        <v>80</v>
      </c>
      <c r="C33" s="77">
        <v>0.74270391581192641</v>
      </c>
      <c r="D33" s="77">
        <v>0.60514875143955416</v>
      </c>
      <c r="E33" s="77">
        <v>0.5379530946497062</v>
      </c>
      <c r="F33" s="77">
        <v>0.52732582374990478</v>
      </c>
      <c r="G33" s="76">
        <v>0.52732582374990478</v>
      </c>
      <c r="H33" s="77">
        <v>0.61821402684111293</v>
      </c>
      <c r="I33" s="77">
        <v>0.5381264994930739</v>
      </c>
      <c r="J33" s="77">
        <v>0.44204839337624136</v>
      </c>
      <c r="K33" s="77">
        <v>0.46127838360281848</v>
      </c>
      <c r="L33" s="76">
        <v>0.46127838360281848</v>
      </c>
      <c r="M33" s="77">
        <v>0.52106354228735152</v>
      </c>
      <c r="N33" s="77">
        <v>0.48190507522115134</v>
      </c>
      <c r="O33" s="77">
        <v>0.54393525435412249</v>
      </c>
      <c r="P33" s="77">
        <v>0.49769999999999998</v>
      </c>
      <c r="Q33" s="76">
        <v>0.49769999999999998</v>
      </c>
      <c r="R33" s="77">
        <v>0.5775763040954951</v>
      </c>
      <c r="S33" s="77">
        <v>0.47843504589458186</v>
      </c>
      <c r="T33" s="77">
        <v>0.45208588954863727</v>
      </c>
      <c r="U33" s="77">
        <v>0.46659819873761066</v>
      </c>
      <c r="V33" s="76">
        <v>0.46659819873761066</v>
      </c>
    </row>
    <row r="34" spans="1:22" x14ac:dyDescent="0.25">
      <c r="A34" s="31"/>
    </row>
    <row r="35" spans="1:22" x14ac:dyDescent="0.25">
      <c r="A35" s="30" t="s">
        <v>15</v>
      </c>
      <c r="B35" s="90" t="s">
        <v>15</v>
      </c>
      <c r="C35" s="94" t="s">
        <v>119</v>
      </c>
      <c r="D35" s="94" t="s">
        <v>120</v>
      </c>
      <c r="E35" s="94" t="s">
        <v>121</v>
      </c>
      <c r="F35" s="94" t="s">
        <v>122</v>
      </c>
      <c r="G35" s="94">
        <v>2016</v>
      </c>
      <c r="H35" s="94" t="s">
        <v>123</v>
      </c>
      <c r="I35" s="94" t="s">
        <v>124</v>
      </c>
      <c r="J35" s="94" t="s">
        <v>125</v>
      </c>
      <c r="K35" s="94" t="s">
        <v>126</v>
      </c>
      <c r="L35" s="94">
        <v>2017</v>
      </c>
      <c r="M35" s="94" t="s">
        <v>127</v>
      </c>
      <c r="N35" s="94" t="s">
        <v>128</v>
      </c>
      <c r="O35" s="94" t="s">
        <v>129</v>
      </c>
      <c r="P35" s="94" t="s">
        <v>130</v>
      </c>
      <c r="Q35" s="94">
        <v>2018</v>
      </c>
      <c r="R35" s="94" t="s">
        <v>131</v>
      </c>
      <c r="S35" s="94" t="s">
        <v>132</v>
      </c>
      <c r="T35" s="94" t="s">
        <v>133</v>
      </c>
      <c r="U35" s="94" t="s">
        <v>134</v>
      </c>
      <c r="V35" s="94">
        <v>2019</v>
      </c>
    </row>
    <row r="36" spans="1:22" x14ac:dyDescent="0.25">
      <c r="A36" s="31" t="s">
        <v>81</v>
      </c>
      <c r="B36" s="3" t="s">
        <v>81</v>
      </c>
      <c r="C36" s="19">
        <v>0.31080563595229882</v>
      </c>
      <c r="D36" s="19">
        <v>0.33271169028562975</v>
      </c>
      <c r="E36" s="19">
        <v>0.30296764757380157</v>
      </c>
      <c r="F36" s="19">
        <v>0.26288718657215376</v>
      </c>
      <c r="G36" s="81">
        <v>0.30173486975217223</v>
      </c>
      <c r="H36" s="19">
        <v>0.2948538133106649</v>
      </c>
      <c r="I36" s="19">
        <v>0.26789379328562996</v>
      </c>
      <c r="J36" s="19">
        <v>0.35990160386276526</v>
      </c>
      <c r="K36" s="19">
        <v>0.24332848149161695</v>
      </c>
      <c r="L36" s="81">
        <v>0.2919941357773107</v>
      </c>
      <c r="M36" s="19">
        <v>0.30241203156974999</v>
      </c>
      <c r="N36" s="19">
        <v>0.27121816314228842</v>
      </c>
      <c r="O36" s="19">
        <v>0.20961958714369486</v>
      </c>
      <c r="P36" s="19">
        <v>0.21827352414323725</v>
      </c>
      <c r="Q36" s="81">
        <v>0.24561013642143562</v>
      </c>
      <c r="R36" s="19">
        <v>0.27389778540847542</v>
      </c>
      <c r="S36" s="19">
        <v>0.21761303029414955</v>
      </c>
      <c r="T36" s="19">
        <v>0.24370514213077385</v>
      </c>
      <c r="U36" s="19">
        <v>0.13021759705856384</v>
      </c>
      <c r="V36" s="81">
        <v>0.21532372366595168</v>
      </c>
    </row>
    <row r="37" spans="1:22" x14ac:dyDescent="0.25">
      <c r="A37" s="31" t="s">
        <v>82</v>
      </c>
      <c r="B37" s="3" t="s">
        <v>82</v>
      </c>
      <c r="C37" s="19">
        <v>0.15505293228941311</v>
      </c>
      <c r="D37" s="19">
        <v>0.15355496971682869</v>
      </c>
      <c r="E37" s="19">
        <v>8.3947540067346699E-2</v>
      </c>
      <c r="F37" s="19">
        <v>0.16350028306956119</v>
      </c>
      <c r="G37" s="81">
        <v>0.13927626971130311</v>
      </c>
      <c r="H37" s="19">
        <v>0.182138046590858</v>
      </c>
      <c r="I37" s="19">
        <v>0.17649111242798821</v>
      </c>
      <c r="J37" s="19">
        <v>0.18858240275395999</v>
      </c>
      <c r="K37" s="19">
        <v>0.20351796596834348</v>
      </c>
      <c r="L37" s="81">
        <v>0.18755545206818408</v>
      </c>
      <c r="M37" s="19">
        <v>0.1919299681841399</v>
      </c>
      <c r="N37" s="19">
        <v>0.18488783259443936</v>
      </c>
      <c r="O37" s="19">
        <v>0.12027877853002536</v>
      </c>
      <c r="P37" s="19">
        <v>0.2248359596552032</v>
      </c>
      <c r="Q37" s="81">
        <v>0.16983161264527155</v>
      </c>
      <c r="R37" s="19">
        <v>0.18750315278678803</v>
      </c>
      <c r="S37" s="19">
        <v>0.18893743659603207</v>
      </c>
      <c r="T37" s="19">
        <v>0.20016048070667439</v>
      </c>
      <c r="U37" s="19">
        <v>0.20310732093704714</v>
      </c>
      <c r="V37" s="81">
        <v>0.19511881605156234</v>
      </c>
    </row>
    <row r="38" spans="1:22" x14ac:dyDescent="0.25">
      <c r="A38" s="31" t="s">
        <v>83</v>
      </c>
      <c r="B38" s="3" t="s">
        <v>83</v>
      </c>
      <c r="C38" s="19">
        <v>0.12581613550696025</v>
      </c>
      <c r="D38" s="19">
        <v>0.13439774110904976</v>
      </c>
      <c r="E38" s="19">
        <v>0.15627843815613399</v>
      </c>
      <c r="F38" s="19">
        <v>0.14401673605837478</v>
      </c>
      <c r="G38" s="81">
        <v>0.1402654810707033</v>
      </c>
      <c r="H38" s="19">
        <v>0.16974921198102144</v>
      </c>
      <c r="I38" s="19">
        <v>0.16785410443916768</v>
      </c>
      <c r="J38" s="19">
        <v>0.15414938769166883</v>
      </c>
      <c r="K38" s="19">
        <v>0.13608888323042398</v>
      </c>
      <c r="L38" s="81">
        <v>0.15704676627573758</v>
      </c>
      <c r="M38" s="19">
        <v>0.15647313864979576</v>
      </c>
      <c r="N38" s="19">
        <v>0.17413463863964396</v>
      </c>
      <c r="O38" s="19">
        <v>0.19632262912357867</v>
      </c>
      <c r="P38" s="19">
        <v>0.21596449042738122</v>
      </c>
      <c r="Q38" s="81">
        <v>0.18610422250192843</v>
      </c>
      <c r="R38" s="19">
        <v>0.1563071318792543</v>
      </c>
      <c r="S38" s="19">
        <v>0.15586418281572759</v>
      </c>
      <c r="T38" s="19">
        <v>0.15799992694621404</v>
      </c>
      <c r="U38" s="19">
        <v>0.19588890103971021</v>
      </c>
      <c r="V38" s="81">
        <v>0.16683626359662074</v>
      </c>
    </row>
    <row r="39" spans="1:22" x14ac:dyDescent="0.25">
      <c r="A39" s="31" t="s">
        <v>84</v>
      </c>
      <c r="B39" s="3" t="s">
        <v>84</v>
      </c>
      <c r="C39" s="19">
        <v>0.5295054527865668</v>
      </c>
      <c r="D39" s="19">
        <v>0.50389784487823663</v>
      </c>
      <c r="E39" s="19">
        <v>0.59487743687941974</v>
      </c>
      <c r="F39" s="19">
        <v>0.52828207506489799</v>
      </c>
      <c r="G39" s="81">
        <v>0.5390306947463529</v>
      </c>
      <c r="H39" s="19">
        <v>0.48971229994039456</v>
      </c>
      <c r="I39" s="19">
        <v>0.53002795007672421</v>
      </c>
      <c r="J39" s="19">
        <v>0.40606174754876839</v>
      </c>
      <c r="K39" s="19">
        <v>0.48158748109104643</v>
      </c>
      <c r="L39" s="81">
        <v>0.4766801741983771</v>
      </c>
      <c r="M39" s="19">
        <v>0.47704232643271161</v>
      </c>
      <c r="N39" s="19">
        <v>0.53865374924976461</v>
      </c>
      <c r="O39" s="19">
        <v>0.65613344844667176</v>
      </c>
      <c r="P39" s="19">
        <v>0.54898049378630276</v>
      </c>
      <c r="Q39" s="81">
        <v>0.57038223430851775</v>
      </c>
      <c r="R39" s="19">
        <v>0.49518800370384319</v>
      </c>
      <c r="S39" s="19">
        <v>0.5937489567738381</v>
      </c>
      <c r="T39" s="19">
        <v>0.54036117851998899</v>
      </c>
      <c r="U39" s="19">
        <v>0.69123592198828687</v>
      </c>
      <c r="V39" s="81">
        <v>0.58146516347846855</v>
      </c>
    </row>
    <row r="40" spans="1:22" x14ac:dyDescent="0.25">
      <c r="A40" s="31" t="s">
        <v>85</v>
      </c>
      <c r="B40" s="3" t="s">
        <v>85</v>
      </c>
      <c r="C40" s="19">
        <v>0.59167470374867226</v>
      </c>
      <c r="D40" s="19">
        <v>0.62066440111150822</v>
      </c>
      <c r="E40" s="19">
        <v>0.54319362579728236</v>
      </c>
      <c r="F40" s="19">
        <v>0.57040420570008965</v>
      </c>
      <c r="G40" s="81">
        <v>0.58127662053417861</v>
      </c>
      <c r="H40" s="19">
        <v>0.64674107188254426</v>
      </c>
      <c r="I40" s="19">
        <v>0.61223901015278592</v>
      </c>
      <c r="J40" s="19">
        <v>0.702633394308394</v>
      </c>
      <c r="K40" s="19">
        <v>0.58293533069038439</v>
      </c>
      <c r="L40" s="81">
        <v>0.63659635412123228</v>
      </c>
      <c r="M40" s="19">
        <v>0.65081513840368566</v>
      </c>
      <c r="N40" s="19">
        <v>0.63024063437637168</v>
      </c>
      <c r="O40" s="19">
        <v>0.52622099479729889</v>
      </c>
      <c r="P40" s="19">
        <v>0.6590739742258217</v>
      </c>
      <c r="Q40" s="81">
        <v>0.60154597156863554</v>
      </c>
      <c r="R40" s="19">
        <v>0.61770807007451778</v>
      </c>
      <c r="S40" s="19">
        <v>0.56241464970590915</v>
      </c>
      <c r="T40" s="19">
        <v>0.60186554978366225</v>
      </c>
      <c r="U40" s="19">
        <v>0.52921381903532128</v>
      </c>
      <c r="V40" s="81">
        <v>0.57727880331413473</v>
      </c>
    </row>
    <row r="41" spans="1:22" x14ac:dyDescent="0.25">
      <c r="A41" s="31" t="s">
        <v>86</v>
      </c>
      <c r="B41" s="3" t="s">
        <v>86</v>
      </c>
      <c r="C41" s="19">
        <v>0.52822669372002529</v>
      </c>
      <c r="D41" s="19">
        <v>0.55737382924249268</v>
      </c>
      <c r="E41" s="19">
        <v>0.50529387949064797</v>
      </c>
      <c r="F41" s="19">
        <v>0.54715774742029166</v>
      </c>
      <c r="G41" s="81">
        <v>0.53485559520389914</v>
      </c>
      <c r="H41" s="19">
        <v>0.58735213372398298</v>
      </c>
      <c r="I41" s="19">
        <v>0.58108966444520882</v>
      </c>
      <c r="J41" s="19">
        <v>0.68207322119744151</v>
      </c>
      <c r="K41" s="19">
        <v>0.5464220732938706</v>
      </c>
      <c r="L41" s="81">
        <v>0.59867667249016654</v>
      </c>
      <c r="M41" s="19">
        <v>0.62860039750523533</v>
      </c>
      <c r="N41" s="19">
        <v>0.59578326546371485</v>
      </c>
      <c r="O41" s="19">
        <v>0.5172580558062928</v>
      </c>
      <c r="P41" s="19">
        <v>0.60026992623120146</v>
      </c>
      <c r="Q41" s="81">
        <v>0.5756006429478715</v>
      </c>
      <c r="R41" s="19">
        <v>0.60867002543025128</v>
      </c>
      <c r="S41" s="19">
        <v>0.52031172945455995</v>
      </c>
      <c r="T41" s="19">
        <v>0.57173409684506049</v>
      </c>
      <c r="U41" s="19">
        <v>0.46040609900266133</v>
      </c>
      <c r="V41" s="81">
        <v>0.53911672575085889</v>
      </c>
    </row>
    <row r="42" spans="1:22" x14ac:dyDescent="0.25">
      <c r="A42" s="31"/>
    </row>
    <row r="43" spans="1:22" x14ac:dyDescent="0.25">
      <c r="A43" s="29" t="s">
        <v>57</v>
      </c>
      <c r="B43" s="85"/>
    </row>
    <row r="44" spans="1:22" x14ac:dyDescent="0.25">
      <c r="A44" s="11" t="s">
        <v>16</v>
      </c>
      <c r="B44" s="40" t="s">
        <v>138</v>
      </c>
      <c r="C44" s="41" t="s">
        <v>119</v>
      </c>
      <c r="D44" s="41" t="s">
        <v>120</v>
      </c>
      <c r="E44" s="41" t="s">
        <v>121</v>
      </c>
      <c r="F44" s="41" t="s">
        <v>122</v>
      </c>
      <c r="G44" s="41">
        <v>2016</v>
      </c>
      <c r="H44" s="41" t="s">
        <v>123</v>
      </c>
      <c r="I44" s="41" t="s">
        <v>124</v>
      </c>
      <c r="J44" s="41" t="s">
        <v>125</v>
      </c>
      <c r="K44" s="41" t="s">
        <v>126</v>
      </c>
      <c r="L44" s="41">
        <v>2017</v>
      </c>
      <c r="M44" s="41" t="s">
        <v>127</v>
      </c>
      <c r="N44" s="41" t="s">
        <v>128</v>
      </c>
      <c r="O44" s="41" t="s">
        <v>129</v>
      </c>
      <c r="P44" s="41" t="s">
        <v>130</v>
      </c>
      <c r="Q44" s="41">
        <v>2018</v>
      </c>
      <c r="R44" s="41" t="s">
        <v>131</v>
      </c>
      <c r="S44" s="41" t="s">
        <v>132</v>
      </c>
      <c r="T44" s="41" t="s">
        <v>133</v>
      </c>
      <c r="U44" s="41" t="s">
        <v>134</v>
      </c>
      <c r="V44" s="41">
        <v>2019</v>
      </c>
    </row>
    <row r="45" spans="1:22" s="39" customFormat="1" x14ac:dyDescent="0.25">
      <c r="A45" s="61" t="s">
        <v>87</v>
      </c>
      <c r="B45" s="68" t="s">
        <v>87</v>
      </c>
      <c r="C45" s="62">
        <v>1542697.2980499992</v>
      </c>
      <c r="D45" s="62">
        <v>1663893.1237400004</v>
      </c>
      <c r="E45" s="62">
        <v>1870131.9374700005</v>
      </c>
      <c r="F45" s="62">
        <v>2181759.4122599992</v>
      </c>
      <c r="G45" s="66">
        <v>7258481.77152</v>
      </c>
      <c r="H45" s="62">
        <v>2612025.3625000012</v>
      </c>
      <c r="I45" s="62">
        <v>2656948.0000200002</v>
      </c>
      <c r="J45" s="62">
        <v>3285569.6003299998</v>
      </c>
      <c r="K45" s="62">
        <v>3277290.7899799999</v>
      </c>
      <c r="L45" s="66">
        <v>11831833.752830001</v>
      </c>
      <c r="M45" s="62">
        <v>3861480.2303900002</v>
      </c>
      <c r="N45" s="62">
        <v>4210025.5478600003</v>
      </c>
      <c r="O45" s="62">
        <v>3730758.719</v>
      </c>
      <c r="P45" s="62">
        <v>4235656.4050000003</v>
      </c>
      <c r="Q45" s="66">
        <v>16037920.902249999</v>
      </c>
      <c r="R45" s="62">
        <v>4681016.3495399999</v>
      </c>
      <c r="S45" s="62">
        <v>5226553.4184999997</v>
      </c>
      <c r="T45" s="62">
        <v>5857832.6830099998</v>
      </c>
      <c r="U45" s="62">
        <v>6188679.28957</v>
      </c>
      <c r="V45" s="66">
        <v>21954081.740620002</v>
      </c>
    </row>
    <row r="46" spans="1:22" x14ac:dyDescent="0.25">
      <c r="A46" s="3" t="s">
        <v>88</v>
      </c>
      <c r="B46" s="1" t="s">
        <v>88</v>
      </c>
      <c r="C46" s="14">
        <v>1516146.3157599999</v>
      </c>
      <c r="D46" s="14">
        <v>1636678.28574</v>
      </c>
      <c r="E46" s="14">
        <v>1842074.0005300001</v>
      </c>
      <c r="F46" s="14">
        <v>2152371.3624700001</v>
      </c>
      <c r="G46" s="75">
        <v>7147269.9644999998</v>
      </c>
      <c r="H46" s="14">
        <v>2581797.6648899997</v>
      </c>
      <c r="I46" s="14">
        <v>2614161.2647799999</v>
      </c>
      <c r="J46" s="14">
        <v>3251127.2670500004</v>
      </c>
      <c r="K46" s="14">
        <v>3242016.4961800002</v>
      </c>
      <c r="L46" s="75">
        <v>11689102.6929</v>
      </c>
      <c r="M46" s="14">
        <v>3824656.9864300005</v>
      </c>
      <c r="N46" s="14">
        <v>4171321.0542299999</v>
      </c>
      <c r="O46" s="14">
        <v>3691509.6030000001</v>
      </c>
      <c r="P46" s="14">
        <v>4196901.46</v>
      </c>
      <c r="Q46" s="75">
        <v>15884389.103660002</v>
      </c>
      <c r="R46" s="14">
        <v>4638144.1130400002</v>
      </c>
      <c r="S46" s="14">
        <v>5185057.1767499996</v>
      </c>
      <c r="T46" s="14">
        <v>5817083.5121399993</v>
      </c>
      <c r="U46" s="14">
        <v>6147941.0226800004</v>
      </c>
      <c r="V46" s="75">
        <v>21788225.824610002</v>
      </c>
    </row>
    <row r="47" spans="1:22" x14ac:dyDescent="0.25">
      <c r="A47" s="3" t="s">
        <v>89</v>
      </c>
      <c r="B47" s="1" t="s">
        <v>89</v>
      </c>
      <c r="C47" s="14">
        <v>26550.98229</v>
      </c>
      <c r="D47" s="14">
        <v>27214.838</v>
      </c>
      <c r="E47" s="14">
        <v>28057.936939999996</v>
      </c>
      <c r="F47" s="14">
        <v>29388.049789999997</v>
      </c>
      <c r="G47" s="75">
        <v>111211.80702000001</v>
      </c>
      <c r="H47" s="14">
        <v>30227.697609999999</v>
      </c>
      <c r="I47" s="14">
        <v>42786.735239999995</v>
      </c>
      <c r="J47" s="14">
        <v>34442.333279999999</v>
      </c>
      <c r="K47" s="14">
        <v>35274.293799999999</v>
      </c>
      <c r="L47" s="75">
        <v>142731.05992999999</v>
      </c>
      <c r="M47" s="14">
        <v>36823.24396</v>
      </c>
      <c r="N47" s="14">
        <v>38704.493629999997</v>
      </c>
      <c r="O47" s="14">
        <v>39249.116000000002</v>
      </c>
      <c r="P47" s="14">
        <v>38754.945</v>
      </c>
      <c r="Q47" s="75">
        <v>153531.79859000002</v>
      </c>
      <c r="R47" s="14">
        <v>42872.236499999999</v>
      </c>
      <c r="S47" s="14">
        <v>41496.241750000001</v>
      </c>
      <c r="T47" s="14">
        <v>40749.170870000002</v>
      </c>
      <c r="U47" s="14">
        <v>40738.266889999999</v>
      </c>
      <c r="V47" s="75">
        <v>165855.91600999999</v>
      </c>
    </row>
    <row r="48" spans="1:22" x14ac:dyDescent="0.25">
      <c r="A48" s="31" t="s">
        <v>90</v>
      </c>
      <c r="B48" s="3" t="s">
        <v>90</v>
      </c>
      <c r="C48" s="14">
        <v>969586.69909000013</v>
      </c>
      <c r="D48" s="14">
        <v>1013141.8403</v>
      </c>
      <c r="E48" s="14">
        <v>1006053.8247100001</v>
      </c>
      <c r="F48" s="14">
        <v>1047692.7638199999</v>
      </c>
      <c r="G48" s="75">
        <v>4036475.1279199999</v>
      </c>
      <c r="H48" s="14">
        <v>1134617.5289899998</v>
      </c>
      <c r="I48" s="14">
        <v>1195190.8740899998</v>
      </c>
      <c r="J48" s="14">
        <v>1247746.9038399998</v>
      </c>
      <c r="K48" s="14">
        <v>1272112.1123400002</v>
      </c>
      <c r="L48" s="75">
        <v>4849667.4192599999</v>
      </c>
      <c r="M48" s="14">
        <v>1429758.0795999998</v>
      </c>
      <c r="N48" s="14">
        <v>1600078.43515</v>
      </c>
      <c r="O48" s="14">
        <v>1746333.986</v>
      </c>
      <c r="P48" s="14">
        <v>1602299.0419999999</v>
      </c>
      <c r="Q48" s="75">
        <v>6378469.5427499991</v>
      </c>
      <c r="R48" s="14">
        <v>1766256.1156799998</v>
      </c>
      <c r="S48" s="14">
        <v>1896275.0444499997</v>
      </c>
      <c r="T48" s="14">
        <v>2215822.4158199993</v>
      </c>
      <c r="U48" s="14">
        <v>2040916.866219999</v>
      </c>
      <c r="V48" s="75">
        <v>7919270.4421699978</v>
      </c>
    </row>
    <row r="49" spans="1:22" x14ac:dyDescent="0.25">
      <c r="A49" s="31" t="s">
        <v>91</v>
      </c>
      <c r="B49" s="3" t="s">
        <v>91</v>
      </c>
      <c r="C49" s="14">
        <v>31624621.717979964</v>
      </c>
      <c r="D49" s="14">
        <v>33113350.073309962</v>
      </c>
      <c r="E49" s="14">
        <v>34958165.622629955</v>
      </c>
      <c r="F49" s="14">
        <v>37133362.180819951</v>
      </c>
      <c r="G49" s="75">
        <v>37133362.180819951</v>
      </c>
      <c r="H49" s="14">
        <v>39737112.211560011</v>
      </c>
      <c r="I49" s="14">
        <v>41918438.248110011</v>
      </c>
      <c r="J49" s="14">
        <v>45043206.184670009</v>
      </c>
      <c r="K49" s="14">
        <v>47733004.996860005</v>
      </c>
      <c r="L49" s="75">
        <v>47733004.996860005</v>
      </c>
      <c r="M49" s="14">
        <v>50784935.581</v>
      </c>
      <c r="N49" s="14">
        <v>53615448.714000002</v>
      </c>
      <c r="O49" s="14">
        <v>56524258.829000004</v>
      </c>
      <c r="P49" s="14">
        <v>60048027.336999997</v>
      </c>
      <c r="Q49" s="75">
        <v>60048027.336999997</v>
      </c>
      <c r="R49" s="14">
        <v>63662006.769940063</v>
      </c>
      <c r="S49" s="14">
        <v>68036965.304880038</v>
      </c>
      <c r="T49" s="14">
        <v>72401197.399829969</v>
      </c>
      <c r="U49" s="14">
        <v>77100315.523709998</v>
      </c>
      <c r="V49" s="75">
        <v>77100315.523709998</v>
      </c>
    </row>
    <row r="50" spans="1:22" x14ac:dyDescent="0.25">
      <c r="A50" s="33" t="s">
        <v>92</v>
      </c>
      <c r="B50" s="91" t="s">
        <v>92</v>
      </c>
      <c r="C50" s="22">
        <v>111206.46535000003</v>
      </c>
      <c r="D50" s="22">
        <v>117569.74328</v>
      </c>
      <c r="E50" s="22">
        <v>126317.74266999999</v>
      </c>
      <c r="F50" s="22">
        <v>126822.11809</v>
      </c>
      <c r="G50" s="74">
        <v>481916.06939000002</v>
      </c>
      <c r="H50" s="22">
        <v>135580.30578000002</v>
      </c>
      <c r="I50" s="22">
        <v>137910.81179000001</v>
      </c>
      <c r="J50" s="22">
        <v>152261.83271000002</v>
      </c>
      <c r="K50" s="22">
        <v>153165.12448000003</v>
      </c>
      <c r="L50" s="74">
        <v>578918.07475999999</v>
      </c>
      <c r="M50" s="22">
        <v>161302.38501999999</v>
      </c>
      <c r="N50" s="22">
        <v>173725.64987999998</v>
      </c>
      <c r="O50" s="22">
        <v>183581.239</v>
      </c>
      <c r="P50" s="22">
        <v>184953.429</v>
      </c>
      <c r="Q50" s="74">
        <v>703562.70289999992</v>
      </c>
      <c r="R50" s="22">
        <v>192610.84965000002</v>
      </c>
      <c r="S50" s="22">
        <v>203927.13459999999</v>
      </c>
      <c r="T50" s="22">
        <v>228768.64595999997</v>
      </c>
      <c r="U50" s="22">
        <v>232862.40447000001</v>
      </c>
      <c r="V50" s="74">
        <v>858169.03468000004</v>
      </c>
    </row>
    <row r="51" spans="1:22" s="39" customFormat="1" x14ac:dyDescent="0.25">
      <c r="A51" s="63" t="s">
        <v>93</v>
      </c>
      <c r="B51" s="64" t="s">
        <v>93</v>
      </c>
      <c r="C51" s="65">
        <v>1.4416717799457857E-2</v>
      </c>
      <c r="D51" s="65">
        <v>1.4530714362948505E-2</v>
      </c>
      <c r="E51" s="65">
        <v>1.4808585730960555E-2</v>
      </c>
      <c r="F51" s="65">
        <v>1.4048004358317767E-2</v>
      </c>
      <c r="G51" s="67">
        <v>1.4451005562921171E-2</v>
      </c>
      <c r="H51" s="65">
        <v>1.4041393515412892E-2</v>
      </c>
      <c r="I51" s="65">
        <v>1.3507332589700161E-2</v>
      </c>
      <c r="J51" s="65">
        <v>1.3938082213867942E-2</v>
      </c>
      <c r="K51" s="65">
        <v>1.3151007798331893E-2</v>
      </c>
      <c r="L51" s="67">
        <v>1.3659454029328222E-2</v>
      </c>
      <c r="M51" s="65">
        <v>1.3048380177722141E-2</v>
      </c>
      <c r="N51" s="65">
        <v>1.3253455688835514E-2</v>
      </c>
      <c r="O51" s="65">
        <v>1.329355207546179E-2</v>
      </c>
      <c r="P51" s="65">
        <v>1.2659713730127864E-2</v>
      </c>
      <c r="Q51" s="67">
        <v>1.3063775418036827E-2</v>
      </c>
      <c r="R51" s="65">
        <v>1.2384291393145785E-2</v>
      </c>
      <c r="S51" s="65">
        <v>1.2314942849496635E-2</v>
      </c>
      <c r="T51" s="65">
        <v>1.2957969353670329E-2</v>
      </c>
      <c r="U51" s="65">
        <v>1.2419138102783167E-2</v>
      </c>
      <c r="V51" s="67">
        <v>1.2519085424773979E-2</v>
      </c>
    </row>
    <row r="52" spans="1:22" x14ac:dyDescent="0.25">
      <c r="A52" s="3" t="s">
        <v>46</v>
      </c>
      <c r="B52" s="3" t="s">
        <v>46</v>
      </c>
      <c r="C52" s="14">
        <v>39584.406699999956</v>
      </c>
      <c r="D52" s="14">
        <v>32586.385370000015</v>
      </c>
      <c r="E52" s="14">
        <v>15283.847200000064</v>
      </c>
      <c r="F52" s="14">
        <v>49706.957160000049</v>
      </c>
      <c r="G52" s="75">
        <v>137161.59643000009</v>
      </c>
      <c r="H52" s="14">
        <v>33500.353019999908</v>
      </c>
      <c r="I52" s="14">
        <v>-8046.7375700000675</v>
      </c>
      <c r="J52" s="14">
        <v>56936.356200000002</v>
      </c>
      <c r="K52" s="14">
        <v>18888.695010000036</v>
      </c>
      <c r="L52" s="75">
        <v>101278.66665999989</v>
      </c>
      <c r="M52" s="14">
        <v>29071.657110000051</v>
      </c>
      <c r="N52" s="14">
        <v>22211.092250000136</v>
      </c>
      <c r="O52" s="14">
        <v>15269.859169999711</v>
      </c>
      <c r="P52" s="14">
        <v>5398.4044999997313</v>
      </c>
      <c r="Q52" s="75">
        <v>71951.013029999624</v>
      </c>
      <c r="R52" s="14">
        <v>42488.205820000105</v>
      </c>
      <c r="S52" s="14">
        <v>27355.173670000418</v>
      </c>
      <c r="T52" s="14">
        <v>17160.799410000378</v>
      </c>
      <c r="U52" s="14">
        <v>39844.921540000047</v>
      </c>
      <c r="V52" s="75">
        <v>126849.10044000093</v>
      </c>
    </row>
    <row r="53" spans="1:22" x14ac:dyDescent="0.25">
      <c r="A53" s="3" t="s">
        <v>94</v>
      </c>
      <c r="B53" s="3" t="s">
        <v>94</v>
      </c>
      <c r="C53" s="14">
        <v>146686.42786999964</v>
      </c>
      <c r="D53" s="14">
        <v>150649.04767000032</v>
      </c>
      <c r="E53" s="14">
        <v>126590.56389000031</v>
      </c>
      <c r="F53" s="14">
        <v>74555.160740000691</v>
      </c>
      <c r="G53" s="75">
        <v>498481.2001700009</v>
      </c>
      <c r="H53" s="14">
        <v>138976.35047000027</v>
      </c>
      <c r="I53" s="14">
        <v>123405.97453999969</v>
      </c>
      <c r="J53" s="14">
        <v>179647.9614399999</v>
      </c>
      <c r="K53" s="14">
        <v>197737.84205999968</v>
      </c>
      <c r="L53" s="75">
        <v>639768.1285099996</v>
      </c>
      <c r="M53" s="14">
        <v>201837.13863000053</v>
      </c>
      <c r="N53" s="14">
        <v>170607.5212999997</v>
      </c>
      <c r="O53" s="14">
        <v>177020.06954000014</v>
      </c>
      <c r="P53" s="14">
        <v>158808.35319000244</v>
      </c>
      <c r="Q53" s="75">
        <v>708273.08266000287</v>
      </c>
      <c r="R53" s="14">
        <v>221815.47632999951</v>
      </c>
      <c r="S53" s="14">
        <v>211769.84058000319</v>
      </c>
      <c r="T53" s="14">
        <v>215061.1260000013</v>
      </c>
      <c r="U53" s="14">
        <v>225331.98680000167</v>
      </c>
      <c r="V53" s="75">
        <v>873978.42971000576</v>
      </c>
    </row>
    <row r="54" spans="1:22" s="39" customFormat="1" x14ac:dyDescent="0.25">
      <c r="A54" s="34" t="s">
        <v>79</v>
      </c>
      <c r="B54" s="87" t="s">
        <v>79</v>
      </c>
      <c r="C54" s="47">
        <v>80310.076479999188</v>
      </c>
      <c r="D54" s="47">
        <v>83574.537330001593</v>
      </c>
      <c r="E54" s="47">
        <v>69406.647890000982</v>
      </c>
      <c r="F54" s="47">
        <v>83535.587300000145</v>
      </c>
      <c r="G54" s="73">
        <v>316826.84900000191</v>
      </c>
      <c r="H54" s="47">
        <v>76071.798430001581</v>
      </c>
      <c r="I54" s="47">
        <v>67516.215699998385</v>
      </c>
      <c r="J54" s="47">
        <v>98300.209629999998</v>
      </c>
      <c r="K54" s="47">
        <v>127802.89918000001</v>
      </c>
      <c r="L54" s="73">
        <v>369691.12293999997</v>
      </c>
      <c r="M54" s="47">
        <v>110793.90787000001</v>
      </c>
      <c r="N54" s="47">
        <v>93344.418699999995</v>
      </c>
      <c r="O54" s="47">
        <v>96284.34</v>
      </c>
      <c r="P54" s="47">
        <v>113126.70699999999</v>
      </c>
      <c r="Q54" s="73">
        <v>413549.37357</v>
      </c>
      <c r="R54" s="47">
        <v>132872.27085</v>
      </c>
      <c r="S54" s="47">
        <v>126686.02563999999</v>
      </c>
      <c r="T54" s="47">
        <v>129716.44603000001</v>
      </c>
      <c r="U54" s="47">
        <v>135826.51226999998</v>
      </c>
      <c r="V54" s="73">
        <v>525101.25478999992</v>
      </c>
    </row>
    <row r="55" spans="1:22" x14ac:dyDescent="0.25">
      <c r="A55" s="31" t="s">
        <v>95</v>
      </c>
      <c r="B55" s="89" t="s">
        <v>95</v>
      </c>
      <c r="C55" s="77">
        <v>0.55783573153374211</v>
      </c>
      <c r="D55" s="77">
        <v>0.50164234664696461</v>
      </c>
      <c r="E55" s="77">
        <v>0.42793027506087</v>
      </c>
      <c r="F55" s="77">
        <v>0.41522128044870632</v>
      </c>
      <c r="G55" s="76">
        <v>0.41522128044870632</v>
      </c>
      <c r="H55" s="77">
        <v>0.50341730239327331</v>
      </c>
      <c r="I55" s="77">
        <v>0.42440178146631191</v>
      </c>
      <c r="J55" s="77">
        <v>0.42677963598506508</v>
      </c>
      <c r="K55" s="77">
        <v>0.45754628790070884</v>
      </c>
      <c r="L55" s="76">
        <v>0.45754628790070884</v>
      </c>
      <c r="M55" s="77">
        <v>0.67507142787307073</v>
      </c>
      <c r="N55" s="77">
        <v>0.53892575608409743</v>
      </c>
      <c r="O55" s="77">
        <v>0.45510562108069053</v>
      </c>
      <c r="P55" s="77">
        <v>0.4476</v>
      </c>
      <c r="Q55" s="76">
        <v>0.4476</v>
      </c>
      <c r="R55" s="77">
        <v>0.68781809306863884</v>
      </c>
      <c r="S55" s="77">
        <v>0.57735442861756625</v>
      </c>
      <c r="T55" s="77">
        <v>0.55903935131067994</v>
      </c>
      <c r="U55" s="77">
        <v>0.52991351459271918</v>
      </c>
      <c r="V55" s="76">
        <v>0.52991351459271918</v>
      </c>
    </row>
    <row r="56" spans="1:22" x14ac:dyDescent="0.25">
      <c r="A56" s="31"/>
    </row>
    <row r="57" spans="1:22" x14ac:dyDescent="0.25">
      <c r="A57" s="29" t="s">
        <v>57</v>
      </c>
      <c r="B57" s="85"/>
    </row>
    <row r="58" spans="1:22" x14ac:dyDescent="0.25">
      <c r="A58" s="11" t="s">
        <v>17</v>
      </c>
      <c r="B58" s="40" t="s">
        <v>139</v>
      </c>
      <c r="C58" s="41" t="s">
        <v>119</v>
      </c>
      <c r="D58" s="41" t="s">
        <v>120</v>
      </c>
      <c r="E58" s="41" t="s">
        <v>121</v>
      </c>
      <c r="F58" s="41" t="s">
        <v>122</v>
      </c>
      <c r="G58" s="41">
        <v>2016</v>
      </c>
      <c r="H58" s="41" t="s">
        <v>123</v>
      </c>
      <c r="I58" s="41" t="s">
        <v>124</v>
      </c>
      <c r="J58" s="41" t="s">
        <v>125</v>
      </c>
      <c r="K58" s="41" t="s">
        <v>126</v>
      </c>
      <c r="L58" s="41">
        <v>2017</v>
      </c>
      <c r="M58" s="41" t="s">
        <v>127</v>
      </c>
      <c r="N58" s="41" t="s">
        <v>128</v>
      </c>
      <c r="O58" s="41" t="s">
        <v>129</v>
      </c>
      <c r="P58" s="41" t="s">
        <v>130</v>
      </c>
      <c r="Q58" s="41">
        <v>2018</v>
      </c>
      <c r="R58" s="41" t="s">
        <v>131</v>
      </c>
      <c r="S58" s="41" t="s">
        <v>132</v>
      </c>
      <c r="T58" s="41" t="s">
        <v>133</v>
      </c>
      <c r="U58" s="41" t="s">
        <v>134</v>
      </c>
      <c r="V58" s="41">
        <v>2019</v>
      </c>
    </row>
    <row r="59" spans="1:22" s="39" customFormat="1" x14ac:dyDescent="0.25">
      <c r="A59" s="61" t="s">
        <v>96</v>
      </c>
      <c r="B59" s="68" t="s">
        <v>96</v>
      </c>
      <c r="C59" s="62">
        <v>283931.30797000002</v>
      </c>
      <c r="D59" s="62">
        <v>298195.69936000003</v>
      </c>
      <c r="E59" s="62">
        <v>295249.16338000004</v>
      </c>
      <c r="F59" s="62">
        <v>311515.32707</v>
      </c>
      <c r="G59" s="66">
        <v>1188891.4977799999</v>
      </c>
      <c r="H59" s="62">
        <v>305829.71931000001</v>
      </c>
      <c r="I59" s="62">
        <v>309314.83521000005</v>
      </c>
      <c r="J59" s="62">
        <v>300499.06349999999</v>
      </c>
      <c r="K59" s="62">
        <v>292263.90582000004</v>
      </c>
      <c r="L59" s="66">
        <v>1207907.5238400002</v>
      </c>
      <c r="M59" s="62">
        <v>312843.92284000001</v>
      </c>
      <c r="N59" s="62">
        <v>353566.06200999999</v>
      </c>
      <c r="O59" s="62">
        <v>370442.158</v>
      </c>
      <c r="P59" s="62">
        <v>370259.79499999998</v>
      </c>
      <c r="Q59" s="66">
        <v>1407111.9378499999</v>
      </c>
      <c r="R59" s="62">
        <v>384435.65012999997</v>
      </c>
      <c r="S59" s="62">
        <v>425569.90077000001</v>
      </c>
      <c r="T59" s="62">
        <v>393735.64535000001</v>
      </c>
      <c r="U59" s="62">
        <v>400580.11450000003</v>
      </c>
      <c r="V59" s="66">
        <v>1604321.3107499999</v>
      </c>
    </row>
    <row r="60" spans="1:22" x14ac:dyDescent="0.25">
      <c r="A60" s="3" t="s">
        <v>97</v>
      </c>
      <c r="B60" s="1" t="s">
        <v>97</v>
      </c>
      <c r="C60" s="14">
        <v>227175.94154</v>
      </c>
      <c r="D60" s="14">
        <v>222592.3529</v>
      </c>
      <c r="E60" s="14">
        <v>218955.15429000001</v>
      </c>
      <c r="F60" s="14">
        <v>225921.66645999998</v>
      </c>
      <c r="G60" s="75">
        <v>894645.11518999992</v>
      </c>
      <c r="H60" s="14">
        <v>234107.56153000004</v>
      </c>
      <c r="I60" s="14">
        <v>233446.51322000005</v>
      </c>
      <c r="J60" s="14">
        <v>230419.12544</v>
      </c>
      <c r="K60" s="14">
        <v>228399.56026000003</v>
      </c>
      <c r="L60" s="75">
        <v>926372.76045000018</v>
      </c>
      <c r="M60" s="14">
        <v>223688.76667000001</v>
      </c>
      <c r="N60" s="14">
        <v>224345.78169</v>
      </c>
      <c r="O60" s="14">
        <v>239341.166</v>
      </c>
      <c r="P60" s="14">
        <v>267325.85399999999</v>
      </c>
      <c r="Q60" s="75">
        <v>954701.56835999992</v>
      </c>
      <c r="R60" s="14">
        <v>277766.91835999995</v>
      </c>
      <c r="S60" s="14">
        <v>285541.32058</v>
      </c>
      <c r="T60" s="14">
        <v>295016.31900000002</v>
      </c>
      <c r="U60" s="14">
        <v>309377.01676999999</v>
      </c>
      <c r="V60" s="75">
        <v>1167701.5747100001</v>
      </c>
    </row>
    <row r="61" spans="1:22" x14ac:dyDescent="0.25">
      <c r="A61" s="3" t="s">
        <v>98</v>
      </c>
      <c r="B61" s="1" t="s">
        <v>98</v>
      </c>
      <c r="C61" s="14">
        <v>56755.366430000002</v>
      </c>
      <c r="D61" s="14">
        <v>75603.346460000015</v>
      </c>
      <c r="E61" s="14">
        <v>76294.009090000007</v>
      </c>
      <c r="F61" s="14">
        <v>85593.660610000006</v>
      </c>
      <c r="G61" s="75">
        <v>294246.38259000005</v>
      </c>
      <c r="H61" s="14">
        <v>71722.157779999994</v>
      </c>
      <c r="I61" s="14">
        <v>75868.321990000011</v>
      </c>
      <c r="J61" s="14">
        <v>70079.93806</v>
      </c>
      <c r="K61" s="14">
        <v>63864.345560000002</v>
      </c>
      <c r="L61" s="75">
        <v>281534.76338999998</v>
      </c>
      <c r="M61" s="14">
        <v>89155.156170000002</v>
      </c>
      <c r="N61" s="14">
        <v>129220.28031999999</v>
      </c>
      <c r="O61" s="14">
        <v>131100.992</v>
      </c>
      <c r="P61" s="14">
        <v>102933.94100000001</v>
      </c>
      <c r="Q61" s="75">
        <v>452410.36948999995</v>
      </c>
      <c r="R61" s="14">
        <v>106668.73177000001</v>
      </c>
      <c r="S61" s="14">
        <v>140028.58019000001</v>
      </c>
      <c r="T61" s="14">
        <v>98719.326350000003</v>
      </c>
      <c r="U61" s="14">
        <v>91187.946530000001</v>
      </c>
      <c r="V61" s="75">
        <v>436604.58484000002</v>
      </c>
    </row>
    <row r="62" spans="1:22" x14ac:dyDescent="0.25">
      <c r="A62" s="31" t="s">
        <v>91</v>
      </c>
      <c r="B62" s="3" t="s">
        <v>91</v>
      </c>
      <c r="C62" s="14">
        <v>2621194.1719499999</v>
      </c>
      <c r="D62" s="14">
        <v>2580482.4274499998</v>
      </c>
      <c r="E62" s="14">
        <v>2523412.1261599995</v>
      </c>
      <c r="F62" s="14">
        <v>2506114.3120699995</v>
      </c>
      <c r="G62" s="75">
        <v>2506114.3120699995</v>
      </c>
      <c r="H62" s="14">
        <v>2491713.4490899984</v>
      </c>
      <c r="I62" s="14">
        <v>2485913.2959399982</v>
      </c>
      <c r="J62" s="14">
        <v>2550608.9117399985</v>
      </c>
      <c r="K62" s="14">
        <v>2486147.7245599981</v>
      </c>
      <c r="L62" s="75">
        <v>2486147.7245599981</v>
      </c>
      <c r="M62" s="14">
        <v>2488078.0435499973</v>
      </c>
      <c r="N62" s="14">
        <v>2531190.8426400032</v>
      </c>
      <c r="O62" s="14">
        <v>2571809.7740000002</v>
      </c>
      <c r="P62" s="14">
        <v>2643339.0729999999</v>
      </c>
      <c r="Q62" s="75">
        <v>2643339.0729999999</v>
      </c>
      <c r="R62" s="14">
        <v>2721038.2652800004</v>
      </c>
      <c r="S62" s="14">
        <v>2788143.4127999996</v>
      </c>
      <c r="T62" s="14">
        <v>2799373.4749700008</v>
      </c>
      <c r="U62" s="14">
        <v>2875179.6520200004</v>
      </c>
      <c r="V62" s="75">
        <v>2875179.6520200004</v>
      </c>
    </row>
    <row r="63" spans="1:22" x14ac:dyDescent="0.25">
      <c r="A63" s="33" t="s">
        <v>92</v>
      </c>
      <c r="B63" s="91" t="s">
        <v>92</v>
      </c>
      <c r="C63" s="22">
        <v>35036.911389999994</v>
      </c>
      <c r="D63" s="22">
        <v>36494.718289999997</v>
      </c>
      <c r="E63" s="22">
        <v>37581.734730000004</v>
      </c>
      <c r="F63" s="22">
        <v>44987.370519999997</v>
      </c>
      <c r="G63" s="74">
        <v>154100.73492999998</v>
      </c>
      <c r="H63" s="22">
        <v>50546.465440000014</v>
      </c>
      <c r="I63" s="22">
        <v>44780.114310000004</v>
      </c>
      <c r="J63" s="22">
        <v>41978.371799999994</v>
      </c>
      <c r="K63" s="22">
        <v>38146.945620000006</v>
      </c>
      <c r="L63" s="74">
        <v>175451.89717000001</v>
      </c>
      <c r="M63" s="22">
        <v>41823.002919999999</v>
      </c>
      <c r="N63" s="22">
        <v>48739.849920000001</v>
      </c>
      <c r="O63" s="22">
        <v>59600.754999999997</v>
      </c>
      <c r="P63" s="22">
        <v>69015.09</v>
      </c>
      <c r="Q63" s="74">
        <v>219178.69784000001</v>
      </c>
      <c r="R63" s="22">
        <v>66428.946679999994</v>
      </c>
      <c r="S63" s="22">
        <v>70784.205680000014</v>
      </c>
      <c r="T63" s="22">
        <v>65486.504519999995</v>
      </c>
      <c r="U63" s="22">
        <v>62517.018449999996</v>
      </c>
      <c r="V63" s="74">
        <v>265216.67533</v>
      </c>
    </row>
    <row r="64" spans="1:22" s="39" customFormat="1" x14ac:dyDescent="0.25">
      <c r="A64" s="68" t="s">
        <v>99</v>
      </c>
      <c r="B64" s="63" t="s">
        <v>99</v>
      </c>
      <c r="C64" s="69">
        <v>0.12339925329299004</v>
      </c>
      <c r="D64" s="69">
        <v>0.12238512617159293</v>
      </c>
      <c r="E64" s="69">
        <v>0.12728820058206392</v>
      </c>
      <c r="F64" s="69">
        <v>0.14441462942814037</v>
      </c>
      <c r="G64" s="70">
        <v>0.12961715616416644</v>
      </c>
      <c r="H64" s="69">
        <v>0.1652764994652606</v>
      </c>
      <c r="I64" s="69">
        <v>0.14477195792952474</v>
      </c>
      <c r="J64" s="69">
        <v>0.13969551622246568</v>
      </c>
      <c r="K64" s="69">
        <v>0.13052226039671833</v>
      </c>
      <c r="L64" s="70">
        <v>0.14525275628073697</v>
      </c>
      <c r="M64" s="69">
        <v>0.13368648027530916</v>
      </c>
      <c r="N64" s="69">
        <v>0.13785217292326399</v>
      </c>
      <c r="O64" s="69">
        <v>0.16089085357288085</v>
      </c>
      <c r="P64" s="69">
        <v>0.18639639229530713</v>
      </c>
      <c r="Q64" s="70">
        <v>0.15576493379403392</v>
      </c>
      <c r="R64" s="69">
        <v>0.17279601061331465</v>
      </c>
      <c r="S64" s="69">
        <v>0.16632803577491601</v>
      </c>
      <c r="T64" s="69">
        <v>0.16632099555473989</v>
      </c>
      <c r="U64" s="69">
        <v>0.15606620545314162</v>
      </c>
      <c r="V64" s="70">
        <v>0.16531393901762392</v>
      </c>
    </row>
    <row r="65" spans="1:22" x14ac:dyDescent="0.25">
      <c r="A65" s="31" t="s">
        <v>46</v>
      </c>
      <c r="B65" s="3" t="s">
        <v>46</v>
      </c>
      <c r="C65" s="14">
        <v>46612.90408</v>
      </c>
      <c r="D65" s="14">
        <v>44740.626460000014</v>
      </c>
      <c r="E65" s="14">
        <v>41254.071429999989</v>
      </c>
      <c r="F65" s="14">
        <v>37480.993849999999</v>
      </c>
      <c r="G65" s="75">
        <v>170088.59581999999</v>
      </c>
      <c r="H65" s="14">
        <v>58031.846290000009</v>
      </c>
      <c r="I65" s="14">
        <v>44087.948040000003</v>
      </c>
      <c r="J65" s="14">
        <v>54716.287450000018</v>
      </c>
      <c r="K65" s="14">
        <v>44854.260510000007</v>
      </c>
      <c r="L65" s="75">
        <v>201690.34229</v>
      </c>
      <c r="M65" s="14">
        <v>68334.563090000011</v>
      </c>
      <c r="N65" s="14">
        <v>27488.024120000005</v>
      </c>
      <c r="O65" s="14">
        <v>34631.066319999998</v>
      </c>
      <c r="P65" s="14">
        <v>31871.192530000008</v>
      </c>
      <c r="Q65" s="75">
        <v>162324.84606000001</v>
      </c>
      <c r="R65" s="14">
        <v>39490.850350000008</v>
      </c>
      <c r="S65" s="14">
        <v>38196.039469999996</v>
      </c>
      <c r="T65" s="14">
        <v>38894.968389999995</v>
      </c>
      <c r="U65" s="14">
        <v>36504.95291</v>
      </c>
      <c r="V65" s="75">
        <v>153086.81112</v>
      </c>
    </row>
    <row r="66" spans="1:22" x14ac:dyDescent="0.25">
      <c r="A66" s="31" t="s">
        <v>100</v>
      </c>
      <c r="B66" s="3" t="s">
        <v>100</v>
      </c>
      <c r="C66" s="14">
        <v>61465.293169999954</v>
      </c>
      <c r="D66" s="14">
        <v>64330.80882999998</v>
      </c>
      <c r="E66" s="14">
        <v>65540.407910000024</v>
      </c>
      <c r="F66" s="14">
        <v>41555.45784999997</v>
      </c>
      <c r="G66" s="75">
        <v>232891.96775999994</v>
      </c>
      <c r="H66" s="14">
        <v>72915.817690000054</v>
      </c>
      <c r="I66" s="14">
        <v>55011.308429999975</v>
      </c>
      <c r="J66" s="14">
        <v>67505.888119999974</v>
      </c>
      <c r="K66" s="14">
        <v>57435.27739000001</v>
      </c>
      <c r="L66" s="75">
        <v>252868.29162999999</v>
      </c>
      <c r="M66" s="14">
        <v>82505.28002000002</v>
      </c>
      <c r="N66" s="14">
        <v>50292.507439999958</v>
      </c>
      <c r="O66" s="14">
        <v>67863.19117000002</v>
      </c>
      <c r="P66" s="14">
        <v>60695.51862999997</v>
      </c>
      <c r="Q66" s="75">
        <v>261356.49725999995</v>
      </c>
      <c r="R66" s="14">
        <v>76666.092219999977</v>
      </c>
      <c r="S66" s="14">
        <v>69632.217169999989</v>
      </c>
      <c r="T66" s="14">
        <v>94236.622279999967</v>
      </c>
      <c r="U66" s="14">
        <v>55664.479550000011</v>
      </c>
      <c r="V66" s="75">
        <v>296199.41121999995</v>
      </c>
    </row>
    <row r="67" spans="1:22" s="39" customFormat="1" x14ac:dyDescent="0.25">
      <c r="A67" s="34" t="s">
        <v>79</v>
      </c>
      <c r="B67" s="87" t="s">
        <v>79</v>
      </c>
      <c r="C67" s="47">
        <v>33629.36762999995</v>
      </c>
      <c r="D67" s="47">
        <v>36891.678139999982</v>
      </c>
      <c r="E67" s="47">
        <v>35836.631070000032</v>
      </c>
      <c r="F67" s="47">
        <v>22524.313019999976</v>
      </c>
      <c r="G67" s="73">
        <v>128881.98985999994</v>
      </c>
      <c r="H67" s="47">
        <v>39894.658510000052</v>
      </c>
      <c r="I67" s="47">
        <v>29885.513479999983</v>
      </c>
      <c r="J67" s="47">
        <v>36949.729679999975</v>
      </c>
      <c r="K67" s="47">
        <v>29018.837470000002</v>
      </c>
      <c r="L67" s="73">
        <v>135748.73914000002</v>
      </c>
      <c r="M67" s="47">
        <v>45268.361180000022</v>
      </c>
      <c r="N67" s="47">
        <v>26958.515019999959</v>
      </c>
      <c r="O67" s="47">
        <v>37113.678170000007</v>
      </c>
      <c r="P67" s="47">
        <v>33001.71530999997</v>
      </c>
      <c r="Q67" s="73">
        <v>142342.26967999997</v>
      </c>
      <c r="R67" s="47">
        <v>45849.276519999985</v>
      </c>
      <c r="S67" s="47">
        <v>41586.413819999987</v>
      </c>
      <c r="T67" s="47">
        <v>56337.589679999961</v>
      </c>
      <c r="U67" s="47">
        <v>33147.711840000011</v>
      </c>
      <c r="V67" s="73">
        <v>176920.99185999992</v>
      </c>
    </row>
    <row r="68" spans="1:22" x14ac:dyDescent="0.25">
      <c r="A68" s="31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</row>
    <row r="69" spans="1:22" x14ac:dyDescent="0.25">
      <c r="A69" s="29" t="s">
        <v>57</v>
      </c>
      <c r="B69" s="85"/>
    </row>
    <row r="70" spans="1:22" x14ac:dyDescent="0.25">
      <c r="A70" s="11" t="s">
        <v>101</v>
      </c>
      <c r="B70" s="40" t="s">
        <v>140</v>
      </c>
      <c r="C70" s="41" t="s">
        <v>119</v>
      </c>
      <c r="D70" s="41" t="s">
        <v>120</v>
      </c>
      <c r="E70" s="41" t="s">
        <v>121</v>
      </c>
      <c r="F70" s="41" t="s">
        <v>122</v>
      </c>
      <c r="G70" s="41">
        <v>2016</v>
      </c>
      <c r="H70" s="41" t="s">
        <v>123</v>
      </c>
      <c r="I70" s="41" t="s">
        <v>124</v>
      </c>
      <c r="J70" s="41" t="s">
        <v>125</v>
      </c>
      <c r="K70" s="41" t="s">
        <v>126</v>
      </c>
      <c r="L70" s="41">
        <v>2017</v>
      </c>
      <c r="M70" s="41" t="s">
        <v>127</v>
      </c>
      <c r="N70" s="41" t="s">
        <v>128</v>
      </c>
      <c r="O70" s="41" t="s">
        <v>129</v>
      </c>
      <c r="P70" s="41" t="s">
        <v>130</v>
      </c>
      <c r="Q70" s="41">
        <v>2018</v>
      </c>
      <c r="R70" s="41" t="s">
        <v>131</v>
      </c>
      <c r="S70" s="41" t="s">
        <v>132</v>
      </c>
      <c r="T70" s="41" t="s">
        <v>133</v>
      </c>
      <c r="U70" s="41" t="s">
        <v>134</v>
      </c>
      <c r="V70" s="41">
        <v>2019</v>
      </c>
    </row>
    <row r="71" spans="1:22" x14ac:dyDescent="0.25">
      <c r="A71" s="35" t="s">
        <v>102</v>
      </c>
      <c r="B71" s="23" t="s">
        <v>102</v>
      </c>
      <c r="C71" s="24">
        <v>581905.62228999997</v>
      </c>
      <c r="D71" s="24">
        <v>624600.54252000002</v>
      </c>
      <c r="E71" s="24">
        <v>624940.48661000002</v>
      </c>
      <c r="F71" s="24">
        <v>642056.80701999995</v>
      </c>
      <c r="G71" s="82">
        <v>2473503.4584400002</v>
      </c>
      <c r="H71" s="24">
        <v>678439.60172000004</v>
      </c>
      <c r="I71" s="24">
        <v>683009.7893399999</v>
      </c>
      <c r="J71" s="24">
        <v>699280.11702000001</v>
      </c>
      <c r="K71" s="24">
        <v>722541.12491000013</v>
      </c>
      <c r="L71" s="82">
        <v>2783270.6329899998</v>
      </c>
      <c r="M71" s="24">
        <v>740753.49709000008</v>
      </c>
      <c r="N71" s="24">
        <v>734211.41126999992</v>
      </c>
      <c r="O71" s="24">
        <v>759338.27421000006</v>
      </c>
      <c r="P71" s="24">
        <v>734755.02467999991</v>
      </c>
      <c r="Q71" s="82">
        <v>2969058.20725</v>
      </c>
      <c r="R71" s="24">
        <v>761993.48273000005</v>
      </c>
      <c r="S71" s="24">
        <v>776238.21678000002</v>
      </c>
      <c r="T71" s="24">
        <v>802958.05373000004</v>
      </c>
      <c r="U71" s="24">
        <v>762936.44793000002</v>
      </c>
      <c r="V71" s="82">
        <v>3104126.2011700002</v>
      </c>
    </row>
    <row r="72" spans="1:22" x14ac:dyDescent="0.25">
      <c r="A72" s="23" t="s">
        <v>103</v>
      </c>
      <c r="B72" s="23" t="s">
        <v>103</v>
      </c>
      <c r="C72" s="24">
        <v>243118.80591999998</v>
      </c>
      <c r="D72" s="24">
        <v>301688.13562999998</v>
      </c>
      <c r="E72" s="24">
        <v>321232.36128999997</v>
      </c>
      <c r="F72" s="24">
        <v>353386.55348</v>
      </c>
      <c r="G72" s="82">
        <v>1219425.85632</v>
      </c>
      <c r="H72" s="24">
        <v>337372.35350000003</v>
      </c>
      <c r="I72" s="24">
        <v>437535.91280999995</v>
      </c>
      <c r="J72" s="24">
        <v>418404.29157</v>
      </c>
      <c r="K72" s="24">
        <v>357213.10350999999</v>
      </c>
      <c r="L72" s="82">
        <v>1550525.66139</v>
      </c>
      <c r="M72" s="24">
        <v>388398.78941999993</v>
      </c>
      <c r="N72" s="24">
        <v>460266.81848999998</v>
      </c>
      <c r="O72" s="24">
        <v>426434.21222000004</v>
      </c>
      <c r="P72" s="24">
        <v>396091.43330000003</v>
      </c>
      <c r="Q72" s="82">
        <v>1671191.25343</v>
      </c>
      <c r="R72" s="24">
        <v>473409.44523000001</v>
      </c>
      <c r="S72" s="24">
        <v>444113.32054999995</v>
      </c>
      <c r="T72" s="24">
        <v>512652.02930000005</v>
      </c>
      <c r="U72" s="24">
        <v>513276.31407000008</v>
      </c>
      <c r="V72" s="82">
        <v>1943451.1091500001</v>
      </c>
    </row>
    <row r="73" spans="1:22" x14ac:dyDescent="0.25">
      <c r="A73" s="33" t="s">
        <v>104</v>
      </c>
      <c r="B73" s="91" t="s">
        <v>104</v>
      </c>
      <c r="C73" s="22">
        <v>586563.00917000009</v>
      </c>
      <c r="D73" s="22">
        <v>794939.3110799999</v>
      </c>
      <c r="E73" s="22">
        <v>696158.14231999998</v>
      </c>
      <c r="F73" s="22">
        <v>839560.03582999995</v>
      </c>
      <c r="G73" s="74">
        <v>2917220.4983999999</v>
      </c>
      <c r="H73" s="22">
        <v>925892.53154999996</v>
      </c>
      <c r="I73" s="22">
        <v>1143246.3764000002</v>
      </c>
      <c r="J73" s="22">
        <v>1189458.8454400001</v>
      </c>
      <c r="K73" s="22">
        <v>1049587.9496599999</v>
      </c>
      <c r="L73" s="74">
        <v>4308185.7030500006</v>
      </c>
      <c r="M73" s="22">
        <v>989918.04404999991</v>
      </c>
      <c r="N73" s="22">
        <v>1125815.44676</v>
      </c>
      <c r="O73" s="22">
        <v>1137159.6070899998</v>
      </c>
      <c r="P73" s="22">
        <v>974035.27824000001</v>
      </c>
      <c r="Q73" s="74">
        <v>4226928.3761399994</v>
      </c>
      <c r="R73" s="22">
        <v>1206169.6158799999</v>
      </c>
      <c r="S73" s="22">
        <v>1843484.5262200001</v>
      </c>
      <c r="T73" s="22">
        <v>1953730.43407</v>
      </c>
      <c r="U73" s="22">
        <v>1823862.9812700001</v>
      </c>
      <c r="V73" s="74">
        <v>6827247.5574400006</v>
      </c>
    </row>
    <row r="74" spans="1:22" x14ac:dyDescent="0.25">
      <c r="A74" s="35" t="s">
        <v>105</v>
      </c>
      <c r="B74" s="23" t="s">
        <v>105</v>
      </c>
      <c r="C74" s="24">
        <v>9691.7989600000001</v>
      </c>
      <c r="D74" s="24">
        <v>9206.4453499999981</v>
      </c>
      <c r="E74" s="24">
        <v>9521.7307000000001</v>
      </c>
      <c r="F74" s="24">
        <v>9584.9688300000016</v>
      </c>
      <c r="G74" s="82">
        <v>38004.94384</v>
      </c>
      <c r="H74" s="24">
        <v>9344.1453199999996</v>
      </c>
      <c r="I74" s="24">
        <v>7106.9680099999996</v>
      </c>
      <c r="J74" s="24">
        <v>6914.9530400000003</v>
      </c>
      <c r="K74" s="24">
        <v>6094.3471</v>
      </c>
      <c r="L74" s="82">
        <v>29460.41347</v>
      </c>
      <c r="M74" s="24">
        <v>9220.9895400000005</v>
      </c>
      <c r="N74" s="24">
        <v>4397.7891</v>
      </c>
      <c r="O74" s="24">
        <v>4424.2965999999997</v>
      </c>
      <c r="P74" s="24">
        <v>4521.7138199999999</v>
      </c>
      <c r="Q74" s="82">
        <v>22564.789059999999</v>
      </c>
      <c r="R74" s="24">
        <v>4667.6404199999997</v>
      </c>
      <c r="S74" s="24">
        <v>4587.1513299999997</v>
      </c>
      <c r="T74" s="24">
        <v>4840.1393899999994</v>
      </c>
      <c r="U74" s="24">
        <v>4655.2526399999997</v>
      </c>
      <c r="V74" s="82">
        <v>18750.183779999999</v>
      </c>
    </row>
    <row r="75" spans="1:22" x14ac:dyDescent="0.25">
      <c r="A75" s="35" t="s">
        <v>106</v>
      </c>
      <c r="B75" s="23" t="s">
        <v>106</v>
      </c>
      <c r="C75" s="24">
        <v>82128.195930000002</v>
      </c>
      <c r="D75" s="24">
        <v>86523.625750000007</v>
      </c>
      <c r="E75" s="24">
        <v>86442.983270000012</v>
      </c>
      <c r="F75" s="24">
        <v>87314.825620000003</v>
      </c>
      <c r="G75" s="82">
        <v>342409.63057000004</v>
      </c>
      <c r="H75" s="24">
        <v>99314.257930000007</v>
      </c>
      <c r="I75" s="24">
        <v>93549.90539</v>
      </c>
      <c r="J75" s="24">
        <v>98474.397890000007</v>
      </c>
      <c r="K75" s="24">
        <v>101331.45480000001</v>
      </c>
      <c r="L75" s="82">
        <v>392670.01601000002</v>
      </c>
      <c r="M75" s="24">
        <v>105963.42234999999</v>
      </c>
      <c r="N75" s="24">
        <v>104718.58417999999</v>
      </c>
      <c r="O75" s="24">
        <v>103998.273</v>
      </c>
      <c r="P75" s="24">
        <v>107046.728</v>
      </c>
      <c r="Q75" s="82">
        <v>421727.00753</v>
      </c>
      <c r="R75" s="24">
        <v>110126.60328999998</v>
      </c>
      <c r="S75" s="24">
        <v>115688.41793</v>
      </c>
      <c r="T75" s="24">
        <v>127032.287</v>
      </c>
      <c r="U75" s="24">
        <v>126693.31179999998</v>
      </c>
      <c r="V75" s="82">
        <v>479540.62001999997</v>
      </c>
    </row>
    <row r="76" spans="1:22" x14ac:dyDescent="0.25">
      <c r="A76" s="36" t="s">
        <v>107</v>
      </c>
      <c r="B76" s="92" t="s">
        <v>107</v>
      </c>
      <c r="C76" s="69">
        <v>0.14113662556961923</v>
      </c>
      <c r="D76" s="69">
        <v>0.13852633781090493</v>
      </c>
      <c r="E76" s="69">
        <v>0.13832194444452048</v>
      </c>
      <c r="F76" s="69">
        <v>0.13599236806670933</v>
      </c>
      <c r="G76" s="70">
        <v>0.13843102964002016</v>
      </c>
      <c r="H76" s="69">
        <v>0.14638629242487552</v>
      </c>
      <c r="I76" s="69">
        <v>0.13696715164272877</v>
      </c>
      <c r="J76" s="69">
        <v>0.14082253376465378</v>
      </c>
      <c r="K76" s="69">
        <v>0.14024316583034893</v>
      </c>
      <c r="L76" s="70">
        <v>0.14108222583736466</v>
      </c>
      <c r="M76" s="69">
        <v>0.14304815672996499</v>
      </c>
      <c r="N76" s="69">
        <v>0.14262729041334749</v>
      </c>
      <c r="O76" s="69">
        <v>0.13695908204837648</v>
      </c>
      <c r="P76" s="69">
        <v>0.14569036536581825</v>
      </c>
      <c r="Q76" s="70">
        <v>0.14204066680141372</v>
      </c>
      <c r="R76" s="69">
        <v>0.14452433752510394</v>
      </c>
      <c r="S76" s="69">
        <v>0.14903726128030642</v>
      </c>
      <c r="T76" s="69">
        <v>0.15820538371823273</v>
      </c>
      <c r="U76" s="69">
        <v>0.16606011174815991</v>
      </c>
      <c r="V76" s="70">
        <v>0.15448489814597507</v>
      </c>
    </row>
    <row r="77" spans="1:22" x14ac:dyDescent="0.25">
      <c r="A77" s="31" t="s">
        <v>108</v>
      </c>
      <c r="B77" s="3" t="s">
        <v>108</v>
      </c>
      <c r="C77" s="24">
        <v>-29344.272119999998</v>
      </c>
      <c r="D77" s="24">
        <v>-31667.628079999999</v>
      </c>
      <c r="E77" s="24">
        <v>-32240.052700000007</v>
      </c>
      <c r="F77" s="24">
        <v>-39599.467149999989</v>
      </c>
      <c r="G77" s="82">
        <v>-132851.42004999999</v>
      </c>
      <c r="H77" s="24">
        <v>-42772.673909999998</v>
      </c>
      <c r="I77" s="24">
        <v>-48390.579339999997</v>
      </c>
      <c r="J77" s="24">
        <v>-51241.892699999997</v>
      </c>
      <c r="K77" s="24">
        <v>-57154.39671999999</v>
      </c>
      <c r="L77" s="82">
        <v>-199559.54266999997</v>
      </c>
      <c r="M77" s="24">
        <v>-53224.637790000008</v>
      </c>
      <c r="N77" s="24">
        <v>-54329.013890000002</v>
      </c>
      <c r="O77" s="24">
        <v>-57526.961810000001</v>
      </c>
      <c r="P77" s="24">
        <v>-57895.27618999999</v>
      </c>
      <c r="Q77" s="82">
        <v>-222975.88968000002</v>
      </c>
      <c r="R77" s="24">
        <v>-49785.863520000006</v>
      </c>
      <c r="S77" s="24">
        <v>-67881.078539999988</v>
      </c>
      <c r="T77" s="24">
        <v>-79973.757599999997</v>
      </c>
      <c r="U77" s="24">
        <v>-96523.91197999999</v>
      </c>
      <c r="V77" s="82">
        <v>-294164.61163999996</v>
      </c>
    </row>
    <row r="78" spans="1:22" x14ac:dyDescent="0.25">
      <c r="A78" s="31" t="s">
        <v>41</v>
      </c>
      <c r="B78" s="3" t="s">
        <v>41</v>
      </c>
      <c r="C78" s="24">
        <v>-26342.286299999996</v>
      </c>
      <c r="D78" s="24">
        <v>-26132.490959999999</v>
      </c>
      <c r="E78" s="24">
        <v>-26176.118569999999</v>
      </c>
      <c r="F78" s="24">
        <v>-27439.369269999999</v>
      </c>
      <c r="G78" s="82">
        <v>-106090.26509999999</v>
      </c>
      <c r="H78" s="24">
        <v>-30595.5</v>
      </c>
      <c r="I78" s="24">
        <v>-26573.005249999998</v>
      </c>
      <c r="J78" s="24">
        <v>-26752.609720000004</v>
      </c>
      <c r="K78" s="24">
        <v>-27039.273400000005</v>
      </c>
      <c r="L78" s="82">
        <v>-110960.38837000002</v>
      </c>
      <c r="M78" s="24">
        <v>-25090.626989999997</v>
      </c>
      <c r="N78" s="24">
        <v>-26210.925460000002</v>
      </c>
      <c r="O78" s="24">
        <v>-28153.894729999996</v>
      </c>
      <c r="P78" s="24">
        <v>-27294.850089999996</v>
      </c>
      <c r="Q78" s="82">
        <v>-106750.29727</v>
      </c>
      <c r="R78" s="24">
        <v>-28203.36177</v>
      </c>
      <c r="S78" s="24">
        <v>-28763.53154</v>
      </c>
      <c r="T78" s="24">
        <v>-30682.135640000004</v>
      </c>
      <c r="U78" s="24">
        <v>-33544.652470000008</v>
      </c>
      <c r="V78" s="82">
        <v>-121193.68142000002</v>
      </c>
    </row>
    <row r="79" spans="1:22" x14ac:dyDescent="0.25">
      <c r="A79" s="37" t="s">
        <v>109</v>
      </c>
      <c r="B79" s="93" t="s">
        <v>109</v>
      </c>
      <c r="C79" s="24">
        <v>36244.604670000008</v>
      </c>
      <c r="D79" s="24">
        <v>36018.156269999992</v>
      </c>
      <c r="E79" s="24">
        <v>37506.217680000002</v>
      </c>
      <c r="F79" s="24">
        <v>28235.254750000015</v>
      </c>
      <c r="G79" s="82">
        <v>138004.23337000003</v>
      </c>
      <c r="H79" s="24">
        <v>35290.229340000005</v>
      </c>
      <c r="I79" s="24">
        <v>25693.288810000016</v>
      </c>
      <c r="J79" s="24">
        <v>27394.848509999985</v>
      </c>
      <c r="K79" s="24">
        <v>23232.13178</v>
      </c>
      <c r="L79" s="82">
        <v>111610.49844</v>
      </c>
      <c r="M79" s="24">
        <v>36869.147109999998</v>
      </c>
      <c r="N79" s="24">
        <v>28576.433929999999</v>
      </c>
      <c r="O79" s="24">
        <v>22741.71326</v>
      </c>
      <c r="P79" s="24">
        <v>26378.315600000009</v>
      </c>
      <c r="Q79" s="82">
        <v>114565.60990000001</v>
      </c>
      <c r="R79" s="24">
        <v>36805.018419999986</v>
      </c>
      <c r="S79" s="24">
        <v>23630.959179999998</v>
      </c>
      <c r="T79" s="24">
        <v>21216.533150000017</v>
      </c>
      <c r="U79" s="24">
        <v>1279.9999899999937</v>
      </c>
      <c r="V79" s="82">
        <v>82932.510739999998</v>
      </c>
    </row>
    <row r="80" spans="1:22" s="39" customFormat="1" x14ac:dyDescent="0.25">
      <c r="A80" s="34" t="s">
        <v>79</v>
      </c>
      <c r="B80" s="87" t="s">
        <v>79</v>
      </c>
      <c r="C80" s="47">
        <v>23656.665270000005</v>
      </c>
      <c r="D80" s="47">
        <v>23526.068439999999</v>
      </c>
      <c r="E80" s="47">
        <v>24539.559400000006</v>
      </c>
      <c r="F80" s="47">
        <v>18366.194900000017</v>
      </c>
      <c r="G80" s="73">
        <v>90088.488010000015</v>
      </c>
      <c r="H80" s="47">
        <v>22940.193939999997</v>
      </c>
      <c r="I80" s="47">
        <v>16659.477210000015</v>
      </c>
      <c r="J80" s="47">
        <v>17805.994189999987</v>
      </c>
      <c r="K80" s="47">
        <v>15026.354870000001</v>
      </c>
      <c r="L80" s="73">
        <v>72432.020209999988</v>
      </c>
      <c r="M80" s="47">
        <v>24321.686690000002</v>
      </c>
      <c r="N80" s="47">
        <v>18548.5412</v>
      </c>
      <c r="O80" s="47">
        <v>14800.328740000004</v>
      </c>
      <c r="P80" s="47">
        <v>16752.545860000013</v>
      </c>
      <c r="Q80" s="73">
        <v>74423.102490000019</v>
      </c>
      <c r="R80" s="47">
        <v>24233.231519999979</v>
      </c>
      <c r="S80" s="47">
        <v>15634.085790000001</v>
      </c>
      <c r="T80" s="47">
        <v>13692.744280000015</v>
      </c>
      <c r="U80" s="47">
        <v>353.39354999999375</v>
      </c>
      <c r="V80" s="73">
        <v>53913.455139999991</v>
      </c>
    </row>
    <row r="81" spans="1:22" x14ac:dyDescent="0.25">
      <c r="A81" s="38" t="s">
        <v>110</v>
      </c>
      <c r="B81" s="3" t="s">
        <v>110</v>
      </c>
    </row>
    <row r="82" spans="1:22" x14ac:dyDescent="0.25">
      <c r="A82" s="29" t="s">
        <v>57</v>
      </c>
      <c r="B82" s="85"/>
    </row>
    <row r="83" spans="1:22" x14ac:dyDescent="0.25">
      <c r="A83" s="11" t="s">
        <v>18</v>
      </c>
      <c r="B83" s="40" t="s">
        <v>141</v>
      </c>
      <c r="C83" s="41" t="s">
        <v>119</v>
      </c>
      <c r="D83" s="41" t="s">
        <v>120</v>
      </c>
      <c r="E83" s="41" t="s">
        <v>121</v>
      </c>
      <c r="F83" s="41" t="s">
        <v>122</v>
      </c>
      <c r="G83" s="41">
        <v>2016</v>
      </c>
      <c r="H83" s="41" t="s">
        <v>123</v>
      </c>
      <c r="I83" s="41" t="s">
        <v>124</v>
      </c>
      <c r="J83" s="41" t="s">
        <v>125</v>
      </c>
      <c r="K83" s="41" t="s">
        <v>126</v>
      </c>
      <c r="L83" s="41">
        <v>2017</v>
      </c>
      <c r="M83" s="41" t="s">
        <v>127</v>
      </c>
      <c r="N83" s="41" t="s">
        <v>128</v>
      </c>
      <c r="O83" s="41" t="s">
        <v>129</v>
      </c>
      <c r="P83" s="41" t="s">
        <v>130</v>
      </c>
      <c r="Q83" s="41">
        <v>2018</v>
      </c>
      <c r="R83" s="41" t="s">
        <v>131</v>
      </c>
      <c r="S83" s="41" t="s">
        <v>132</v>
      </c>
      <c r="T83" s="41" t="s">
        <v>133</v>
      </c>
      <c r="U83" s="41" t="s">
        <v>134</v>
      </c>
      <c r="V83" s="41">
        <v>2019</v>
      </c>
    </row>
    <row r="84" spans="1:22" x14ac:dyDescent="0.25">
      <c r="A84" s="35" t="s">
        <v>111</v>
      </c>
      <c r="B84" s="23" t="s">
        <v>111</v>
      </c>
      <c r="C84" s="25">
        <v>0.99089235588501356</v>
      </c>
      <c r="D84" s="25">
        <v>1.1899380841650169</v>
      </c>
      <c r="E84" s="25">
        <v>1.2362962669039042</v>
      </c>
      <c r="F84" s="25">
        <v>0.69675283001194555</v>
      </c>
      <c r="G84" s="83">
        <v>0.69675283001194555</v>
      </c>
      <c r="H84" s="25">
        <v>0.87641537885966625</v>
      </c>
      <c r="I84" s="25">
        <v>0.91151262834539148</v>
      </c>
      <c r="J84" s="25">
        <v>0.9206973459544926</v>
      </c>
      <c r="K84" s="25">
        <v>1.0920932120905995</v>
      </c>
      <c r="L84" s="83">
        <v>1.0920932120905995</v>
      </c>
      <c r="M84" s="25">
        <v>1.0404811902882716</v>
      </c>
      <c r="N84" s="25">
        <v>1.2574590898441276</v>
      </c>
      <c r="O84" s="25">
        <v>1.0650999999999999</v>
      </c>
      <c r="P84" s="25">
        <v>1.3746</v>
      </c>
      <c r="Q84" s="83">
        <v>1.3746</v>
      </c>
      <c r="R84" s="25">
        <v>1.1717506403922839</v>
      </c>
      <c r="S84" s="25">
        <v>2.5164370364433331</v>
      </c>
      <c r="T84" s="25">
        <v>2.7309768001239476</v>
      </c>
      <c r="U84" s="25">
        <v>7.9848246120703132</v>
      </c>
      <c r="V84" s="83">
        <v>7.9848246120703132</v>
      </c>
    </row>
    <row r="85" spans="1:22" x14ac:dyDescent="0.25">
      <c r="A85" s="23" t="s">
        <v>112</v>
      </c>
      <c r="B85" s="23" t="s">
        <v>112</v>
      </c>
      <c r="C85" s="25">
        <v>8.7189334819587586E-2</v>
      </c>
      <c r="D85" s="25">
        <v>5.5788856147932338E-2</v>
      </c>
      <c r="E85" s="25">
        <v>9.159796058899225E-2</v>
      </c>
      <c r="F85" s="25">
        <v>0.15979155909266138</v>
      </c>
      <c r="G85" s="83">
        <v>0.15979155909266138</v>
      </c>
      <c r="H85" s="25">
        <v>6.2686451902332838E-2</v>
      </c>
      <c r="I85" s="25">
        <v>4.5022252274626196E-2</v>
      </c>
      <c r="J85" s="25">
        <v>6.1895379133936244E-2</v>
      </c>
      <c r="K85" s="25">
        <v>7.9337444434938717E-2</v>
      </c>
      <c r="L85" s="83">
        <v>7.9337444434938717E-2</v>
      </c>
      <c r="M85" s="25">
        <v>7.4168814841408831E-2</v>
      </c>
      <c r="N85" s="25">
        <v>7.3607330665402038E-2</v>
      </c>
      <c r="O85" s="25">
        <v>8.6499999999999994E-2</v>
      </c>
      <c r="P85" s="25">
        <v>3.6600000000000001E-2</v>
      </c>
      <c r="Q85" s="83">
        <v>3.6600000000000001E-2</v>
      </c>
      <c r="R85" s="25">
        <v>2.922459176459203E-2</v>
      </c>
      <c r="S85" s="25">
        <v>2.0215486395199288E-2</v>
      </c>
      <c r="T85" s="25">
        <v>2.0824219256650497E-2</v>
      </c>
      <c r="U85" s="25">
        <v>2.2962023489717948E-2</v>
      </c>
      <c r="V85" s="83">
        <v>2.2962023489717948E-2</v>
      </c>
    </row>
    <row r="86" spans="1:22" x14ac:dyDescent="0.25">
      <c r="A86" s="35" t="s">
        <v>113</v>
      </c>
      <c r="B86" s="23" t="s">
        <v>113</v>
      </c>
      <c r="C86" s="25">
        <v>6.2151250231464804E-2</v>
      </c>
      <c r="D86" s="25">
        <v>4.3973948213510951E-2</v>
      </c>
      <c r="E86" s="25">
        <v>2.4344126602298691E-2</v>
      </c>
      <c r="F86" s="25">
        <v>2.8628495888391208E-2</v>
      </c>
      <c r="G86" s="83">
        <v>2.8628495888391208E-2</v>
      </c>
      <c r="H86" s="25">
        <v>2.6196540721721864E-2</v>
      </c>
      <c r="I86" s="25">
        <v>3.1588241277319407E-2</v>
      </c>
      <c r="J86" s="25">
        <v>3.9256844315608393E-2</v>
      </c>
      <c r="K86" s="25">
        <v>6.0964963463659712E-2</v>
      </c>
      <c r="L86" s="83">
        <v>6.0964963463659712E-2</v>
      </c>
      <c r="M86" s="25">
        <v>5.1630629154646952E-2</v>
      </c>
      <c r="N86" s="25">
        <v>4.7235771609293375E-2</v>
      </c>
      <c r="O86" s="25">
        <v>6.83E-2</v>
      </c>
      <c r="P86" s="25">
        <v>8.2699999999999996E-2</v>
      </c>
      <c r="Q86" s="83">
        <v>8.2699999999999996E-2</v>
      </c>
      <c r="R86" s="25">
        <v>0.16167168406215776</v>
      </c>
      <c r="S86" s="25">
        <v>0.23339393557020546</v>
      </c>
      <c r="T86" s="25">
        <v>0.29582944302212999</v>
      </c>
      <c r="U86" s="25">
        <v>2.0193891470108749</v>
      </c>
      <c r="V86" s="83">
        <v>2.0193891470108749</v>
      </c>
    </row>
    <row r="87" spans="1:22" x14ac:dyDescent="0.25">
      <c r="A87" s="35" t="s">
        <v>73</v>
      </c>
      <c r="B87" s="23" t="s">
        <v>73</v>
      </c>
      <c r="C87" s="24">
        <v>4262.0871500000003</v>
      </c>
      <c r="D87" s="24">
        <v>4175.1103499999999</v>
      </c>
      <c r="E87" s="24">
        <v>6091.4438100000007</v>
      </c>
      <c r="F87" s="24">
        <v>9554.0905999999977</v>
      </c>
      <c r="G87" s="82">
        <v>24082.731909999999</v>
      </c>
      <c r="H87" s="24">
        <v>26603.66057</v>
      </c>
      <c r="I87" s="24">
        <v>23870.46184</v>
      </c>
      <c r="J87" s="24">
        <v>27144.82935</v>
      </c>
      <c r="K87" s="24">
        <v>20121.598679999999</v>
      </c>
      <c r="L87" s="82">
        <v>97740.550439999992</v>
      </c>
      <c r="M87" s="24">
        <v>16381.384269999999</v>
      </c>
      <c r="N87" s="24">
        <v>15200.953800000001</v>
      </c>
      <c r="O87" s="24">
        <v>15770.94333</v>
      </c>
      <c r="P87" s="24">
        <v>15569.707060000002</v>
      </c>
      <c r="Q87" s="82">
        <v>62922.98846</v>
      </c>
      <c r="R87" s="24">
        <v>15527.600690000001</v>
      </c>
      <c r="S87" s="24">
        <v>17133.621219999997</v>
      </c>
      <c r="T87" s="24">
        <v>18959.76973</v>
      </c>
      <c r="U87" s="24">
        <v>18206.735430000001</v>
      </c>
      <c r="V87" s="82">
        <v>69827.727069999994</v>
      </c>
    </row>
    <row r="88" spans="1:22" x14ac:dyDescent="0.25">
      <c r="A88" s="35" t="s">
        <v>77</v>
      </c>
      <c r="B88" s="93" t="s">
        <v>77</v>
      </c>
      <c r="C88" s="24">
        <v>-26065.323160000011</v>
      </c>
      <c r="D88" s="24">
        <v>-56299.591849999961</v>
      </c>
      <c r="E88" s="24">
        <v>-65593.203420000034</v>
      </c>
      <c r="F88" s="24">
        <v>13623.054839999975</v>
      </c>
      <c r="G88" s="82">
        <v>-134335.06359000003</v>
      </c>
      <c r="H88" s="24">
        <v>24258.541989999998</v>
      </c>
      <c r="I88" s="24">
        <v>15135.477070000026</v>
      </c>
      <c r="J88" s="24">
        <v>16672.558659999977</v>
      </c>
      <c r="K88" s="24">
        <v>17814.5838</v>
      </c>
      <c r="L88" s="82">
        <v>73881.161519999994</v>
      </c>
      <c r="M88" s="24">
        <v>21325.215709999964</v>
      </c>
      <c r="N88" s="24">
        <v>10638.563590000009</v>
      </c>
      <c r="O88" s="24">
        <v>-6286.7696299999916</v>
      </c>
      <c r="P88" s="24">
        <v>15473.573919999993</v>
      </c>
      <c r="Q88" s="82">
        <v>41150.583589999973</v>
      </c>
      <c r="R88" s="24">
        <v>15119.420120000001</v>
      </c>
      <c r="S88" s="24">
        <v>13477.993150000002</v>
      </c>
      <c r="T88" s="24">
        <v>11780.361899999998</v>
      </c>
      <c r="U88" s="24">
        <v>9375.5279600000013</v>
      </c>
      <c r="V88" s="82">
        <v>49753.30313</v>
      </c>
    </row>
    <row r="89" spans="1:22" s="39" customFormat="1" x14ac:dyDescent="0.25">
      <c r="A89" s="34" t="s">
        <v>114</v>
      </c>
      <c r="B89" s="87" t="s">
        <v>114</v>
      </c>
      <c r="C89" s="47">
        <v>-26313.901650000014</v>
      </c>
      <c r="D89" s="47">
        <v>-56581.476849999963</v>
      </c>
      <c r="E89" s="47">
        <v>-65780.828430000038</v>
      </c>
      <c r="F89" s="47">
        <v>13061.929859999975</v>
      </c>
      <c r="G89" s="73">
        <v>-135614.27707000004</v>
      </c>
      <c r="H89" s="47">
        <v>16120.362029999997</v>
      </c>
      <c r="I89" s="47">
        <v>9436.4593700000278</v>
      </c>
      <c r="J89" s="47">
        <v>10424.544169999977</v>
      </c>
      <c r="K89" s="47">
        <v>15875.363640000001</v>
      </c>
      <c r="L89" s="73">
        <v>51856.729210000005</v>
      </c>
      <c r="M89" s="47">
        <v>15395.082469999965</v>
      </c>
      <c r="N89" s="47">
        <v>8300.6977500000066</v>
      </c>
      <c r="O89" s="47">
        <v>-4441.1718299999911</v>
      </c>
      <c r="P89" s="47">
        <v>9779.017199999993</v>
      </c>
      <c r="Q89" s="73">
        <v>29033.625589999974</v>
      </c>
      <c r="R89" s="47">
        <v>11364.633900000003</v>
      </c>
      <c r="S89" s="47">
        <v>10366.804030000001</v>
      </c>
      <c r="T89" s="47">
        <v>8629.9722399999991</v>
      </c>
      <c r="U89" s="47">
        <v>6712.0997800000023</v>
      </c>
      <c r="V89" s="73">
        <v>37073.509950000007</v>
      </c>
    </row>
    <row r="90" spans="1:22" x14ac:dyDescent="0.25">
      <c r="A90" s="31"/>
    </row>
    <row r="91" spans="1:22" x14ac:dyDescent="0.25">
      <c r="A91" s="29" t="s">
        <v>57</v>
      </c>
      <c r="B91" s="85"/>
    </row>
    <row r="92" spans="1:22" x14ac:dyDescent="0.25">
      <c r="A92" s="11" t="s">
        <v>115</v>
      </c>
      <c r="B92" s="40" t="s">
        <v>142</v>
      </c>
      <c r="C92" s="41" t="s">
        <v>5</v>
      </c>
      <c r="D92" s="41" t="s">
        <v>6</v>
      </c>
      <c r="E92" s="41" t="s">
        <v>7</v>
      </c>
      <c r="F92" s="41" t="s">
        <v>8</v>
      </c>
      <c r="G92" s="41">
        <v>2016</v>
      </c>
      <c r="H92" s="41" t="s">
        <v>9</v>
      </c>
      <c r="I92" s="41" t="s">
        <v>10</v>
      </c>
      <c r="J92" s="41" t="s">
        <v>11</v>
      </c>
      <c r="K92" s="41" t="s">
        <v>12</v>
      </c>
      <c r="L92" s="41">
        <v>2017</v>
      </c>
      <c r="M92" s="41" t="s">
        <v>22</v>
      </c>
      <c r="N92" s="41" t="s">
        <v>23</v>
      </c>
      <c r="O92" s="41" t="s">
        <v>24</v>
      </c>
      <c r="P92" s="41" t="s">
        <v>25</v>
      </c>
      <c r="Q92" s="41">
        <v>2018</v>
      </c>
      <c r="R92" s="41" t="s">
        <v>26</v>
      </c>
      <c r="S92" s="41" t="s">
        <v>27</v>
      </c>
      <c r="T92" s="41" t="s">
        <v>28</v>
      </c>
      <c r="U92" s="41" t="s">
        <v>118</v>
      </c>
      <c r="V92" s="41">
        <v>2019</v>
      </c>
    </row>
    <row r="93" spans="1:22" x14ac:dyDescent="0.25">
      <c r="A93" s="35" t="s">
        <v>46</v>
      </c>
      <c r="B93" s="23" t="s">
        <v>46</v>
      </c>
      <c r="C93" s="24">
        <v>161179</v>
      </c>
      <c r="D93" s="24">
        <v>185183</v>
      </c>
      <c r="E93" s="24">
        <v>210913</v>
      </c>
      <c r="F93" s="24">
        <v>179013.10911999934</v>
      </c>
      <c r="G93" s="82">
        <v>736288.10911999934</v>
      </c>
      <c r="H93" s="24">
        <v>168258.24</v>
      </c>
      <c r="I93" s="24">
        <v>168493.80631000007</v>
      </c>
      <c r="J93" s="24">
        <v>187986.50433000008</v>
      </c>
      <c r="K93" s="24">
        <v>183578.01798999996</v>
      </c>
      <c r="L93" s="82">
        <v>708316.56863000011</v>
      </c>
      <c r="M93" s="24">
        <v>189095.12583999994</v>
      </c>
      <c r="N93" s="24">
        <v>188258.87765000027</v>
      </c>
      <c r="O93" s="24">
        <v>189839.43010500009</v>
      </c>
      <c r="P93" s="24">
        <v>203855.23302499962</v>
      </c>
      <c r="Q93" s="82">
        <v>771048.66661999992</v>
      </c>
      <c r="R93" s="24">
        <v>214059.02684999988</v>
      </c>
      <c r="S93" s="24">
        <v>196427.26142000014</v>
      </c>
      <c r="T93" s="24">
        <v>230461.71172999998</v>
      </c>
      <c r="U93" s="24">
        <v>237753.24134478404</v>
      </c>
      <c r="V93" s="82">
        <v>878701.24134478404</v>
      </c>
    </row>
    <row r="94" spans="1:22" x14ac:dyDescent="0.25">
      <c r="A94" s="35" t="s">
        <v>100</v>
      </c>
      <c r="B94" s="23" t="s">
        <v>100</v>
      </c>
      <c r="C94" s="24">
        <v>59427</v>
      </c>
      <c r="D94" s="24">
        <v>76421</v>
      </c>
      <c r="E94" s="24">
        <v>95108</v>
      </c>
      <c r="F94" s="24">
        <v>66910.855849999469</v>
      </c>
      <c r="G94" s="82">
        <v>297866.85584999947</v>
      </c>
      <c r="H94" s="24">
        <v>58382.827569998335</v>
      </c>
      <c r="I94" s="24">
        <v>130982.12310000253</v>
      </c>
      <c r="J94" s="24">
        <v>104880.08686999767</v>
      </c>
      <c r="K94" s="24">
        <v>-61458.356190004066</v>
      </c>
      <c r="L94" s="82">
        <v>232786.68134999447</v>
      </c>
      <c r="M94" s="24">
        <v>-44121.110160001204</v>
      </c>
      <c r="N94" s="24">
        <v>113556.77447000306</v>
      </c>
      <c r="O94" s="24">
        <v>-22142.546229996209</v>
      </c>
      <c r="P94" s="24">
        <v>63936.973789986558</v>
      </c>
      <c r="Q94" s="82">
        <v>111230.0918699922</v>
      </c>
      <c r="R94" s="24">
        <v>46353.321970002959</v>
      </c>
      <c r="S94" s="24">
        <v>45233.826870000456</v>
      </c>
      <c r="T94" s="24">
        <v>51964.851159996586</v>
      </c>
      <c r="U94" s="24">
        <v>-45411.422779999164</v>
      </c>
      <c r="V94" s="82">
        <v>98140.577220000836</v>
      </c>
    </row>
    <row r="95" spans="1:22" s="39" customFormat="1" x14ac:dyDescent="0.25">
      <c r="A95" s="34" t="s">
        <v>79</v>
      </c>
      <c r="B95" s="87" t="s">
        <v>79</v>
      </c>
      <c r="C95" s="47">
        <v>55956</v>
      </c>
      <c r="D95" s="47">
        <v>72042</v>
      </c>
      <c r="E95" s="47">
        <v>92797</v>
      </c>
      <c r="F95" s="47">
        <v>12670.99978999939</v>
      </c>
      <c r="G95" s="73">
        <v>233465.99978999939</v>
      </c>
      <c r="H95" s="47">
        <v>49716.107029998326</v>
      </c>
      <c r="I95" s="47">
        <v>128634.94430000195</v>
      </c>
      <c r="J95" s="47">
        <v>96369.605619997834</v>
      </c>
      <c r="K95" s="47">
        <v>-34070.210950004184</v>
      </c>
      <c r="L95" s="73">
        <v>240650.44599999394</v>
      </c>
      <c r="M95" s="47">
        <v>32814.907559998916</v>
      </c>
      <c r="N95" s="47">
        <v>21328.630520002916</v>
      </c>
      <c r="O95" s="47">
        <v>-164084.14897999621</v>
      </c>
      <c r="P95" s="47">
        <v>115685.5718899865</v>
      </c>
      <c r="Q95" s="73">
        <v>5744.9609899921197</v>
      </c>
      <c r="R95" s="47">
        <v>34447.395030002692</v>
      </c>
      <c r="S95" s="47">
        <v>35253.127340000239</v>
      </c>
      <c r="T95" s="47">
        <v>44735.477629997069</v>
      </c>
      <c r="U95" s="47">
        <v>-177597.76884999816</v>
      </c>
      <c r="V95" s="73">
        <v>-63161.76884999816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B16"/>
  <sheetViews>
    <sheetView showGridLines="0" showRowColHeaders="0" topLeftCell="B1" workbookViewId="0">
      <pane xSplit="1" ySplit="5" topLeftCell="O6" activePane="bottomRight" state="frozen"/>
      <selection activeCell="B1" sqref="B1"/>
      <selection pane="topRight" activeCell="C1" sqref="C1"/>
      <selection pane="bottomLeft" activeCell="B6" sqref="B6"/>
      <selection pane="bottomRight" activeCell="C6" sqref="C6"/>
    </sheetView>
  </sheetViews>
  <sheetFormatPr defaultRowHeight="15" x14ac:dyDescent="0.25"/>
  <cols>
    <col min="1" max="1" width="18.5703125" style="2" hidden="1" customWidth="1"/>
    <col min="2" max="2" width="33.140625" customWidth="1"/>
    <col min="3" max="4" width="5" bestFit="1" customWidth="1"/>
    <col min="5" max="6" width="9" bestFit="1" customWidth="1"/>
    <col min="7" max="7" width="9.42578125" bestFit="1" customWidth="1"/>
    <col min="8" max="11" width="9" bestFit="1" customWidth="1"/>
    <col min="12" max="12" width="9.42578125" bestFit="1" customWidth="1"/>
    <col min="13" max="16" width="9" bestFit="1" customWidth="1"/>
    <col min="17" max="17" width="9.42578125" bestFit="1" customWidth="1"/>
    <col min="18" max="21" width="9" bestFit="1" customWidth="1"/>
    <col min="22" max="22" width="9.42578125" bestFit="1" customWidth="1"/>
    <col min="23" max="24" width="9" bestFit="1" customWidth="1"/>
    <col min="25" max="26" width="9.140625" style="2"/>
    <col min="27" max="27" width="9.42578125" style="2" bestFit="1" customWidth="1"/>
    <col min="28" max="28" width="9.5703125" style="2" bestFit="1" customWidth="1"/>
    <col min="29" max="16384" width="9.140625" style="2"/>
  </cols>
  <sheetData>
    <row r="4" spans="1:28" ht="9.75" customHeight="1" x14ac:dyDescent="0.25">
      <c r="A4" s="16" t="s">
        <v>57</v>
      </c>
      <c r="B4" s="1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16"/>
      <c r="R4" s="26"/>
      <c r="S4" s="26"/>
      <c r="T4" s="26"/>
      <c r="U4" s="26"/>
      <c r="V4" s="16"/>
      <c r="W4" s="26"/>
      <c r="X4" s="26"/>
      <c r="Y4" s="26"/>
    </row>
    <row r="5" spans="1:28" x14ac:dyDescent="0.25">
      <c r="A5" s="11" t="s">
        <v>20</v>
      </c>
      <c r="B5" s="40" t="s">
        <v>143</v>
      </c>
      <c r="C5" s="41" t="s">
        <v>145</v>
      </c>
      <c r="D5" s="41" t="s">
        <v>146</v>
      </c>
      <c r="E5" s="41" t="s">
        <v>147</v>
      </c>
      <c r="F5" s="41" t="s">
        <v>148</v>
      </c>
      <c r="G5" s="41">
        <v>2015</v>
      </c>
      <c r="H5" s="41" t="s">
        <v>119</v>
      </c>
      <c r="I5" s="41" t="s">
        <v>120</v>
      </c>
      <c r="J5" s="41" t="s">
        <v>121</v>
      </c>
      <c r="K5" s="41" t="s">
        <v>122</v>
      </c>
      <c r="L5" s="41">
        <v>2016</v>
      </c>
      <c r="M5" s="41" t="s">
        <v>123</v>
      </c>
      <c r="N5" s="41" t="s">
        <v>124</v>
      </c>
      <c r="O5" s="41" t="s">
        <v>125</v>
      </c>
      <c r="P5" s="41" t="s">
        <v>126</v>
      </c>
      <c r="Q5" s="41">
        <v>2017</v>
      </c>
      <c r="R5" s="41" t="s">
        <v>127</v>
      </c>
      <c r="S5" s="41" t="s">
        <v>128</v>
      </c>
      <c r="T5" s="41" t="s">
        <v>129</v>
      </c>
      <c r="U5" s="41" t="s">
        <v>25</v>
      </c>
      <c r="V5" s="41">
        <v>2018</v>
      </c>
      <c r="W5" s="41" t="s">
        <v>26</v>
      </c>
      <c r="X5" s="41" t="s">
        <v>27</v>
      </c>
      <c r="Y5" s="41" t="s">
        <v>28</v>
      </c>
      <c r="Z5" s="41" t="s">
        <v>118</v>
      </c>
      <c r="AA5" s="41">
        <v>2019</v>
      </c>
    </row>
    <row r="6" spans="1:28" s="20" customFormat="1" x14ac:dyDescent="0.25">
      <c r="A6" s="17" t="s">
        <v>116</v>
      </c>
      <c r="B6" s="58" t="s">
        <v>116</v>
      </c>
      <c r="C6" s="71"/>
      <c r="D6" s="71"/>
      <c r="E6" s="71">
        <v>207237.33329000004</v>
      </c>
      <c r="F6" s="71">
        <v>167713.77364999999</v>
      </c>
      <c r="G6" s="59">
        <v>374951.10694000003</v>
      </c>
      <c r="H6" s="71">
        <v>145269.87189000001</v>
      </c>
      <c r="I6" s="71">
        <v>164102.70789999998</v>
      </c>
      <c r="J6" s="71">
        <v>157594.36316000001</v>
      </c>
      <c r="K6" s="71">
        <v>209503.73420000001</v>
      </c>
      <c r="L6" s="59">
        <v>676470.67715</v>
      </c>
      <c r="M6" s="71">
        <v>189897.49187999999</v>
      </c>
      <c r="N6" s="71">
        <v>201182.70057000002</v>
      </c>
      <c r="O6" s="71">
        <v>209126.84109999999</v>
      </c>
      <c r="P6" s="71">
        <v>104727.09524000001</v>
      </c>
      <c r="Q6" s="59">
        <v>704934.12878999999</v>
      </c>
      <c r="R6" s="71">
        <v>193183.29459</v>
      </c>
      <c r="S6" s="71">
        <v>136216.62759999998</v>
      </c>
      <c r="T6" s="71">
        <v>218095.01299999998</v>
      </c>
      <c r="U6" s="71">
        <v>141009</v>
      </c>
      <c r="V6" s="59">
        <v>688503.93518999987</v>
      </c>
      <c r="W6" s="71">
        <v>286951</v>
      </c>
      <c r="X6" s="71">
        <v>177871</v>
      </c>
      <c r="Y6" s="71">
        <v>95369.999999999985</v>
      </c>
      <c r="Z6" s="71">
        <v>216423</v>
      </c>
      <c r="AA6" s="59">
        <v>776615</v>
      </c>
    </row>
    <row r="7" spans="1:28" x14ac:dyDescent="0.25">
      <c r="A7" s="1" t="s">
        <v>59</v>
      </c>
      <c r="B7" s="1" t="s">
        <v>59</v>
      </c>
      <c r="E7" s="14">
        <v>1879.4455500000004</v>
      </c>
      <c r="F7" s="14">
        <v>2562.4751099999999</v>
      </c>
      <c r="G7" s="60">
        <v>4441.9206599999998</v>
      </c>
      <c r="H7" s="14">
        <v>22669.92382</v>
      </c>
      <c r="I7" s="14">
        <v>24179.554700000001</v>
      </c>
      <c r="J7" s="14">
        <v>26810.18332</v>
      </c>
      <c r="K7" s="14">
        <v>33185.638129999999</v>
      </c>
      <c r="L7" s="60">
        <v>106845.29996999999</v>
      </c>
      <c r="M7" s="14">
        <v>25926.114329999997</v>
      </c>
      <c r="N7" s="14">
        <v>25839.654310000002</v>
      </c>
      <c r="O7" s="14">
        <v>28137.37875</v>
      </c>
      <c r="P7" s="14">
        <v>19097.495260000003</v>
      </c>
      <c r="Q7" s="60">
        <v>99000.642649999994</v>
      </c>
      <c r="R7" s="14">
        <v>39848.538820000002</v>
      </c>
      <c r="S7" s="14">
        <v>30830.692139999996</v>
      </c>
      <c r="T7" s="14">
        <v>32434.316999999999</v>
      </c>
      <c r="U7" s="14">
        <v>33571</v>
      </c>
      <c r="V7" s="60">
        <v>136684.54796</v>
      </c>
      <c r="W7" s="14">
        <v>36472</v>
      </c>
      <c r="X7" s="14">
        <v>37422</v>
      </c>
      <c r="Y7" s="14">
        <v>39522</v>
      </c>
      <c r="Z7" s="14">
        <v>40786</v>
      </c>
      <c r="AA7" s="60">
        <v>154202</v>
      </c>
    </row>
    <row r="8" spans="1:28" x14ac:dyDescent="0.25">
      <c r="A8" s="1" t="s">
        <v>62</v>
      </c>
      <c r="B8" s="1" t="s">
        <v>62</v>
      </c>
      <c r="E8" s="14">
        <v>6669.8017300000001</v>
      </c>
      <c r="F8" s="14">
        <v>6459.763359999999</v>
      </c>
      <c r="G8" s="60">
        <v>13129.56509</v>
      </c>
      <c r="H8" s="14">
        <v>7324.2966900000001</v>
      </c>
      <c r="I8" s="14">
        <v>9404.8234400000001</v>
      </c>
      <c r="J8" s="14">
        <v>9357.2769600000011</v>
      </c>
      <c r="K8" s="14">
        <v>13708.222449999999</v>
      </c>
      <c r="L8" s="60">
        <v>39794.61954</v>
      </c>
      <c r="M8" s="14">
        <v>9123.7837799999998</v>
      </c>
      <c r="N8" s="14">
        <v>11897.55848</v>
      </c>
      <c r="O8" s="14">
        <v>11071.726849999999</v>
      </c>
      <c r="P8" s="14">
        <v>10308.47523</v>
      </c>
      <c r="Q8" s="60">
        <v>42401.544339999993</v>
      </c>
      <c r="R8" s="14">
        <v>13759.35434</v>
      </c>
      <c r="S8" s="14">
        <v>14145.345160000004</v>
      </c>
      <c r="T8" s="14">
        <v>15339.054</v>
      </c>
      <c r="U8" s="14">
        <v>14406</v>
      </c>
      <c r="V8" s="60">
        <v>57649.753500000006</v>
      </c>
      <c r="W8" s="14">
        <v>14234</v>
      </c>
      <c r="X8" s="14">
        <v>15399</v>
      </c>
      <c r="Y8" s="14">
        <v>15885</v>
      </c>
      <c r="Z8" s="14">
        <v>17136</v>
      </c>
      <c r="AA8" s="60">
        <v>62654</v>
      </c>
      <c r="AB8" s="84"/>
    </row>
    <row r="9" spans="1:28" x14ac:dyDescent="0.25">
      <c r="A9" s="1" t="s">
        <v>61</v>
      </c>
      <c r="B9" s="1" t="s">
        <v>61</v>
      </c>
      <c r="E9" s="14">
        <v>41080.114590000005</v>
      </c>
      <c r="F9" s="14">
        <v>42570.981979999997</v>
      </c>
      <c r="G9" s="60">
        <v>83651.096569999994</v>
      </c>
      <c r="H9" s="14">
        <v>50091.374629999998</v>
      </c>
      <c r="I9" s="14">
        <v>35603.355499999998</v>
      </c>
      <c r="J9" s="14">
        <v>47397.372229999994</v>
      </c>
      <c r="K9" s="14">
        <v>57766.671780000004</v>
      </c>
      <c r="L9" s="60">
        <v>190858.77413999999</v>
      </c>
      <c r="M9" s="14">
        <v>49724.754329999996</v>
      </c>
      <c r="N9" s="14">
        <v>35262.43245</v>
      </c>
      <c r="O9" s="14">
        <v>35067.073509999995</v>
      </c>
      <c r="P9" s="14">
        <v>30322.186730000001</v>
      </c>
      <c r="Q9" s="60">
        <v>150376.44701999996</v>
      </c>
      <c r="R9" s="14">
        <v>53698.977850000003</v>
      </c>
      <c r="S9" s="14">
        <v>40661.525769999993</v>
      </c>
      <c r="T9" s="14">
        <v>49269.455999999998</v>
      </c>
      <c r="U9" s="14">
        <v>55643</v>
      </c>
      <c r="V9" s="60">
        <v>199272.95962000001</v>
      </c>
      <c r="W9" s="14">
        <v>53540</v>
      </c>
      <c r="X9" s="14">
        <v>53864</v>
      </c>
      <c r="Y9" s="14">
        <v>63474</v>
      </c>
      <c r="Z9" s="14">
        <v>73809</v>
      </c>
      <c r="AA9" s="60">
        <v>244687</v>
      </c>
    </row>
    <row r="10" spans="1:28" x14ac:dyDescent="0.25">
      <c r="A10" s="1" t="s">
        <v>63</v>
      </c>
      <c r="B10" s="1" t="s">
        <v>63</v>
      </c>
      <c r="E10" s="14">
        <v>157607.97142000002</v>
      </c>
      <c r="F10" s="14">
        <v>116120.55320000001</v>
      </c>
      <c r="G10" s="60">
        <v>273728.52462000004</v>
      </c>
      <c r="H10" s="14">
        <v>65184.276750000005</v>
      </c>
      <c r="I10" s="14">
        <v>94914.974259999988</v>
      </c>
      <c r="J10" s="14">
        <v>74029.530650000001</v>
      </c>
      <c r="K10" s="14">
        <v>104843.20183999999</v>
      </c>
      <c r="L10" s="60">
        <v>338971.98349999997</v>
      </c>
      <c r="M10" s="14">
        <v>105122.83944000001</v>
      </c>
      <c r="N10" s="14">
        <v>128183.05533</v>
      </c>
      <c r="O10" s="14">
        <v>134850.66198999999</v>
      </c>
      <c r="P10" s="14">
        <v>44998.938020000001</v>
      </c>
      <c r="Q10" s="60">
        <v>413155.49478000001</v>
      </c>
      <c r="R10" s="14">
        <v>85876.423579999988</v>
      </c>
      <c r="S10" s="14">
        <v>50579.064529999996</v>
      </c>
      <c r="T10" s="14">
        <v>121052.186</v>
      </c>
      <c r="U10" s="14">
        <v>37388.999999999985</v>
      </c>
      <c r="V10" s="60">
        <v>294896.67410999996</v>
      </c>
      <c r="W10" s="14">
        <v>182705.00000000003</v>
      </c>
      <c r="X10" s="14">
        <v>71186</v>
      </c>
      <c r="Y10" s="14">
        <v>-23511.000000000011</v>
      </c>
      <c r="Z10" s="14">
        <v>84692</v>
      </c>
      <c r="AA10" s="60">
        <v>315072</v>
      </c>
    </row>
    <row r="11" spans="1:28" s="20" customFormat="1" x14ac:dyDescent="0.25">
      <c r="A11" s="17" t="s">
        <v>79</v>
      </c>
      <c r="B11" s="48" t="s">
        <v>79</v>
      </c>
      <c r="C11" s="72"/>
      <c r="D11" s="72"/>
      <c r="E11" s="72">
        <v>18811.739400000002</v>
      </c>
      <c r="F11" s="72">
        <v>15022.495499999995</v>
      </c>
      <c r="G11" s="73">
        <v>33834.234899999996</v>
      </c>
      <c r="H11" s="72">
        <v>22203.161149999924</v>
      </c>
      <c r="I11" s="72">
        <v>20727.882010000019</v>
      </c>
      <c r="J11" s="72">
        <v>17334.007590000154</v>
      </c>
      <c r="K11" s="72">
        <v>-9663.3475600001821</v>
      </c>
      <c r="L11" s="73">
        <v>50601.703189999913</v>
      </c>
      <c r="M11" s="72">
        <v>17568.859079999998</v>
      </c>
      <c r="N11" s="72">
        <v>20094.012360000001</v>
      </c>
      <c r="O11" s="72">
        <v>18605.296180000001</v>
      </c>
      <c r="P11" s="72">
        <v>41542</v>
      </c>
      <c r="Q11" s="73">
        <v>97810.167620000007</v>
      </c>
      <c r="R11" s="72">
        <v>29058.854999999996</v>
      </c>
      <c r="S11" s="72">
        <v>19015.313699999999</v>
      </c>
      <c r="T11" s="72">
        <v>21408.19319999998</v>
      </c>
      <c r="U11" s="72">
        <v>37970</v>
      </c>
      <c r="V11" s="73">
        <v>107452.36189999997</v>
      </c>
      <c r="W11" s="72">
        <v>22980</v>
      </c>
      <c r="X11" s="72">
        <v>20266</v>
      </c>
      <c r="Y11" s="72">
        <v>20568</v>
      </c>
      <c r="Z11" s="72">
        <v>47322</v>
      </c>
      <c r="AA11" s="73">
        <v>111136</v>
      </c>
    </row>
    <row r="12" spans="1:28" x14ac:dyDescent="0.25">
      <c r="A12"/>
      <c r="Y12"/>
      <c r="Z12"/>
    </row>
    <row r="13" spans="1:28" x14ac:dyDescent="0.25">
      <c r="A13" s="16" t="s">
        <v>57</v>
      </c>
      <c r="B13" s="16"/>
      <c r="Y13"/>
      <c r="Z13"/>
    </row>
    <row r="14" spans="1:28" x14ac:dyDescent="0.25">
      <c r="A14" s="11" t="s">
        <v>20</v>
      </c>
      <c r="B14" s="40" t="s">
        <v>144</v>
      </c>
      <c r="C14" s="41" t="s">
        <v>145</v>
      </c>
      <c r="D14" s="41" t="s">
        <v>146</v>
      </c>
      <c r="E14" s="41" t="s">
        <v>147</v>
      </c>
      <c r="F14" s="41" t="s">
        <v>148</v>
      </c>
      <c r="G14" s="41">
        <v>2015</v>
      </c>
      <c r="H14" s="41" t="s">
        <v>119</v>
      </c>
      <c r="I14" s="41" t="s">
        <v>120</v>
      </c>
      <c r="J14" s="41" t="s">
        <v>121</v>
      </c>
      <c r="K14" s="41" t="s">
        <v>122</v>
      </c>
      <c r="L14" s="41">
        <v>2016</v>
      </c>
      <c r="M14" s="41" t="s">
        <v>123</v>
      </c>
      <c r="N14" s="41" t="s">
        <v>124</v>
      </c>
      <c r="O14" s="41" t="s">
        <v>125</v>
      </c>
      <c r="P14" s="41" t="s">
        <v>126</v>
      </c>
      <c r="Q14" s="41">
        <v>2017</v>
      </c>
      <c r="R14" s="41" t="s">
        <v>127</v>
      </c>
      <c r="S14" s="41" t="s">
        <v>128</v>
      </c>
      <c r="T14" s="41" t="s">
        <v>129</v>
      </c>
      <c r="U14" s="41" t="s">
        <v>25</v>
      </c>
      <c r="V14" s="41">
        <v>2018</v>
      </c>
      <c r="W14" s="41" t="s">
        <v>26</v>
      </c>
      <c r="X14" s="41" t="s">
        <v>27</v>
      </c>
      <c r="Y14" s="41" t="s">
        <v>28</v>
      </c>
      <c r="Z14" s="41" t="s">
        <v>118</v>
      </c>
      <c r="AA14" s="41">
        <v>2019</v>
      </c>
    </row>
    <row r="15" spans="1:28" x14ac:dyDescent="0.25">
      <c r="A15" s="3" t="s">
        <v>117</v>
      </c>
      <c r="B15" s="3" t="s">
        <v>117</v>
      </c>
      <c r="E15" s="14">
        <v>4798.4568799999997</v>
      </c>
      <c r="F15" s="14">
        <v>-128.49604000000005</v>
      </c>
      <c r="G15" s="60">
        <v>4669.9608399999997</v>
      </c>
      <c r="H15" s="14">
        <v>5194.8319700000002</v>
      </c>
      <c r="I15" s="14">
        <v>6029.0685600000006</v>
      </c>
      <c r="J15" s="14">
        <v>4444.09501</v>
      </c>
      <c r="K15" s="14">
        <v>6374.1265100000001</v>
      </c>
      <c r="L15" s="60">
        <v>22042.122049999998</v>
      </c>
      <c r="M15" s="14">
        <v>5950.8007200000002</v>
      </c>
      <c r="N15" s="14">
        <v>3501.3276999999998</v>
      </c>
      <c r="O15" s="14">
        <v>3358.5319999999997</v>
      </c>
      <c r="P15" s="14">
        <v>4024.5480000000002</v>
      </c>
      <c r="Q15" s="60">
        <v>16835.208419999999</v>
      </c>
      <c r="R15" s="14">
        <v>5058.4754899999998</v>
      </c>
      <c r="S15" s="14">
        <v>4408.8881300000003</v>
      </c>
      <c r="T15" s="14">
        <v>4561.491</v>
      </c>
      <c r="U15" s="14">
        <v>4863.4346799999985</v>
      </c>
      <c r="V15" s="60">
        <v>18892.289299999997</v>
      </c>
      <c r="W15" s="14">
        <v>5855.5090599999994</v>
      </c>
      <c r="X15" s="14">
        <v>17505.817929999997</v>
      </c>
      <c r="Y15" s="14">
        <v>20025.673010000002</v>
      </c>
      <c r="Z15" s="14">
        <v>24707.854530000011</v>
      </c>
      <c r="AA15" s="60">
        <v>68094.854530000011</v>
      </c>
    </row>
    <row r="16" spans="1:28" s="20" customFormat="1" x14ac:dyDescent="0.25">
      <c r="A16" s="17" t="s">
        <v>114</v>
      </c>
      <c r="B16" s="48" t="s">
        <v>114</v>
      </c>
      <c r="C16" s="72"/>
      <c r="D16" s="72"/>
      <c r="E16" s="72">
        <v>2871.64795</v>
      </c>
      <c r="F16" s="72">
        <v>47.781960000000197</v>
      </c>
      <c r="G16" s="73">
        <v>2919.4299100000003</v>
      </c>
      <c r="H16" s="72">
        <v>2571.9438</v>
      </c>
      <c r="I16" s="72">
        <v>2994.37698</v>
      </c>
      <c r="J16" s="72">
        <v>1678.4671300000002</v>
      </c>
      <c r="K16" s="72">
        <v>3141.7127700000001</v>
      </c>
      <c r="L16" s="73">
        <v>10386.500680000001</v>
      </c>
      <c r="M16" s="72">
        <v>3880.4418499999997</v>
      </c>
      <c r="N16" s="72">
        <v>2520.5547299999994</v>
      </c>
      <c r="O16" s="72">
        <v>2162.98</v>
      </c>
      <c r="P16" s="72">
        <v>2335.451</v>
      </c>
      <c r="Q16" s="73">
        <v>10899.42758</v>
      </c>
      <c r="R16" s="72">
        <v>3066.4789300000002</v>
      </c>
      <c r="S16" s="72">
        <v>2372.2801700000005</v>
      </c>
      <c r="T16" s="72">
        <v>2594.8359999999998</v>
      </c>
      <c r="U16" s="72">
        <v>2646.2010599999976</v>
      </c>
      <c r="V16" s="73">
        <v>10679.796159999998</v>
      </c>
      <c r="W16" s="72">
        <v>3319.2577599999995</v>
      </c>
      <c r="X16" s="72">
        <v>14023.524899999997</v>
      </c>
      <c r="Y16" s="72">
        <v>16392.217340000003</v>
      </c>
      <c r="Z16" s="72">
        <v>20359.177360000023</v>
      </c>
      <c r="AA16" s="73">
        <v>54094.177360000023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CAPA</vt:lpstr>
      <vt:lpstr>CAIXA Seguridade Recorrente</vt:lpstr>
      <vt:lpstr>CAIXA Seguridade Contábil</vt:lpstr>
      <vt:lpstr>CAIXA Seguros Holding</vt:lpstr>
      <vt:lpstr>Too Seguradora</vt:lpstr>
    </vt:vector>
  </TitlesOfParts>
  <Company>Caixa Economica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Welles Melo Junior</dc:creator>
  <cp:lastModifiedBy>Usuário do Windows</cp:lastModifiedBy>
  <dcterms:created xsi:type="dcterms:W3CDTF">2018-03-09T11:22:19Z</dcterms:created>
  <dcterms:modified xsi:type="dcterms:W3CDTF">2020-03-02T20:39:58Z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de7aacd-7cc4-4c31-9e6f-7ef306428f09_Enabled">
    <vt:lpwstr>True</vt:lpwstr>
  </property>
  <property fmtid="{D5CDD505-2E9C-101B-9397-08002B2CF9AE}" pid="3" name="MSIP_Label_fde7aacd-7cc4-4c31-9e6f-7ef306428f09_SiteId">
    <vt:lpwstr>ab9bba98-684a-43fb-add8-9c2bebede229</vt:lpwstr>
  </property>
  <property fmtid="{D5CDD505-2E9C-101B-9397-08002B2CF9AE}" pid="4" name="MSIP_Label_fde7aacd-7cc4-4c31-9e6f-7ef306428f09_Owner">
    <vt:lpwstr>c103440@corp.caixa.gov.br</vt:lpwstr>
  </property>
  <property fmtid="{D5CDD505-2E9C-101B-9397-08002B2CF9AE}" pid="5" name="MSIP_Label_fde7aacd-7cc4-4c31-9e6f-7ef306428f09_SetDate">
    <vt:lpwstr>2020-01-31T17:58:19.9162941Z</vt:lpwstr>
  </property>
  <property fmtid="{D5CDD505-2E9C-101B-9397-08002B2CF9AE}" pid="6" name="MSIP_Label_fde7aacd-7cc4-4c31-9e6f-7ef306428f09_Name">
    <vt:lpwstr>#PUBLICO</vt:lpwstr>
  </property>
  <property fmtid="{D5CDD505-2E9C-101B-9397-08002B2CF9AE}" pid="7" name="MSIP_Label_fde7aacd-7cc4-4c31-9e6f-7ef306428f09_Application">
    <vt:lpwstr>Microsoft Azure Information Protection</vt:lpwstr>
  </property>
  <property fmtid="{D5CDD505-2E9C-101B-9397-08002B2CF9AE}" pid="8" name="MSIP_Label_fde7aacd-7cc4-4c31-9e6f-7ef306428f09_ActionId">
    <vt:lpwstr>f5213b2a-5d0b-4ba3-a94e-efd45a0d6ae7</vt:lpwstr>
  </property>
  <property fmtid="{D5CDD505-2E9C-101B-9397-08002B2CF9AE}" pid="9" name="MSIP_Label_fde7aacd-7cc4-4c31-9e6f-7ef306428f09_Extended_MSFT_Method">
    <vt:lpwstr>Manual</vt:lpwstr>
  </property>
  <property fmtid="{D5CDD505-2E9C-101B-9397-08002B2CF9AE}" pid="10" name="Sensitivity">
    <vt:lpwstr>#PUBLICO</vt:lpwstr>
  </property>
</Properties>
</file>