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EstaPastaDeTrabalho" defaultThemeVersion="202300"/>
  <mc:AlternateContent xmlns:mc="http://schemas.openxmlformats.org/markup-compatibility/2006">
    <mc:Choice Requires="x15">
      <x15ac:absPath xmlns:x15ac="http://schemas.microsoft.com/office/spreadsheetml/2010/11/ac" url="https://iconectados.sharepoint.com/sites/MDA_RI/Documentos Partilhados/Base atual/Planilha de Séries Históricas/Contábil/2025/1T25/Valores Final/"/>
    </mc:Choice>
  </mc:AlternateContent>
  <xr:revisionPtr revIDLastSave="74" documentId="13_ncr:1_{5C444F1A-88B6-4A43-8765-288689D68587}" xr6:coauthVersionLast="47" xr6:coauthVersionMax="47" xr10:uidLastSave="{85B6BFE4-55B6-409A-80AA-1CBDA5A2C182}"/>
  <bookViews>
    <workbookView xWindow="-120" yWindow="-120" windowWidth="20730" windowHeight="11040" xr2:uid="{09CF69AA-3C4E-4D7B-8470-91BDB538C739}"/>
  </bookViews>
  <sheets>
    <sheet name="Menu" sheetId="91" r:id="rId1"/>
    <sheet name="BRGAAP - Balanço - Ativo " sheetId="1" r:id="rId2"/>
    <sheet name="BRGAAP - Balanço - Passivo" sheetId="3" r:id="rId3"/>
    <sheet name="BRGAAP - DRE" sheetId="5" r:id="rId4"/>
    <sheet name="BRGAAP - DRA" sheetId="7" r:id="rId5"/>
    <sheet name="BRGAAP - DMPL" sheetId="9" r:id="rId6"/>
    <sheet name="BRGAAP - DFC" sheetId="10" r:id="rId7"/>
    <sheet name="BRGAAP - DVA" sheetId="11" r:id="rId8"/>
    <sheet name="BRGAAP - TVM - CA" sheetId="12" r:id="rId9"/>
    <sheet name="BRGAAP - TVM - VJORA" sheetId="19" r:id="rId10"/>
    <sheet name="BRGAAP - TVM - VJR" sheetId="20" r:id="rId11"/>
    <sheet name="BRGAAP - Conc.Crédito Arren." sheetId="23" r:id="rId12"/>
    <sheet name="BRGAAP -Valor por estágios" sheetId="24" r:id="rId13"/>
    <sheet name="BRGAAP - Perda por Estágios" sheetId="67" r:id="rId14"/>
    <sheet name="BRGAAP - Contingentes - Prov. C" sheetId="21" r:id="rId15"/>
    <sheet name="BRGAAP - Contingentes - Prov. F" sheetId="22" r:id="rId16"/>
    <sheet name="BRGAAP - Nota 18¹  Histórica" sheetId="16" r:id="rId17"/>
    <sheet name="BRGAAP - Nota 18¹  Div. Total " sheetId="17" r:id="rId18"/>
    <sheet name="BRGAAP - Nota 18¹ Recompra" sheetId="18" r:id="rId19"/>
    <sheet name="IFRS(17) - Balanço - Ativo " sheetId="56" r:id="rId20"/>
    <sheet name="IFRS(17)-Balanço-Passivo e PL " sheetId="57" r:id="rId21"/>
    <sheet name="IFRS(17) - DRE" sheetId="58" r:id="rId22"/>
    <sheet name="IFRS(17) - Resultado Abrangente" sheetId="59" r:id="rId23"/>
    <sheet name="IFRS(17)- DMPL" sheetId="60" r:id="rId24"/>
    <sheet name="IFRS(17) - DFC " sheetId="61" r:id="rId25"/>
    <sheet name="Sumário_PRO FORMA" sheetId="27" r:id="rId26"/>
    <sheet name="DRE_MF_PRO FORMA" sheetId="28" r:id="rId27"/>
    <sheet name="DRE_MF_PRO FORMA BRASIL" sheetId="29" r:id="rId28"/>
    <sheet name="DRE_PB_PRO FORMA" sheetId="30" r:id="rId29"/>
    <sheet name="DRE_PB_PRO FORMA BRASIL" sheetId="31" r:id="rId30"/>
    <sheet name="DRE_PB_PRO FORMA LATAM" sheetId="32" r:id="rId31"/>
    <sheet name="DRE Cont Ger 2025_PRO FORMA" sheetId="62" r:id="rId32"/>
    <sheet name="DRE Cont Ger 2024_PRO FORMA" sheetId="33" r:id="rId33"/>
    <sheet name="Segmentos|DRE" sheetId="40" r:id="rId34"/>
    <sheet name="NIM" sheetId="41" r:id="rId35"/>
    <sheet name="Serviços_PRO FORMA" sheetId="42" r:id="rId36"/>
    <sheet name="ITAU SEGURIDADE" sheetId="43" r:id="rId37"/>
    <sheet name="DNDJ_PRO FORMA" sheetId="44" r:id="rId38"/>
    <sheet name="IE_Atual_PRO FORMA" sheetId="45" r:id="rId39"/>
    <sheet name="Carteira_Nova segm. e títul" sheetId="66" r:id="rId40"/>
    <sheet name="NPL_com_TVM" sheetId="52" r:id="rId41"/>
    <sheet name="Tabela 4966" sheetId="92" r:id="rId42"/>
    <sheet name="Captações_PRO FORMA" sheetId="54" r:id="rId43"/>
    <sheet name="Ratings" sheetId="55" r:id="rId44"/>
  </sheets>
  <definedNames>
    <definedName name="\a" localSheetId="17">#REF!</definedName>
    <definedName name="\a" localSheetId="16">#REF!</definedName>
    <definedName name="\a" localSheetId="18">#REF!</definedName>
    <definedName name="\a" localSheetId="39">'Carteira_Nova segm. e títul'!#REF!</definedName>
    <definedName name="\a" localSheetId="27">#REF!</definedName>
    <definedName name="\a" localSheetId="29">#REF!</definedName>
    <definedName name="\a" localSheetId="30">#REF!</definedName>
    <definedName name="\a" localSheetId="23">#REF!</definedName>
    <definedName name="\a" localSheetId="0">Menu!#REF!</definedName>
    <definedName name="\a" localSheetId="40">#REF!</definedName>
    <definedName name="\a" localSheetId="43">#REF!</definedName>
    <definedName name="\a" localSheetId="33">#REF!</definedName>
    <definedName name="\a">#REF!</definedName>
    <definedName name="_xlnm._FilterDatabase" localSheetId="24" hidden="1">'IFRS(17) - DFC '!$A$1:$K$77</definedName>
    <definedName name="_Key1" localSheetId="16" hidden="1">#REF!</definedName>
    <definedName name="_Key1" localSheetId="39" hidden="1">'Carteira_Nova segm. e títul'!#REF!</definedName>
    <definedName name="_Key1" localSheetId="27" hidden="1">#REF!</definedName>
    <definedName name="_Key1" localSheetId="29" hidden="1">#REF!</definedName>
    <definedName name="_Key1" localSheetId="30" hidden="1">#REF!</definedName>
    <definedName name="_Key1" localSheetId="23" hidden="1">#REF!</definedName>
    <definedName name="_Key1" localSheetId="0" hidden="1">Menu!#REF!</definedName>
    <definedName name="_Key1" localSheetId="40" hidden="1">#REF!</definedName>
    <definedName name="_Key1" localSheetId="43" hidden="1">#REF!</definedName>
    <definedName name="_Key1" localSheetId="33" hidden="1">#REF!</definedName>
    <definedName name="_Key1" hidden="1">#REF!</definedName>
    <definedName name="_Key2" localSheetId="16" hidden="1">#REF!</definedName>
    <definedName name="_Key2" localSheetId="39" hidden="1">'Carteira_Nova segm. e títul'!#REF!</definedName>
    <definedName name="_Key2" localSheetId="27" hidden="1">#REF!</definedName>
    <definedName name="_Key2" localSheetId="29" hidden="1">#REF!</definedName>
    <definedName name="_Key2" localSheetId="30" hidden="1">#REF!</definedName>
    <definedName name="_Key2" localSheetId="23" hidden="1">#REF!</definedName>
    <definedName name="_Key2" localSheetId="0" hidden="1">Menu!#REF!</definedName>
    <definedName name="_Key2" localSheetId="40" hidden="1">#REF!</definedName>
    <definedName name="_Key2" localSheetId="43" hidden="1">#REF!</definedName>
    <definedName name="_Key2" localSheetId="33" hidden="1">#REF!</definedName>
    <definedName name="_Key2" hidden="1">#REF!</definedName>
    <definedName name="_Order1" hidden="1">255</definedName>
    <definedName name="_Order2" hidden="1">255</definedName>
    <definedName name="_Regression_Int" hidden="1">1</definedName>
    <definedName name="_Sort" localSheetId="17" hidden="1">#REF!</definedName>
    <definedName name="_Sort" localSheetId="16" hidden="1">#REF!</definedName>
    <definedName name="_Sort" localSheetId="18" hidden="1">#REF!</definedName>
    <definedName name="_Sort" localSheetId="39" hidden="1">'Carteira_Nova segm. e títul'!#REF!</definedName>
    <definedName name="_Sort" localSheetId="27" hidden="1">#REF!</definedName>
    <definedName name="_Sort" localSheetId="29" hidden="1">#REF!</definedName>
    <definedName name="_Sort" localSheetId="30" hidden="1">#REF!</definedName>
    <definedName name="_Sort" localSheetId="23" hidden="1">#REF!</definedName>
    <definedName name="_Sort" localSheetId="0" hidden="1">Menu!#REF!</definedName>
    <definedName name="_Sort" localSheetId="40" hidden="1">#REF!</definedName>
    <definedName name="_Sort" localSheetId="43" hidden="1">#REF!</definedName>
    <definedName name="_Sort" localSheetId="33" hidden="1">#REF!</definedName>
    <definedName name="_Sort" hidden="1">#REF!</definedName>
    <definedName name="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AA_DOCTOPS" hidden="1">"AAA_SET"</definedName>
    <definedName name="aaaa" localSheetId="17" hidden="1">{"Bradesco 1",#N/A,TRUE,"Bradesco acc_dil";"Bradesco2",#N/A,TRUE,"Bradesco acc_dil";"Bradesco3",#N/A,TRUE,"Bradesco's RWA analysis";"Unibanco1",#N/A,TRUE,"Unibanco acc_dil ";"Unibanco2",#N/A,TRUE,"Unibanco acc_dil ";"Unibanco3",#N/A,TRUE,"Unibanco's RWA analysis"}</definedName>
    <definedName name="aaaa" localSheetId="16" hidden="1">{"Bradesco 1",#N/A,TRUE,"Bradesco acc_dil";"Bradesco2",#N/A,TRUE,"Bradesco acc_dil";"Bradesco3",#N/A,TRUE,"Bradesco's RWA analysis";"Unibanco1",#N/A,TRUE,"Unibanco acc_dil ";"Unibanco2",#N/A,TRUE,"Unibanco acc_dil ";"Unibanco3",#N/A,TRUE,"Unibanco's RWA analysis"}</definedName>
    <definedName name="aaaa" localSheetId="18" hidden="1">{"Bradesco 1",#N/A,TRUE,"Bradesco acc_dil";"Bradesco2",#N/A,TRUE,"Bradesco acc_dil";"Bradesco3",#N/A,TRUE,"Bradesco's RWA analysis";"Unibanco1",#N/A,TRUE,"Unibanco acc_dil ";"Unibanco2",#N/A,TRUE,"Unibanco acc_dil ";"Unibanco3",#N/A,TRUE,"Unibanco's RWA analysis"}</definedName>
    <definedName name="aaaa" localSheetId="42" hidden="1">{"Bradesco 1",#N/A,TRUE,"Bradesco acc_dil";"Bradesco2",#N/A,TRUE,"Bradesco acc_dil";"Bradesco3",#N/A,TRUE,"Bradesco's RWA analysis";"Unibanco1",#N/A,TRUE,"Unibanco acc_dil ";"Unibanco2",#N/A,TRUE,"Unibanco acc_dil ";"Unibanco3",#N/A,TRUE,"Unibanco's RWA analysis"}</definedName>
    <definedName name="aaaa" localSheetId="39" hidden="1">{"Bradesco 1",#N/A,TRUE,"Bradesco acc_dil";"Bradesco2",#N/A,TRUE,"Bradesco acc_dil";"Bradesco3",#N/A,TRUE,"Bradesco's RWA analysis";"Unibanco1",#N/A,TRUE,"Unibanco acc_dil ";"Unibanco2",#N/A,TRUE,"Unibanco acc_dil ";"Unibanco3",#N/A,TRUE,"Unibanco's RWA analysis"}</definedName>
    <definedName name="aaaa" localSheetId="26" hidden="1">{"Bradesco 1",#N/A,TRUE,"Bradesco acc_dil";"Bradesco2",#N/A,TRUE,"Bradesco acc_dil";"Bradesco3",#N/A,TRUE,"Bradesco's RWA analysis";"Unibanco1",#N/A,TRUE,"Unibanco acc_dil ";"Unibanco2",#N/A,TRUE,"Unibanco acc_dil ";"Unibanco3",#N/A,TRUE,"Unibanco's RWA analysis"}</definedName>
    <definedName name="aaaa" localSheetId="27" hidden="1">{"Bradesco 1",#N/A,TRUE,"Bradesco acc_dil";"Bradesco2",#N/A,TRUE,"Bradesco acc_dil";"Bradesco3",#N/A,TRUE,"Bradesco's RWA analysis";"Unibanco1",#N/A,TRUE,"Unibanco acc_dil ";"Unibanco2",#N/A,TRUE,"Unibanco acc_dil ";"Unibanco3",#N/A,TRUE,"Unibanco's RWA analysis"}</definedName>
    <definedName name="aaaa" localSheetId="28" hidden="1">{"Bradesco 1",#N/A,TRUE,"Bradesco acc_dil";"Bradesco2",#N/A,TRUE,"Bradesco acc_dil";"Bradesco3",#N/A,TRUE,"Bradesco's RWA analysis";"Unibanco1",#N/A,TRUE,"Unibanco acc_dil ";"Unibanco2",#N/A,TRUE,"Unibanco acc_dil ";"Unibanco3",#N/A,TRUE,"Unibanco's RWA analysis"}</definedName>
    <definedName name="aaaa" localSheetId="29" hidden="1">{"Bradesco 1",#N/A,TRUE,"Bradesco acc_dil";"Bradesco2",#N/A,TRUE,"Bradesco acc_dil";"Bradesco3",#N/A,TRUE,"Bradesco's RWA analysis";"Unibanco1",#N/A,TRUE,"Unibanco acc_dil ";"Unibanco2",#N/A,TRUE,"Unibanco acc_dil ";"Unibanco3",#N/A,TRUE,"Unibanco's RWA analysis"}</definedName>
    <definedName name="aaaa" localSheetId="30" hidden="1">{"Bradesco 1",#N/A,TRUE,"Bradesco acc_dil";"Bradesco2",#N/A,TRUE,"Bradesco acc_dil";"Bradesco3",#N/A,TRUE,"Bradesco's RWA analysis";"Unibanco1",#N/A,TRUE,"Unibanco acc_dil ";"Unibanco2",#N/A,TRUE,"Unibanco acc_dil ";"Unibanco3",#N/A,TRUE,"Unibanco's RWA analysis"}</definedName>
    <definedName name="aaaa" localSheetId="38" hidden="1">{"Bradesco 1",#N/A,TRUE,"Bradesco acc_dil";"Bradesco2",#N/A,TRUE,"Bradesco acc_dil";"Bradesco3",#N/A,TRUE,"Bradesco's RWA analysis";"Unibanco1",#N/A,TRUE,"Unibanco acc_dil ";"Unibanco2",#N/A,TRUE,"Unibanco acc_dil ";"Unibanco3",#N/A,TRUE,"Unibanco's RWA analysis"}</definedName>
    <definedName name="aaaa" localSheetId="19" hidden="1">{"Bradesco 1",#N/A,TRUE,"Bradesco acc_dil";"Bradesco2",#N/A,TRUE,"Bradesco acc_dil";"Bradesco3",#N/A,TRUE,"Bradesco's RWA analysis";"Unibanco1",#N/A,TRUE,"Unibanco acc_dil ";"Unibanco2",#N/A,TRUE,"Unibanco acc_dil ";"Unibanco3",#N/A,TRUE,"Unibanco's RWA analysis"}</definedName>
    <definedName name="aaaa" localSheetId="24" hidden="1">{"Bradesco 1",#N/A,TRUE,"Bradesco acc_dil";"Bradesco2",#N/A,TRUE,"Bradesco acc_dil";"Bradesco3",#N/A,TRUE,"Bradesco's RWA analysis";"Unibanco1",#N/A,TRUE,"Unibanco acc_dil ";"Unibanco2",#N/A,TRUE,"Unibanco acc_dil ";"Unibanco3",#N/A,TRUE,"Unibanco's RWA analysis"}</definedName>
    <definedName name="aaaa" localSheetId="21" hidden="1">{"Bradesco 1",#N/A,TRUE,"Bradesco acc_dil";"Bradesco2",#N/A,TRUE,"Bradesco acc_dil";"Bradesco3",#N/A,TRUE,"Bradesco's RWA analysis";"Unibanco1",#N/A,TRUE,"Unibanco acc_dil ";"Unibanco2",#N/A,TRUE,"Unibanco acc_dil ";"Unibanco3",#N/A,TRUE,"Unibanco's RWA analysis"}</definedName>
    <definedName name="aaaa" localSheetId="22" hidden="1">{"Bradesco 1",#N/A,TRUE,"Bradesco acc_dil";"Bradesco2",#N/A,TRUE,"Bradesco acc_dil";"Bradesco3",#N/A,TRUE,"Bradesco's RWA analysis";"Unibanco1",#N/A,TRUE,"Unibanco acc_dil ";"Unibanco2",#N/A,TRUE,"Unibanco acc_dil ";"Unibanco3",#N/A,TRUE,"Unibanco's RWA analysis"}</definedName>
    <definedName name="aaaa" localSheetId="23" hidden="1">{"Bradesco 1",#N/A,TRUE,"Bradesco acc_dil";"Bradesco2",#N/A,TRUE,"Bradesco acc_dil";"Bradesco3",#N/A,TRUE,"Bradesco's RWA analysis";"Unibanco1",#N/A,TRUE,"Unibanco acc_dil ";"Unibanco2",#N/A,TRUE,"Unibanco acc_dil ";"Unibanco3",#N/A,TRUE,"Unibanco's RWA analysis"}</definedName>
    <definedName name="aaaa" localSheetId="20" hidden="1">{"Bradesco 1",#N/A,TRUE,"Bradesco acc_dil";"Bradesco2",#N/A,TRUE,"Bradesco acc_dil";"Bradesco3",#N/A,TRUE,"Bradesco's RWA analysis";"Unibanco1",#N/A,TRUE,"Unibanco acc_dil ";"Unibanco2",#N/A,TRUE,"Unibanco acc_dil ";"Unibanco3",#N/A,TRUE,"Unibanco's RWA analysis"}</definedName>
    <definedName name="aaaa" localSheetId="36" hidden="1">{"Bradesco 1",#N/A,TRUE,"Bradesco acc_dil";"Bradesco2",#N/A,TRUE,"Bradesco acc_dil";"Bradesco3",#N/A,TRUE,"Bradesco's RWA analysis";"Unibanco1",#N/A,TRUE,"Unibanco acc_dil ";"Unibanco2",#N/A,TRUE,"Unibanco acc_dil ";"Unibanco3",#N/A,TRUE,"Unibanco's RWA analysis"}</definedName>
    <definedName name="aaaa" localSheetId="0" hidden="1">{"Bradesco 1",#N/A,TRUE,"Bradesco acc_dil";"Bradesco2",#N/A,TRUE,"Bradesco acc_dil";"Bradesco3",#N/A,TRUE,"Bradesco's RWA analysis";"Unibanco1",#N/A,TRUE,"Unibanco acc_dil ";"Unibanco2",#N/A,TRUE,"Unibanco acc_dil ";"Unibanco3",#N/A,TRUE,"Unibanco's RWA analysis"}</definedName>
    <definedName name="aaaa" localSheetId="34" hidden="1">{"Bradesco 1",#N/A,TRUE,"Bradesco acc_dil";"Bradesco2",#N/A,TRUE,"Bradesco acc_dil";"Bradesco3",#N/A,TRUE,"Bradesco's RWA analysis";"Unibanco1",#N/A,TRUE,"Unibanco acc_dil ";"Unibanco2",#N/A,TRUE,"Unibanco acc_dil ";"Unibanco3",#N/A,TRUE,"Unibanco's RWA analysis"}</definedName>
    <definedName name="aaaa" localSheetId="40" hidden="1">{"Bradesco 1",#N/A,TRUE,"Bradesco acc_dil";"Bradesco2",#N/A,TRUE,"Bradesco acc_dil";"Bradesco3",#N/A,TRUE,"Bradesco's RWA analysis";"Unibanco1",#N/A,TRUE,"Unibanco acc_dil ";"Unibanco2",#N/A,TRUE,"Unibanco acc_dil ";"Unibanco3",#N/A,TRUE,"Unibanco's RWA analysis"}</definedName>
    <definedName name="aaaa" localSheetId="43" hidden="1">{"Bradesco 1",#N/A,TRUE,"Bradesco acc_dil";"Bradesco2",#N/A,TRUE,"Bradesco acc_dil";"Bradesco3",#N/A,TRUE,"Bradesco's RWA analysis";"Unibanco1",#N/A,TRUE,"Unibanco acc_dil ";"Unibanco2",#N/A,TRUE,"Unibanco acc_dil ";"Unibanco3",#N/A,TRUE,"Unibanco's RWA analysis"}</definedName>
    <definedName name="aaaa" localSheetId="33" hidden="1">{"Bradesco 1",#N/A,TRUE,"Bradesco acc_dil";"Bradesco2",#N/A,TRUE,"Bradesco acc_dil";"Bradesco3",#N/A,TRUE,"Bradesco's RWA analysis";"Unibanco1",#N/A,TRUE,"Unibanco acc_dil ";"Unibanco2",#N/A,TRUE,"Unibanco acc_dil ";"Unibanco3",#N/A,TRUE,"Unibanco's RWA analysis"}</definedName>
    <definedName name="aaaa" localSheetId="35" hidden="1">{"Bradesco 1",#N/A,TRUE,"Bradesco acc_dil";"Bradesco2",#N/A,TRUE,"Bradesco acc_dil";"Bradesco3",#N/A,TRUE,"Bradesco's RWA analysis";"Unibanco1",#N/A,TRUE,"Unibanco acc_dil ";"Unibanco2",#N/A,TRUE,"Unibanco acc_dil ";"Unibanco3",#N/A,TRUE,"Unibanco's RWA analysis"}</definedName>
    <definedName name="aaaa" localSheetId="25" hidden="1">{"Bradesco 1",#N/A,TRUE,"Bradesco acc_dil";"Bradesco2",#N/A,TRUE,"Bradesco acc_dil";"Bradesco3",#N/A,TRUE,"Bradesco's RWA analysis";"Unibanco1",#N/A,TRUE,"Unibanco acc_dil ";"Unibanco2",#N/A,TRUE,"Unibanco acc_dil ";"Unibanco3",#N/A,TRUE,"Unibanco's RWA analysis"}</definedName>
    <definedName name="aaaa" hidden="1">{"Bradesco 1",#N/A,TRUE,"Bradesco acc_dil";"Bradesco2",#N/A,TRUE,"Bradesco acc_dil";"Bradesco3",#N/A,TRUE,"Bradesco's RWA analysis";"Unibanco1",#N/A,TRUE,"Unibanco acc_dil ";"Unibanco2",#N/A,TRUE,"Unibanco acc_dil ";"Unibanco3",#N/A,TRUE,"Unibanco's RWA analysis"}</definedName>
    <definedName name="AccessDatabase" hidden="1">"K:\orca\Orc2006\Servicos\relatoriofinal.mdb"</definedName>
    <definedName name="aqw" localSheetId="17" hidden="1">{"assumptions and inputs",#N/A,FALSE,"valuation";"intermediate calculations",#N/A,FALSE,"valuation";"dollar conversion",#N/A,FALSE,"valuation";"analysis at various prices",#N/A,FALSE,"valuation"}</definedName>
    <definedName name="aqw" localSheetId="16" hidden="1">{"assumptions and inputs",#N/A,FALSE,"valuation";"intermediate calculations",#N/A,FALSE,"valuation";"dollar conversion",#N/A,FALSE,"valuation";"analysis at various prices",#N/A,FALSE,"valuation"}</definedName>
    <definedName name="aqw" localSheetId="18" hidden="1">{"assumptions and inputs",#N/A,FALSE,"valuation";"intermediate calculations",#N/A,FALSE,"valuation";"dollar conversion",#N/A,FALSE,"valuation";"analysis at various prices",#N/A,FALSE,"valuation"}</definedName>
    <definedName name="aqw" localSheetId="42" hidden="1">{"assumptions and inputs",#N/A,FALSE,"valuation";"intermediate calculations",#N/A,FALSE,"valuation";"dollar conversion",#N/A,FALSE,"valuation";"analysis at various prices",#N/A,FALSE,"valuation"}</definedName>
    <definedName name="aqw" localSheetId="39" hidden="1">{"assumptions and inputs",#N/A,FALSE,"valuation";"intermediate calculations",#N/A,FALSE,"valuation";"dollar conversion",#N/A,FALSE,"valuation";"analysis at various prices",#N/A,FALSE,"valuation"}</definedName>
    <definedName name="aqw" localSheetId="26" hidden="1">{"assumptions and inputs",#N/A,FALSE,"valuation";"intermediate calculations",#N/A,FALSE,"valuation";"dollar conversion",#N/A,FALSE,"valuation";"analysis at various prices",#N/A,FALSE,"valuation"}</definedName>
    <definedName name="aqw" localSheetId="27" hidden="1">{"assumptions and inputs",#N/A,FALSE,"valuation";"intermediate calculations",#N/A,FALSE,"valuation";"dollar conversion",#N/A,FALSE,"valuation";"analysis at various prices",#N/A,FALSE,"valuation"}</definedName>
    <definedName name="aqw" localSheetId="28" hidden="1">{"assumptions and inputs",#N/A,FALSE,"valuation";"intermediate calculations",#N/A,FALSE,"valuation";"dollar conversion",#N/A,FALSE,"valuation";"analysis at various prices",#N/A,FALSE,"valuation"}</definedName>
    <definedName name="aqw" localSheetId="29" hidden="1">{"assumptions and inputs",#N/A,FALSE,"valuation";"intermediate calculations",#N/A,FALSE,"valuation";"dollar conversion",#N/A,FALSE,"valuation";"analysis at various prices",#N/A,FALSE,"valuation"}</definedName>
    <definedName name="aqw" localSheetId="30" hidden="1">{"assumptions and inputs",#N/A,FALSE,"valuation";"intermediate calculations",#N/A,FALSE,"valuation";"dollar conversion",#N/A,FALSE,"valuation";"analysis at various prices",#N/A,FALSE,"valuation"}</definedName>
    <definedName name="aqw" localSheetId="38" hidden="1">{"assumptions and inputs",#N/A,FALSE,"valuation";"intermediate calculations",#N/A,FALSE,"valuation";"dollar conversion",#N/A,FALSE,"valuation";"analysis at various prices",#N/A,FALSE,"valuation"}</definedName>
    <definedName name="aqw" localSheetId="19" hidden="1">{"assumptions and inputs",#N/A,FALSE,"valuation";"intermediate calculations",#N/A,FALSE,"valuation";"dollar conversion",#N/A,FALSE,"valuation";"analysis at various prices",#N/A,FALSE,"valuation"}</definedName>
    <definedName name="aqw" localSheetId="24" hidden="1">{"assumptions and inputs",#N/A,FALSE,"valuation";"intermediate calculations",#N/A,FALSE,"valuation";"dollar conversion",#N/A,FALSE,"valuation";"analysis at various prices",#N/A,FALSE,"valuation"}</definedName>
    <definedName name="aqw" localSheetId="21" hidden="1">{"assumptions and inputs",#N/A,FALSE,"valuation";"intermediate calculations",#N/A,FALSE,"valuation";"dollar conversion",#N/A,FALSE,"valuation";"analysis at various prices",#N/A,FALSE,"valuation"}</definedName>
    <definedName name="aqw" localSheetId="22" hidden="1">{"assumptions and inputs",#N/A,FALSE,"valuation";"intermediate calculations",#N/A,FALSE,"valuation";"dollar conversion",#N/A,FALSE,"valuation";"analysis at various prices",#N/A,FALSE,"valuation"}</definedName>
    <definedName name="aqw" localSheetId="23" hidden="1">{"assumptions and inputs",#N/A,FALSE,"valuation";"intermediate calculations",#N/A,FALSE,"valuation";"dollar conversion",#N/A,FALSE,"valuation";"analysis at various prices",#N/A,FALSE,"valuation"}</definedName>
    <definedName name="aqw" localSheetId="20" hidden="1">{"assumptions and inputs",#N/A,FALSE,"valuation";"intermediate calculations",#N/A,FALSE,"valuation";"dollar conversion",#N/A,FALSE,"valuation";"analysis at various prices",#N/A,FALSE,"valuation"}</definedName>
    <definedName name="aqw" localSheetId="36" hidden="1">{"assumptions and inputs",#N/A,FALSE,"valuation";"intermediate calculations",#N/A,FALSE,"valuation";"dollar conversion",#N/A,FALSE,"valuation";"analysis at various prices",#N/A,FALSE,"valuation"}</definedName>
    <definedName name="aqw" localSheetId="0" hidden="1">{"assumptions and inputs",#N/A,FALSE,"valuation";"intermediate calculations",#N/A,FALSE,"valuation";"dollar conversion",#N/A,FALSE,"valuation";"analysis at various prices",#N/A,FALSE,"valuation"}</definedName>
    <definedName name="aqw" localSheetId="34" hidden="1">{"assumptions and inputs",#N/A,FALSE,"valuation";"intermediate calculations",#N/A,FALSE,"valuation";"dollar conversion",#N/A,FALSE,"valuation";"analysis at various prices",#N/A,FALSE,"valuation"}</definedName>
    <definedName name="aqw" localSheetId="40" hidden="1">{"assumptions and inputs",#N/A,FALSE,"valuation";"intermediate calculations",#N/A,FALSE,"valuation";"dollar conversion",#N/A,FALSE,"valuation";"analysis at various prices",#N/A,FALSE,"valuation"}</definedName>
    <definedName name="aqw" localSheetId="43" hidden="1">{"assumptions and inputs",#N/A,FALSE,"valuation";"intermediate calculations",#N/A,FALSE,"valuation";"dollar conversion",#N/A,FALSE,"valuation";"analysis at various prices",#N/A,FALSE,"valuation"}</definedName>
    <definedName name="aqw" localSheetId="33" hidden="1">{"assumptions and inputs",#N/A,FALSE,"valuation";"intermediate calculations",#N/A,FALSE,"valuation";"dollar conversion",#N/A,FALSE,"valuation";"analysis at various prices",#N/A,FALSE,"valuation"}</definedName>
    <definedName name="aqw" localSheetId="35" hidden="1">{"assumptions and inputs",#N/A,FALSE,"valuation";"intermediate calculations",#N/A,FALSE,"valuation";"dollar conversion",#N/A,FALSE,"valuation";"analysis at various prices",#N/A,FALSE,"valuation"}</definedName>
    <definedName name="aqw" localSheetId="25" hidden="1">{"assumptions and inputs",#N/A,FALSE,"valuation";"intermediate calculations",#N/A,FALSE,"valuation";"dollar conversion",#N/A,FALSE,"valuation";"analysis at various prices",#N/A,FALSE,"valuation"}</definedName>
    <definedName name="aqw" hidden="1">{"assumptions and inputs",#N/A,FALSE,"valuation";"intermediate calculations",#N/A,FALSE,"valuation";"dollar conversion",#N/A,FALSE,"valuation";"analysis at various prices",#N/A,FALSE,"valuation"}</definedName>
    <definedName name="_xlnm.Print_Area" localSheetId="17">'BRGAAP - Nota 18¹  Div. Total '!$B$3:$D$66</definedName>
    <definedName name="_xlnm.Print_Area" localSheetId="39">'Carteira_Nova segm. e títul'!$A$1:$A$60</definedName>
    <definedName name="_xlnm.Print_Area" localSheetId="26">'DRE_MF_PRO FORMA'!$A$1:$A$27</definedName>
    <definedName name="_xlnm.Print_Area" localSheetId="27">'DRE_MF_PRO FORMA BRASIL'!$A$1:$A$27</definedName>
    <definedName name="_xlnm.Print_Area" localSheetId="28">'DRE_PB_PRO FORMA'!$A$2:$A$36</definedName>
    <definedName name="_xlnm.Print_Area" localSheetId="29">'DRE_PB_PRO FORMA BRASIL'!$A$2:$A$36</definedName>
    <definedName name="_xlnm.Print_Area" localSheetId="30">'DRE_PB_PRO FORMA LATAM'!$A$2:$A$36</definedName>
    <definedName name="_xlnm.Print_Area" localSheetId="38">'IE_Atual_PRO FORMA'!$A$1:$A$25</definedName>
    <definedName name="_xlnm.Print_Area" localSheetId="19">'IFRS(17) - Balanço - Ativo '!$A$1:$E$27</definedName>
    <definedName name="_xlnm.Print_Area" localSheetId="24">'IFRS(17) - DFC '!$A$1:$C$65</definedName>
    <definedName name="_xlnm.Print_Area" localSheetId="22">'IFRS(17) - Resultado Abrangente'!$A$1:$H$23</definedName>
    <definedName name="_xlnm.Print_Area" localSheetId="20">'IFRS(17)-Balanço-Passivo e PL '!$A$1:$E$30</definedName>
    <definedName name="_xlnm.Print_Area" localSheetId="34">NIM!#REF!</definedName>
    <definedName name="_xlnm.Print_Area" localSheetId="40">NPL_com_TVM!$A$1:$A$20</definedName>
    <definedName name="_xlnm.Print_Area" localSheetId="43">Ratings!$A$1:$B$31</definedName>
    <definedName name="_xlnm.Print_Area" localSheetId="35">'Serviços_PRO FORMA'!$A$2:$A$14</definedName>
    <definedName name="_xlnm.Print_Area" localSheetId="25">'Sumário_PRO FORMA'!$A$1:$C$52</definedName>
    <definedName name="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COMP" localSheetId="35">#REF!</definedName>
    <definedName name="balu" localSheetId="17" hidden="1">{"'ec X reg'!$C$27:$F$31","'ec X reg'!$C$27:$F$31","'cobert reg(-)ant'!$B$8:$D$20","'ec X reg'!$C$27:$F$31"}</definedName>
    <definedName name="balu" localSheetId="16" hidden="1">{"'ec X reg'!$C$27:$F$31","'ec X reg'!$C$27:$F$31","'cobert reg(-)ant'!$B$8:$D$20","'ec X reg'!$C$27:$F$31"}</definedName>
    <definedName name="balu" localSheetId="18" hidden="1">{"'ec X reg'!$C$27:$F$31","'ec X reg'!$C$27:$F$31","'cobert reg(-)ant'!$B$8:$D$20","'ec X reg'!$C$27:$F$31"}</definedName>
    <definedName name="balu" localSheetId="23" hidden="1">{"'ec X reg'!$C$27:$F$31","'ec X reg'!$C$27:$F$31","'cobert reg(-)ant'!$B$8:$D$20","'ec X reg'!$C$27:$F$31"}</definedName>
    <definedName name="balu" localSheetId="0" hidden="1">{"'ec X reg'!$C$27:$F$31","'ec X reg'!$C$27:$F$31","'cobert reg(-)ant'!$B$8:$D$20","'ec X reg'!$C$27:$F$31"}</definedName>
    <definedName name="balu" hidden="1">{"'ec X reg'!$C$27:$F$31","'ec X reg'!$C$27:$F$31","'cobert reg(-)ant'!$B$8:$D$20","'ec X reg'!$C$27:$F$31"}</definedName>
    <definedName name="basileia3"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piva" localSheetId="17" hidden="1">{"'ec X reg'!$C$27:$F$31","'ec X reg'!$C$27:$F$31","'cobert reg(-)ant'!$B$8:$D$20","'ec X reg'!$C$27:$F$31"}</definedName>
    <definedName name="capiva" localSheetId="16" hidden="1">{"'ec X reg'!$C$27:$F$31","'ec X reg'!$C$27:$F$31","'cobert reg(-)ant'!$B$8:$D$20","'ec X reg'!$C$27:$F$31"}</definedName>
    <definedName name="capiva" localSheetId="18" hidden="1">{"'ec X reg'!$C$27:$F$31","'ec X reg'!$C$27:$F$31","'cobert reg(-)ant'!$B$8:$D$20","'ec X reg'!$C$27:$F$31"}</definedName>
    <definedName name="capiva" localSheetId="23" hidden="1">{"'ec X reg'!$C$27:$F$31","'ec X reg'!$C$27:$F$31","'cobert reg(-)ant'!$B$8:$D$20","'ec X reg'!$C$27:$F$31"}</definedName>
    <definedName name="capiva" localSheetId="0" hidden="1">{"'ec X reg'!$C$27:$F$31","'ec X reg'!$C$27:$F$31","'cobert reg(-)ant'!$B$8:$D$20","'ec X reg'!$C$27:$F$31"}</definedName>
    <definedName name="capiva" hidden="1">{"'ec X reg'!$C$27:$F$31","'ec X reg'!$C$27:$F$31","'cobert reg(-)ant'!$B$8:$D$20","'ec X reg'!$C$27:$F$31"}</definedName>
    <definedName name="carol"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cccc" localSheetId="17" hidden="1">{"Bradesco 1",#N/A,TRUE,"Bradesco acc_dil";"Bradesco2",#N/A,TRUE,"Bradesco acc_dil";"Bradesco3",#N/A,TRUE,"Bradesco's RWA analysis";"Unibanco1",#N/A,TRUE,"Unibanco acc_dil ";"Unibanco2",#N/A,TRUE,"Unibanco acc_dil ";"Unibanco3",#N/A,TRUE,"Unibanco's RWA analysis"}</definedName>
    <definedName name="ccccc" localSheetId="16" hidden="1">{"Bradesco 1",#N/A,TRUE,"Bradesco acc_dil";"Bradesco2",#N/A,TRUE,"Bradesco acc_dil";"Bradesco3",#N/A,TRUE,"Bradesco's RWA analysis";"Unibanco1",#N/A,TRUE,"Unibanco acc_dil ";"Unibanco2",#N/A,TRUE,"Unibanco acc_dil ";"Unibanco3",#N/A,TRUE,"Unibanco's RWA analysis"}</definedName>
    <definedName name="ccccc" localSheetId="18" hidden="1">{"Bradesco 1",#N/A,TRUE,"Bradesco acc_dil";"Bradesco2",#N/A,TRUE,"Bradesco acc_dil";"Bradesco3",#N/A,TRUE,"Bradesco's RWA analysis";"Unibanco1",#N/A,TRUE,"Unibanco acc_dil ";"Unibanco2",#N/A,TRUE,"Unibanco acc_dil ";"Unibanco3",#N/A,TRUE,"Unibanco's RWA analysis"}</definedName>
    <definedName name="ccccc" localSheetId="42" hidden="1">{"Bradesco 1",#N/A,TRUE,"Bradesco acc_dil";"Bradesco2",#N/A,TRUE,"Bradesco acc_dil";"Bradesco3",#N/A,TRUE,"Bradesco's RWA analysis";"Unibanco1",#N/A,TRUE,"Unibanco acc_dil ";"Unibanco2",#N/A,TRUE,"Unibanco acc_dil ";"Unibanco3",#N/A,TRUE,"Unibanco's RWA analysis"}</definedName>
    <definedName name="ccccc" localSheetId="39" hidden="1">{"Bradesco 1",#N/A,TRUE,"Bradesco acc_dil";"Bradesco2",#N/A,TRUE,"Bradesco acc_dil";"Bradesco3",#N/A,TRUE,"Bradesco's RWA analysis";"Unibanco1",#N/A,TRUE,"Unibanco acc_dil ";"Unibanco2",#N/A,TRUE,"Unibanco acc_dil ";"Unibanco3",#N/A,TRUE,"Unibanco's RWA analysis"}</definedName>
    <definedName name="ccccc" localSheetId="26" hidden="1">{"Bradesco 1",#N/A,TRUE,"Bradesco acc_dil";"Bradesco2",#N/A,TRUE,"Bradesco acc_dil";"Bradesco3",#N/A,TRUE,"Bradesco's RWA analysis";"Unibanco1",#N/A,TRUE,"Unibanco acc_dil ";"Unibanco2",#N/A,TRUE,"Unibanco acc_dil ";"Unibanco3",#N/A,TRUE,"Unibanco's RWA analysis"}</definedName>
    <definedName name="ccccc" localSheetId="27" hidden="1">{"Bradesco 1",#N/A,TRUE,"Bradesco acc_dil";"Bradesco2",#N/A,TRUE,"Bradesco acc_dil";"Bradesco3",#N/A,TRUE,"Bradesco's RWA analysis";"Unibanco1",#N/A,TRUE,"Unibanco acc_dil ";"Unibanco2",#N/A,TRUE,"Unibanco acc_dil ";"Unibanco3",#N/A,TRUE,"Unibanco's RWA analysis"}</definedName>
    <definedName name="ccccc" localSheetId="28" hidden="1">{"Bradesco 1",#N/A,TRUE,"Bradesco acc_dil";"Bradesco2",#N/A,TRUE,"Bradesco acc_dil";"Bradesco3",#N/A,TRUE,"Bradesco's RWA analysis";"Unibanco1",#N/A,TRUE,"Unibanco acc_dil ";"Unibanco2",#N/A,TRUE,"Unibanco acc_dil ";"Unibanco3",#N/A,TRUE,"Unibanco's RWA analysis"}</definedName>
    <definedName name="ccccc" localSheetId="29" hidden="1">{"Bradesco 1",#N/A,TRUE,"Bradesco acc_dil";"Bradesco2",#N/A,TRUE,"Bradesco acc_dil";"Bradesco3",#N/A,TRUE,"Bradesco's RWA analysis";"Unibanco1",#N/A,TRUE,"Unibanco acc_dil ";"Unibanco2",#N/A,TRUE,"Unibanco acc_dil ";"Unibanco3",#N/A,TRUE,"Unibanco's RWA analysis"}</definedName>
    <definedName name="ccccc" localSheetId="30" hidden="1">{"Bradesco 1",#N/A,TRUE,"Bradesco acc_dil";"Bradesco2",#N/A,TRUE,"Bradesco acc_dil";"Bradesco3",#N/A,TRUE,"Bradesco's RWA analysis";"Unibanco1",#N/A,TRUE,"Unibanco acc_dil ";"Unibanco2",#N/A,TRUE,"Unibanco acc_dil ";"Unibanco3",#N/A,TRUE,"Unibanco's RWA analysis"}</definedName>
    <definedName name="ccccc" localSheetId="38" hidden="1">{"Bradesco 1",#N/A,TRUE,"Bradesco acc_dil";"Bradesco2",#N/A,TRUE,"Bradesco acc_dil";"Bradesco3",#N/A,TRUE,"Bradesco's RWA analysis";"Unibanco1",#N/A,TRUE,"Unibanco acc_dil ";"Unibanco2",#N/A,TRUE,"Unibanco acc_dil ";"Unibanco3",#N/A,TRUE,"Unibanco's RWA analysis"}</definedName>
    <definedName name="ccccc" localSheetId="19" hidden="1">{"Bradesco 1",#N/A,TRUE,"Bradesco acc_dil";"Bradesco2",#N/A,TRUE,"Bradesco acc_dil";"Bradesco3",#N/A,TRUE,"Bradesco's RWA analysis";"Unibanco1",#N/A,TRUE,"Unibanco acc_dil ";"Unibanco2",#N/A,TRUE,"Unibanco acc_dil ";"Unibanco3",#N/A,TRUE,"Unibanco's RWA analysis"}</definedName>
    <definedName name="ccccc" localSheetId="24" hidden="1">{"Bradesco 1",#N/A,TRUE,"Bradesco acc_dil";"Bradesco2",#N/A,TRUE,"Bradesco acc_dil";"Bradesco3",#N/A,TRUE,"Bradesco's RWA analysis";"Unibanco1",#N/A,TRUE,"Unibanco acc_dil ";"Unibanco2",#N/A,TRUE,"Unibanco acc_dil ";"Unibanco3",#N/A,TRUE,"Unibanco's RWA analysis"}</definedName>
    <definedName name="ccccc" localSheetId="21" hidden="1">{"Bradesco 1",#N/A,TRUE,"Bradesco acc_dil";"Bradesco2",#N/A,TRUE,"Bradesco acc_dil";"Bradesco3",#N/A,TRUE,"Bradesco's RWA analysis";"Unibanco1",#N/A,TRUE,"Unibanco acc_dil ";"Unibanco2",#N/A,TRUE,"Unibanco acc_dil ";"Unibanco3",#N/A,TRUE,"Unibanco's RWA analysis"}</definedName>
    <definedName name="ccccc" localSheetId="22" hidden="1">{"Bradesco 1",#N/A,TRUE,"Bradesco acc_dil";"Bradesco2",#N/A,TRUE,"Bradesco acc_dil";"Bradesco3",#N/A,TRUE,"Bradesco's RWA analysis";"Unibanco1",#N/A,TRUE,"Unibanco acc_dil ";"Unibanco2",#N/A,TRUE,"Unibanco acc_dil ";"Unibanco3",#N/A,TRUE,"Unibanco's RWA analysis"}</definedName>
    <definedName name="ccccc" localSheetId="23" hidden="1">{"Bradesco 1",#N/A,TRUE,"Bradesco acc_dil";"Bradesco2",#N/A,TRUE,"Bradesco acc_dil";"Bradesco3",#N/A,TRUE,"Bradesco's RWA analysis";"Unibanco1",#N/A,TRUE,"Unibanco acc_dil ";"Unibanco2",#N/A,TRUE,"Unibanco acc_dil ";"Unibanco3",#N/A,TRUE,"Unibanco's RWA analysis"}</definedName>
    <definedName name="ccccc" localSheetId="20" hidden="1">{"Bradesco 1",#N/A,TRUE,"Bradesco acc_dil";"Bradesco2",#N/A,TRUE,"Bradesco acc_dil";"Bradesco3",#N/A,TRUE,"Bradesco's RWA analysis";"Unibanco1",#N/A,TRUE,"Unibanco acc_dil ";"Unibanco2",#N/A,TRUE,"Unibanco acc_dil ";"Unibanco3",#N/A,TRUE,"Unibanco's RWA analysis"}</definedName>
    <definedName name="ccccc" localSheetId="36" hidden="1">{"Bradesco 1",#N/A,TRUE,"Bradesco acc_dil";"Bradesco2",#N/A,TRUE,"Bradesco acc_dil";"Bradesco3",#N/A,TRUE,"Bradesco's RWA analysis";"Unibanco1",#N/A,TRUE,"Unibanco acc_dil ";"Unibanco2",#N/A,TRUE,"Unibanco acc_dil ";"Unibanco3",#N/A,TRUE,"Unibanco's RWA analysis"}</definedName>
    <definedName name="ccccc" localSheetId="0" hidden="1">{"Bradesco 1",#N/A,TRUE,"Bradesco acc_dil";"Bradesco2",#N/A,TRUE,"Bradesco acc_dil";"Bradesco3",#N/A,TRUE,"Bradesco's RWA analysis";"Unibanco1",#N/A,TRUE,"Unibanco acc_dil ";"Unibanco2",#N/A,TRUE,"Unibanco acc_dil ";"Unibanco3",#N/A,TRUE,"Unibanco's RWA analysis"}</definedName>
    <definedName name="ccccc" localSheetId="34" hidden="1">{"Bradesco 1",#N/A,TRUE,"Bradesco acc_dil";"Bradesco2",#N/A,TRUE,"Bradesco acc_dil";"Bradesco3",#N/A,TRUE,"Bradesco's RWA analysis";"Unibanco1",#N/A,TRUE,"Unibanco acc_dil ";"Unibanco2",#N/A,TRUE,"Unibanco acc_dil ";"Unibanco3",#N/A,TRUE,"Unibanco's RWA analysis"}</definedName>
    <definedName name="ccccc" localSheetId="40" hidden="1">{"Bradesco 1",#N/A,TRUE,"Bradesco acc_dil";"Bradesco2",#N/A,TRUE,"Bradesco acc_dil";"Bradesco3",#N/A,TRUE,"Bradesco's RWA analysis";"Unibanco1",#N/A,TRUE,"Unibanco acc_dil ";"Unibanco2",#N/A,TRUE,"Unibanco acc_dil ";"Unibanco3",#N/A,TRUE,"Unibanco's RWA analysis"}</definedName>
    <definedName name="ccccc" localSheetId="43" hidden="1">{"Bradesco 1",#N/A,TRUE,"Bradesco acc_dil";"Bradesco2",#N/A,TRUE,"Bradesco acc_dil";"Bradesco3",#N/A,TRUE,"Bradesco's RWA analysis";"Unibanco1",#N/A,TRUE,"Unibanco acc_dil ";"Unibanco2",#N/A,TRUE,"Unibanco acc_dil ";"Unibanco3",#N/A,TRUE,"Unibanco's RWA analysis"}</definedName>
    <definedName name="ccccc" localSheetId="33" hidden="1">{"Bradesco 1",#N/A,TRUE,"Bradesco acc_dil";"Bradesco2",#N/A,TRUE,"Bradesco acc_dil";"Bradesco3",#N/A,TRUE,"Bradesco's RWA analysis";"Unibanco1",#N/A,TRUE,"Unibanco acc_dil ";"Unibanco2",#N/A,TRUE,"Unibanco acc_dil ";"Unibanco3",#N/A,TRUE,"Unibanco's RWA analysis"}</definedName>
    <definedName name="ccccc" localSheetId="35" hidden="1">{"Bradesco 1",#N/A,TRUE,"Bradesco acc_dil";"Bradesco2",#N/A,TRUE,"Bradesco acc_dil";"Bradesco3",#N/A,TRUE,"Bradesco's RWA analysis";"Unibanco1",#N/A,TRUE,"Unibanco acc_dil ";"Unibanco2",#N/A,TRUE,"Unibanco acc_dil ";"Unibanco3",#N/A,TRUE,"Unibanco's RWA analysis"}</definedName>
    <definedName name="ccccc" localSheetId="25" hidden="1">{"Bradesco 1",#N/A,TRUE,"Bradesco acc_dil";"Bradesco2",#N/A,TRUE,"Bradesco acc_dil";"Bradesco3",#N/A,TRUE,"Bradesco's RWA analysis";"Unibanco1",#N/A,TRUE,"Unibanco acc_dil ";"Unibanco2",#N/A,TRUE,"Unibanco acc_dil ";"Unibanco3",#N/A,TRUE,"Unibanco's RWA analysis"}</definedName>
    <definedName name="ccccc" hidden="1">{"Bradesco 1",#N/A,TRUE,"Bradesco acc_dil";"Bradesco2",#N/A,TRUE,"Bradesco acc_dil";"Bradesco3",#N/A,TRUE,"Bradesco's RWA analysis";"Unibanco1",#N/A,TRUE,"Unibanco acc_dil ";"Unibanco2",#N/A,TRUE,"Unibanco acc_dil ";"Unibanco3",#N/A,TRUE,"Unibanco's RWA analysis"}</definedName>
    <definedName name="d" localSheetId="17" hidden="1">{"Bradesco 1",#N/A,TRUE,"Bradesco acc_dil";"Bradesco2",#N/A,TRUE,"Bradesco acc_dil";"Bradesco3",#N/A,TRUE,"Bradesco's RWA analysis";"Unibanco1",#N/A,TRUE,"Unibanco acc_dil ";"Unibanco2",#N/A,TRUE,"Unibanco acc_dil ";"Unibanco3",#N/A,TRUE,"Unibanco's RWA analysis"}</definedName>
    <definedName name="d" localSheetId="16" hidden="1">{"Bradesco 1",#N/A,TRUE,"Bradesco acc_dil";"Bradesco2",#N/A,TRUE,"Bradesco acc_dil";"Bradesco3",#N/A,TRUE,"Bradesco's RWA analysis";"Unibanco1",#N/A,TRUE,"Unibanco acc_dil ";"Unibanco2",#N/A,TRUE,"Unibanco acc_dil ";"Unibanco3",#N/A,TRUE,"Unibanco's RWA analysis"}</definedName>
    <definedName name="d" localSheetId="18" hidden="1">{"Bradesco 1",#N/A,TRUE,"Bradesco acc_dil";"Bradesco2",#N/A,TRUE,"Bradesco acc_dil";"Bradesco3",#N/A,TRUE,"Bradesco's RWA analysis";"Unibanco1",#N/A,TRUE,"Unibanco acc_dil ";"Unibanco2",#N/A,TRUE,"Unibanco acc_dil ";"Unibanco3",#N/A,TRUE,"Unibanco's RWA analysis"}</definedName>
    <definedName name="d" localSheetId="42" hidden="1">{"Bradesco 1",#N/A,TRUE,"Bradesco acc_dil";"Bradesco2",#N/A,TRUE,"Bradesco acc_dil";"Bradesco3",#N/A,TRUE,"Bradesco's RWA analysis";"Unibanco1",#N/A,TRUE,"Unibanco acc_dil ";"Unibanco2",#N/A,TRUE,"Unibanco acc_dil ";"Unibanco3",#N/A,TRUE,"Unibanco's RWA analysis"}</definedName>
    <definedName name="d" localSheetId="39" hidden="1">{"Bradesco 1",#N/A,TRUE,"Bradesco acc_dil";"Bradesco2",#N/A,TRUE,"Bradesco acc_dil";"Bradesco3",#N/A,TRUE,"Bradesco's RWA analysis";"Unibanco1",#N/A,TRUE,"Unibanco acc_dil ";"Unibanco2",#N/A,TRUE,"Unibanco acc_dil ";"Unibanco3",#N/A,TRUE,"Unibanco's RWA analysis"}</definedName>
    <definedName name="d" localSheetId="26" hidden="1">{"Bradesco 1",#N/A,TRUE,"Bradesco acc_dil";"Bradesco2",#N/A,TRUE,"Bradesco acc_dil";"Bradesco3",#N/A,TRUE,"Bradesco's RWA analysis";"Unibanco1",#N/A,TRUE,"Unibanco acc_dil ";"Unibanco2",#N/A,TRUE,"Unibanco acc_dil ";"Unibanco3",#N/A,TRUE,"Unibanco's RWA analysis"}</definedName>
    <definedName name="d" localSheetId="27" hidden="1">{"Bradesco 1",#N/A,TRUE,"Bradesco acc_dil";"Bradesco2",#N/A,TRUE,"Bradesco acc_dil";"Bradesco3",#N/A,TRUE,"Bradesco's RWA analysis";"Unibanco1",#N/A,TRUE,"Unibanco acc_dil ";"Unibanco2",#N/A,TRUE,"Unibanco acc_dil ";"Unibanco3",#N/A,TRUE,"Unibanco's RWA analysis"}</definedName>
    <definedName name="d" localSheetId="28" hidden="1">{"Bradesco 1",#N/A,TRUE,"Bradesco acc_dil";"Bradesco2",#N/A,TRUE,"Bradesco acc_dil";"Bradesco3",#N/A,TRUE,"Bradesco's RWA analysis";"Unibanco1",#N/A,TRUE,"Unibanco acc_dil ";"Unibanco2",#N/A,TRUE,"Unibanco acc_dil ";"Unibanco3",#N/A,TRUE,"Unibanco's RWA analysis"}</definedName>
    <definedName name="d" localSheetId="29" hidden="1">{"Bradesco 1",#N/A,TRUE,"Bradesco acc_dil";"Bradesco2",#N/A,TRUE,"Bradesco acc_dil";"Bradesco3",#N/A,TRUE,"Bradesco's RWA analysis";"Unibanco1",#N/A,TRUE,"Unibanco acc_dil ";"Unibanco2",#N/A,TRUE,"Unibanco acc_dil ";"Unibanco3",#N/A,TRUE,"Unibanco's RWA analysis"}</definedName>
    <definedName name="d" localSheetId="30" hidden="1">{"Bradesco 1",#N/A,TRUE,"Bradesco acc_dil";"Bradesco2",#N/A,TRUE,"Bradesco acc_dil";"Bradesco3",#N/A,TRUE,"Bradesco's RWA analysis";"Unibanco1",#N/A,TRUE,"Unibanco acc_dil ";"Unibanco2",#N/A,TRUE,"Unibanco acc_dil ";"Unibanco3",#N/A,TRUE,"Unibanco's RWA analysis"}</definedName>
    <definedName name="d" localSheetId="38" hidden="1">{"Bradesco 1",#N/A,TRUE,"Bradesco acc_dil";"Bradesco2",#N/A,TRUE,"Bradesco acc_dil";"Bradesco3",#N/A,TRUE,"Bradesco's RWA analysis";"Unibanco1",#N/A,TRUE,"Unibanco acc_dil ";"Unibanco2",#N/A,TRUE,"Unibanco acc_dil ";"Unibanco3",#N/A,TRUE,"Unibanco's RWA analysis"}</definedName>
    <definedName name="d" localSheetId="19" hidden="1">{"Bradesco 1",#N/A,TRUE,"Bradesco acc_dil";"Bradesco2",#N/A,TRUE,"Bradesco acc_dil";"Bradesco3",#N/A,TRUE,"Bradesco's RWA analysis";"Unibanco1",#N/A,TRUE,"Unibanco acc_dil ";"Unibanco2",#N/A,TRUE,"Unibanco acc_dil ";"Unibanco3",#N/A,TRUE,"Unibanco's RWA analysis"}</definedName>
    <definedName name="d" localSheetId="24" hidden="1">{"Bradesco 1",#N/A,TRUE,"Bradesco acc_dil";"Bradesco2",#N/A,TRUE,"Bradesco acc_dil";"Bradesco3",#N/A,TRUE,"Bradesco's RWA analysis";"Unibanco1",#N/A,TRUE,"Unibanco acc_dil ";"Unibanco2",#N/A,TRUE,"Unibanco acc_dil ";"Unibanco3",#N/A,TRUE,"Unibanco's RWA analysis"}</definedName>
    <definedName name="d" localSheetId="21" hidden="1">{"Bradesco 1",#N/A,TRUE,"Bradesco acc_dil";"Bradesco2",#N/A,TRUE,"Bradesco acc_dil";"Bradesco3",#N/A,TRUE,"Bradesco's RWA analysis";"Unibanco1",#N/A,TRUE,"Unibanco acc_dil ";"Unibanco2",#N/A,TRUE,"Unibanco acc_dil ";"Unibanco3",#N/A,TRUE,"Unibanco's RWA analysis"}</definedName>
    <definedName name="d" localSheetId="22" hidden="1">{"Bradesco 1",#N/A,TRUE,"Bradesco acc_dil";"Bradesco2",#N/A,TRUE,"Bradesco acc_dil";"Bradesco3",#N/A,TRUE,"Bradesco's RWA analysis";"Unibanco1",#N/A,TRUE,"Unibanco acc_dil ";"Unibanco2",#N/A,TRUE,"Unibanco acc_dil ";"Unibanco3",#N/A,TRUE,"Unibanco's RWA analysis"}</definedName>
    <definedName name="d" localSheetId="23" hidden="1">{"Bradesco 1",#N/A,TRUE,"Bradesco acc_dil";"Bradesco2",#N/A,TRUE,"Bradesco acc_dil";"Bradesco3",#N/A,TRUE,"Bradesco's RWA analysis";"Unibanco1",#N/A,TRUE,"Unibanco acc_dil ";"Unibanco2",#N/A,TRUE,"Unibanco acc_dil ";"Unibanco3",#N/A,TRUE,"Unibanco's RWA analysis"}</definedName>
    <definedName name="d" localSheetId="20" hidden="1">{"Bradesco 1",#N/A,TRUE,"Bradesco acc_dil";"Bradesco2",#N/A,TRUE,"Bradesco acc_dil";"Bradesco3",#N/A,TRUE,"Bradesco's RWA analysis";"Unibanco1",#N/A,TRUE,"Unibanco acc_dil ";"Unibanco2",#N/A,TRUE,"Unibanco acc_dil ";"Unibanco3",#N/A,TRUE,"Unibanco's RWA analysis"}</definedName>
    <definedName name="d" localSheetId="36" hidden="1">{"Bradesco 1",#N/A,TRUE,"Bradesco acc_dil";"Bradesco2",#N/A,TRUE,"Bradesco acc_dil";"Bradesco3",#N/A,TRUE,"Bradesco's RWA analysis";"Unibanco1",#N/A,TRUE,"Unibanco acc_dil ";"Unibanco2",#N/A,TRUE,"Unibanco acc_dil ";"Unibanco3",#N/A,TRUE,"Unibanco's RWA analysis"}</definedName>
    <definedName name="d" localSheetId="0" hidden="1">{"Bradesco 1",#N/A,TRUE,"Bradesco acc_dil";"Bradesco2",#N/A,TRUE,"Bradesco acc_dil";"Bradesco3",#N/A,TRUE,"Bradesco's RWA analysis";"Unibanco1",#N/A,TRUE,"Unibanco acc_dil ";"Unibanco2",#N/A,TRUE,"Unibanco acc_dil ";"Unibanco3",#N/A,TRUE,"Unibanco's RWA analysis"}</definedName>
    <definedName name="d" localSheetId="34" hidden="1">{"Bradesco 1",#N/A,TRUE,"Bradesco acc_dil";"Bradesco2",#N/A,TRUE,"Bradesco acc_dil";"Bradesco3",#N/A,TRUE,"Bradesco's RWA analysis";"Unibanco1",#N/A,TRUE,"Unibanco acc_dil ";"Unibanco2",#N/A,TRUE,"Unibanco acc_dil ";"Unibanco3",#N/A,TRUE,"Unibanco's RWA analysis"}</definedName>
    <definedName name="d" localSheetId="40" hidden="1">{"Bradesco 1",#N/A,TRUE,"Bradesco acc_dil";"Bradesco2",#N/A,TRUE,"Bradesco acc_dil";"Bradesco3",#N/A,TRUE,"Bradesco's RWA analysis";"Unibanco1",#N/A,TRUE,"Unibanco acc_dil ";"Unibanco2",#N/A,TRUE,"Unibanco acc_dil ";"Unibanco3",#N/A,TRUE,"Unibanco's RWA analysis"}</definedName>
    <definedName name="d" localSheetId="43" hidden="1">{"Bradesco 1",#N/A,TRUE,"Bradesco acc_dil";"Bradesco2",#N/A,TRUE,"Bradesco acc_dil";"Bradesco3",#N/A,TRUE,"Bradesco's RWA analysis";"Unibanco1",#N/A,TRUE,"Unibanco acc_dil ";"Unibanco2",#N/A,TRUE,"Unibanco acc_dil ";"Unibanco3",#N/A,TRUE,"Unibanco's RWA analysis"}</definedName>
    <definedName name="d" localSheetId="33" hidden="1">{"Bradesco 1",#N/A,TRUE,"Bradesco acc_dil";"Bradesco2",#N/A,TRUE,"Bradesco acc_dil";"Bradesco3",#N/A,TRUE,"Bradesco's RWA analysis";"Unibanco1",#N/A,TRUE,"Unibanco acc_dil ";"Unibanco2",#N/A,TRUE,"Unibanco acc_dil ";"Unibanco3",#N/A,TRUE,"Unibanco's RWA analysis"}</definedName>
    <definedName name="d" localSheetId="35" hidden="1">{"Bradesco 1",#N/A,TRUE,"Bradesco acc_dil";"Bradesco2",#N/A,TRUE,"Bradesco acc_dil";"Bradesco3",#N/A,TRUE,"Bradesco's RWA analysis";"Unibanco1",#N/A,TRUE,"Unibanco acc_dil ";"Unibanco2",#N/A,TRUE,"Unibanco acc_dil ";"Unibanco3",#N/A,TRUE,"Unibanco's RWA analysis"}</definedName>
    <definedName name="d" localSheetId="25" hidden="1">{"Bradesco 1",#N/A,TRUE,"Bradesco acc_dil";"Bradesco2",#N/A,TRUE,"Bradesco acc_dil";"Bradesco3",#N/A,TRUE,"Bradesco's RWA analysis";"Unibanco1",#N/A,TRUE,"Unibanco acc_dil ";"Unibanco2",#N/A,TRUE,"Unibanco acc_dil ";"Unibanco3",#N/A,TRUE,"Unibanco's RWA analysis"}</definedName>
    <definedName name="d" hidden="1">{"Bradesco 1",#N/A,TRUE,"Bradesco acc_dil";"Bradesco2",#N/A,TRUE,"Bradesco acc_dil";"Bradesco3",#N/A,TRUE,"Bradesco's RWA analysis";"Unibanco1",#N/A,TRUE,"Unibanco acc_dil ";"Unibanco2",#N/A,TRUE,"Unibanco acc_dil ";"Unibanco3",#N/A,TRUE,"Unibanco's RWA analysis"}</definedName>
    <definedName name="data" localSheetId="17">#REF!</definedName>
    <definedName name="data" localSheetId="16">#REF!</definedName>
    <definedName name="data" localSheetId="18">#REF!</definedName>
    <definedName name="data" localSheetId="39">'Carteira_Nova segm. e títul'!#REF!</definedName>
    <definedName name="data" localSheetId="27">#REF!</definedName>
    <definedName name="data" localSheetId="29">#REF!</definedName>
    <definedName name="data" localSheetId="30">#REF!</definedName>
    <definedName name="data" localSheetId="23">#REF!</definedName>
    <definedName name="data" localSheetId="0">Menu!#REF!</definedName>
    <definedName name="data" localSheetId="40">#REF!</definedName>
    <definedName name="data" localSheetId="43">#REF!</definedName>
    <definedName name="data" localSheetId="33">#REF!</definedName>
    <definedName name="data">#REF!</definedName>
    <definedName name="dddd" localSheetId="17" hidden="1">{"Bradesco 1",#N/A,TRUE,"Bradesco acc_dil";"Bradesco2",#N/A,TRUE,"Bradesco acc_dil";"Bradesco3",#N/A,TRUE,"Bradesco's RWA analysis";"Unibanco1",#N/A,TRUE,"Unibanco acc_dil ";"Unibanco2",#N/A,TRUE,"Unibanco acc_dil ";"Unibanco3",#N/A,TRUE,"Unibanco's RWA analysis"}</definedName>
    <definedName name="dddd" localSheetId="16" hidden="1">{"Bradesco 1",#N/A,TRUE,"Bradesco acc_dil";"Bradesco2",#N/A,TRUE,"Bradesco acc_dil";"Bradesco3",#N/A,TRUE,"Bradesco's RWA analysis";"Unibanco1",#N/A,TRUE,"Unibanco acc_dil ";"Unibanco2",#N/A,TRUE,"Unibanco acc_dil ";"Unibanco3",#N/A,TRUE,"Unibanco's RWA analysis"}</definedName>
    <definedName name="dddd" localSheetId="18" hidden="1">{"Bradesco 1",#N/A,TRUE,"Bradesco acc_dil";"Bradesco2",#N/A,TRUE,"Bradesco acc_dil";"Bradesco3",#N/A,TRUE,"Bradesco's RWA analysis";"Unibanco1",#N/A,TRUE,"Unibanco acc_dil ";"Unibanco2",#N/A,TRUE,"Unibanco acc_dil ";"Unibanco3",#N/A,TRUE,"Unibanco's RWA analysis"}</definedName>
    <definedName name="dddd" localSheetId="23" hidden="1">{"Bradesco 1",#N/A,TRUE,"Bradesco acc_dil";"Bradesco2",#N/A,TRUE,"Bradesco acc_dil";"Bradesco3",#N/A,TRUE,"Bradesco's RWA analysis";"Unibanco1",#N/A,TRUE,"Unibanco acc_dil ";"Unibanco2",#N/A,TRUE,"Unibanco acc_dil ";"Unibanco3",#N/A,TRUE,"Unibanco's RWA analysis"}</definedName>
    <definedName name="dddd" localSheetId="0" hidden="1">{"Bradesco 1",#N/A,TRUE,"Bradesco acc_dil";"Bradesco2",#N/A,TRUE,"Bradesco acc_dil";"Bradesco3",#N/A,TRUE,"Bradesco's RWA analysis";"Unibanco1",#N/A,TRUE,"Unibanco acc_dil ";"Unibanco2",#N/A,TRUE,"Unibanco acc_dil ";"Unibanco3",#N/A,TRUE,"Unibanco's RWA analysis"}</definedName>
    <definedName name="dddd" hidden="1">{"Bradesco 1",#N/A,TRUE,"Bradesco acc_dil";"Bradesco2",#N/A,TRUE,"Bradesco acc_dil";"Bradesco3",#N/A,TRUE,"Bradesco's RWA analysis";"Unibanco1",#N/A,TRUE,"Unibanco acc_dil ";"Unibanco2",#N/A,TRUE,"Unibanco acc_dil ";"Unibanco3",#N/A,TRUE,"Unibanco's RWA analysis"}</definedName>
    <definedName name="DEMRES" localSheetId="35">#REF!</definedName>
    <definedName name="Desp2" localSheetId="17" hidden="1">{"Bradesco 1",#N/A,TRUE,"Bradesco acc_dil";"Bradesco2",#N/A,TRUE,"Bradesco acc_dil";"Bradesco3",#N/A,TRUE,"Bradesco's RWA analysis";"Unibanco1",#N/A,TRUE,"Unibanco acc_dil ";"Unibanco2",#N/A,TRUE,"Unibanco acc_dil ";"Unibanco3",#N/A,TRUE,"Unibanco's RWA analysis"}</definedName>
    <definedName name="Desp2" localSheetId="16" hidden="1">{"Bradesco 1",#N/A,TRUE,"Bradesco acc_dil";"Bradesco2",#N/A,TRUE,"Bradesco acc_dil";"Bradesco3",#N/A,TRUE,"Bradesco's RWA analysis";"Unibanco1",#N/A,TRUE,"Unibanco acc_dil ";"Unibanco2",#N/A,TRUE,"Unibanco acc_dil ";"Unibanco3",#N/A,TRUE,"Unibanco's RWA analysis"}</definedName>
    <definedName name="Desp2" localSheetId="18" hidden="1">{"Bradesco 1",#N/A,TRUE,"Bradesco acc_dil";"Bradesco2",#N/A,TRUE,"Bradesco acc_dil";"Bradesco3",#N/A,TRUE,"Bradesco's RWA analysis";"Unibanco1",#N/A,TRUE,"Unibanco acc_dil ";"Unibanco2",#N/A,TRUE,"Unibanco acc_dil ";"Unibanco3",#N/A,TRUE,"Unibanco's RWA analysis"}</definedName>
    <definedName name="Desp2" localSheetId="42" hidden="1">{"Bradesco 1",#N/A,TRUE,"Bradesco acc_dil";"Bradesco2",#N/A,TRUE,"Bradesco acc_dil";"Bradesco3",#N/A,TRUE,"Bradesco's RWA analysis";"Unibanco1",#N/A,TRUE,"Unibanco acc_dil ";"Unibanco2",#N/A,TRUE,"Unibanco acc_dil ";"Unibanco3",#N/A,TRUE,"Unibanco's RWA analysis"}</definedName>
    <definedName name="Desp2" localSheetId="39"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8" hidden="1">{"Bradesco 1",#N/A,TRUE,"Bradesco acc_dil";"Bradesco2",#N/A,TRUE,"Bradesco acc_dil";"Bradesco3",#N/A,TRUE,"Bradesco's RWA analysis";"Unibanco1",#N/A,TRUE,"Unibanco acc_dil ";"Unibanco2",#N/A,TRUE,"Unibanco acc_dil ";"Unibanco3",#N/A,TRUE,"Unibanco's RWA analysis"}</definedName>
    <definedName name="Desp2" localSheetId="19"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0" hidden="1">{"Bradesco 1",#N/A,TRUE,"Bradesco acc_dil";"Bradesco2",#N/A,TRUE,"Bradesco acc_dil";"Bradesco3",#N/A,TRUE,"Bradesco's RWA analysis";"Unibanco1",#N/A,TRUE,"Unibanco acc_dil ";"Unibanco2",#N/A,TRUE,"Unibanco acc_dil ";"Unibanco3",#N/A,TRUE,"Unibanco's RWA analysis"}</definedName>
    <definedName name="Desp2" localSheetId="36" hidden="1">{"Bradesco 1",#N/A,TRUE,"Bradesco acc_dil";"Bradesco2",#N/A,TRUE,"Bradesco acc_dil";"Bradesco3",#N/A,TRUE,"Bradesco's RWA analysis";"Unibanco1",#N/A,TRUE,"Unibanco acc_dil ";"Unibanco2",#N/A,TRUE,"Unibanco acc_dil ";"Unibanco3",#N/A,TRUE,"Unibanco's RWA analysis"}</definedName>
    <definedName name="Desp2" localSheetId="0"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localSheetId="40" hidden="1">{"Bradesco 1",#N/A,TRUE,"Bradesco acc_dil";"Bradesco2",#N/A,TRUE,"Bradesco acc_dil";"Bradesco3",#N/A,TRUE,"Bradesco's RWA analysis";"Unibanco1",#N/A,TRUE,"Unibanco acc_dil ";"Unibanco2",#N/A,TRUE,"Unibanco acc_dil ";"Unibanco3",#N/A,TRUE,"Unibanco's RWA analysis"}</definedName>
    <definedName name="Desp2" localSheetId="43"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5"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ARIO1B" localSheetId="17">#REF!</definedName>
    <definedName name="DIARIO1B" localSheetId="16">#REF!</definedName>
    <definedName name="DIARIO1B" localSheetId="18">#REF!</definedName>
    <definedName name="DIARIO1B" localSheetId="39">'Carteira_Nova segm. e títul'!#REF!</definedName>
    <definedName name="DIARIO1B" localSheetId="27">#REF!</definedName>
    <definedName name="DIARIO1B" localSheetId="29">#REF!</definedName>
    <definedName name="DIARIO1B" localSheetId="30">#REF!</definedName>
    <definedName name="DIARIO1B" localSheetId="23">#REF!</definedName>
    <definedName name="DIARIO1B" localSheetId="0">Menu!#REF!</definedName>
    <definedName name="DIARIO1B" localSheetId="40">#REF!</definedName>
    <definedName name="DIARIO1B" localSheetId="43">#REF!</definedName>
    <definedName name="DIARIO1B" localSheetId="33">#REF!</definedName>
    <definedName name="DIARIO1B">#REF!</definedName>
    <definedName name="DIARIO1E" localSheetId="16">#REF!</definedName>
    <definedName name="DIARIO1E" localSheetId="18">#REF!</definedName>
    <definedName name="DIARIO1E" localSheetId="39">'Carteira_Nova segm. e títul'!#REF!</definedName>
    <definedName name="DIARIO1E" localSheetId="27">#REF!</definedName>
    <definedName name="DIARIO1E" localSheetId="29">#REF!</definedName>
    <definedName name="DIARIO1E" localSheetId="30">#REF!</definedName>
    <definedName name="DIARIO1E" localSheetId="23">#REF!</definedName>
    <definedName name="DIARIO1E" localSheetId="0">Menu!#REF!</definedName>
    <definedName name="DIARIO1E" localSheetId="40">#REF!</definedName>
    <definedName name="DIARIO1E" localSheetId="43">#REF!</definedName>
    <definedName name="DIARIO1E" localSheetId="33">#REF!</definedName>
    <definedName name="DIARIO1E">#REF!</definedName>
    <definedName name="DIARIO2A" localSheetId="16">#REF!</definedName>
    <definedName name="DIARIO2A" localSheetId="18">#REF!</definedName>
    <definedName name="DIARIO2A" localSheetId="39">'Carteira_Nova segm. e títul'!#REF!</definedName>
    <definedName name="DIARIO2A" localSheetId="27">#REF!</definedName>
    <definedName name="DIARIO2A" localSheetId="29">#REF!</definedName>
    <definedName name="DIARIO2A" localSheetId="30">#REF!</definedName>
    <definedName name="DIARIO2A" localSheetId="23">#REF!</definedName>
    <definedName name="DIARIO2A" localSheetId="0">Menu!#REF!</definedName>
    <definedName name="DIARIO2A" localSheetId="40">#REF!</definedName>
    <definedName name="DIARIO2A" localSheetId="43">#REF!</definedName>
    <definedName name="DIARIO2A" localSheetId="33">#REF!</definedName>
    <definedName name="DIARIO2A">#REF!</definedName>
    <definedName name="DIARIO2B" localSheetId="39">'Carteira_Nova segm. e títul'!#REF!</definedName>
    <definedName name="DIARIO2B" localSheetId="27">#REF!</definedName>
    <definedName name="DIARIO2B" localSheetId="29">#REF!</definedName>
    <definedName name="DIARIO2B" localSheetId="30">#REF!</definedName>
    <definedName name="DIARIO2B" localSheetId="0">Menu!#REF!</definedName>
    <definedName name="DIARIO2B" localSheetId="40">#REF!</definedName>
    <definedName name="DIARIO2B" localSheetId="43">#REF!</definedName>
    <definedName name="DIARIO2B" localSheetId="33">#REF!</definedName>
    <definedName name="DIARIO2B">#REF!</definedName>
    <definedName name="DIARIO2E" localSheetId="39">'Carteira_Nova segm. e títul'!#REF!</definedName>
    <definedName name="DIARIO2E" localSheetId="27">#REF!</definedName>
    <definedName name="DIARIO2E" localSheetId="29">#REF!</definedName>
    <definedName name="DIARIO2E" localSheetId="30">#REF!</definedName>
    <definedName name="DIARIO2E" localSheetId="0">Menu!#REF!</definedName>
    <definedName name="DIARIO2E" localSheetId="40">#REF!</definedName>
    <definedName name="DIARIO2E" localSheetId="43">#REF!</definedName>
    <definedName name="DIARIO2E" localSheetId="33">#REF!</definedName>
    <definedName name="DIARIO2E">#REF!</definedName>
    <definedName name="DRE_Gerenc"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sdsd" localSheetId="17" hidden="1">{"Bradesco 1",#N/A,TRUE,"Bradesco acc_dil";"Bradesco2",#N/A,TRUE,"Bradesco acc_dil";"Bradesco3",#N/A,TRUE,"Bradesco's RWA analysis";"Unibanco1",#N/A,TRUE,"Unibanco acc_dil ";"Unibanco2",#N/A,TRUE,"Unibanco acc_dil ";"Unibanco3",#N/A,TRUE,"Unibanco's RWA analysis"}</definedName>
    <definedName name="dsdsd" localSheetId="16" hidden="1">{"Bradesco 1",#N/A,TRUE,"Bradesco acc_dil";"Bradesco2",#N/A,TRUE,"Bradesco acc_dil";"Bradesco3",#N/A,TRUE,"Bradesco's RWA analysis";"Unibanco1",#N/A,TRUE,"Unibanco acc_dil ";"Unibanco2",#N/A,TRUE,"Unibanco acc_dil ";"Unibanco3",#N/A,TRUE,"Unibanco's RWA analysis"}</definedName>
    <definedName name="dsdsd" localSheetId="18" hidden="1">{"Bradesco 1",#N/A,TRUE,"Bradesco acc_dil";"Bradesco2",#N/A,TRUE,"Bradesco acc_dil";"Bradesco3",#N/A,TRUE,"Bradesco's RWA analysis";"Unibanco1",#N/A,TRUE,"Unibanco acc_dil ";"Unibanco2",#N/A,TRUE,"Unibanco acc_dil ";"Unibanco3",#N/A,TRUE,"Unibanco's RWA analysis"}</definedName>
    <definedName name="dsdsd" localSheetId="42" hidden="1">{"Bradesco 1",#N/A,TRUE,"Bradesco acc_dil";"Bradesco2",#N/A,TRUE,"Bradesco acc_dil";"Bradesco3",#N/A,TRUE,"Bradesco's RWA analysis";"Unibanco1",#N/A,TRUE,"Unibanco acc_dil ";"Unibanco2",#N/A,TRUE,"Unibanco acc_dil ";"Unibanco3",#N/A,TRUE,"Unibanco's RWA analysis"}</definedName>
    <definedName name="dsdsd" localSheetId="39" hidden="1">{"Bradesco 1",#N/A,TRUE,"Bradesco acc_dil";"Bradesco2",#N/A,TRUE,"Bradesco acc_dil";"Bradesco3",#N/A,TRUE,"Bradesco's RWA analysis";"Unibanco1",#N/A,TRUE,"Unibanco acc_dil ";"Unibanco2",#N/A,TRUE,"Unibanco acc_dil ";"Unibanco3",#N/A,TRUE,"Unibanco's RWA analysis"}</definedName>
    <definedName name="dsdsd" localSheetId="26" hidden="1">{"Bradesco 1",#N/A,TRUE,"Bradesco acc_dil";"Bradesco2",#N/A,TRUE,"Bradesco acc_dil";"Bradesco3",#N/A,TRUE,"Bradesco's RWA analysis";"Unibanco1",#N/A,TRUE,"Unibanco acc_dil ";"Unibanco2",#N/A,TRUE,"Unibanco acc_dil ";"Unibanco3",#N/A,TRUE,"Unibanco's RWA analysis"}</definedName>
    <definedName name="dsdsd" localSheetId="27" hidden="1">{"Bradesco 1",#N/A,TRUE,"Bradesco acc_dil";"Bradesco2",#N/A,TRUE,"Bradesco acc_dil";"Bradesco3",#N/A,TRUE,"Bradesco's RWA analysis";"Unibanco1",#N/A,TRUE,"Unibanco acc_dil ";"Unibanco2",#N/A,TRUE,"Unibanco acc_dil ";"Unibanco3",#N/A,TRUE,"Unibanco's RWA analysis"}</definedName>
    <definedName name="dsdsd" localSheetId="28" hidden="1">{"Bradesco 1",#N/A,TRUE,"Bradesco acc_dil";"Bradesco2",#N/A,TRUE,"Bradesco acc_dil";"Bradesco3",#N/A,TRUE,"Bradesco's RWA analysis";"Unibanco1",#N/A,TRUE,"Unibanco acc_dil ";"Unibanco2",#N/A,TRUE,"Unibanco acc_dil ";"Unibanco3",#N/A,TRUE,"Unibanco's RWA analysis"}</definedName>
    <definedName name="dsdsd" localSheetId="29" hidden="1">{"Bradesco 1",#N/A,TRUE,"Bradesco acc_dil";"Bradesco2",#N/A,TRUE,"Bradesco acc_dil";"Bradesco3",#N/A,TRUE,"Bradesco's RWA analysis";"Unibanco1",#N/A,TRUE,"Unibanco acc_dil ";"Unibanco2",#N/A,TRUE,"Unibanco acc_dil ";"Unibanco3",#N/A,TRUE,"Unibanco's RWA analysis"}</definedName>
    <definedName name="dsdsd" localSheetId="30" hidden="1">{"Bradesco 1",#N/A,TRUE,"Bradesco acc_dil";"Bradesco2",#N/A,TRUE,"Bradesco acc_dil";"Bradesco3",#N/A,TRUE,"Bradesco's RWA analysis";"Unibanco1",#N/A,TRUE,"Unibanco acc_dil ";"Unibanco2",#N/A,TRUE,"Unibanco acc_dil ";"Unibanco3",#N/A,TRUE,"Unibanco's RWA analysis"}</definedName>
    <definedName name="dsdsd" localSheetId="38" hidden="1">{"Bradesco 1",#N/A,TRUE,"Bradesco acc_dil";"Bradesco2",#N/A,TRUE,"Bradesco acc_dil";"Bradesco3",#N/A,TRUE,"Bradesco's RWA analysis";"Unibanco1",#N/A,TRUE,"Unibanco acc_dil ";"Unibanco2",#N/A,TRUE,"Unibanco acc_dil ";"Unibanco3",#N/A,TRUE,"Unibanco's RWA analysis"}</definedName>
    <definedName name="dsdsd" localSheetId="19" hidden="1">{"Bradesco 1",#N/A,TRUE,"Bradesco acc_dil";"Bradesco2",#N/A,TRUE,"Bradesco acc_dil";"Bradesco3",#N/A,TRUE,"Bradesco's RWA analysis";"Unibanco1",#N/A,TRUE,"Unibanco acc_dil ";"Unibanco2",#N/A,TRUE,"Unibanco acc_dil ";"Unibanco3",#N/A,TRUE,"Unibanco's RWA analysis"}</definedName>
    <definedName name="dsdsd" localSheetId="24" hidden="1">{"Bradesco 1",#N/A,TRUE,"Bradesco acc_dil";"Bradesco2",#N/A,TRUE,"Bradesco acc_dil";"Bradesco3",#N/A,TRUE,"Bradesco's RWA analysis";"Unibanco1",#N/A,TRUE,"Unibanco acc_dil ";"Unibanco2",#N/A,TRUE,"Unibanco acc_dil ";"Unibanco3",#N/A,TRUE,"Unibanco's RWA analysis"}</definedName>
    <definedName name="dsdsd" localSheetId="21" hidden="1">{"Bradesco 1",#N/A,TRUE,"Bradesco acc_dil";"Bradesco2",#N/A,TRUE,"Bradesco acc_dil";"Bradesco3",#N/A,TRUE,"Bradesco's RWA analysis";"Unibanco1",#N/A,TRUE,"Unibanco acc_dil ";"Unibanco2",#N/A,TRUE,"Unibanco acc_dil ";"Unibanco3",#N/A,TRUE,"Unibanco's RWA analysis"}</definedName>
    <definedName name="dsdsd" localSheetId="22" hidden="1">{"Bradesco 1",#N/A,TRUE,"Bradesco acc_dil";"Bradesco2",#N/A,TRUE,"Bradesco acc_dil";"Bradesco3",#N/A,TRUE,"Bradesco's RWA analysis";"Unibanco1",#N/A,TRUE,"Unibanco acc_dil ";"Unibanco2",#N/A,TRUE,"Unibanco acc_dil ";"Unibanco3",#N/A,TRUE,"Unibanco's RWA analysis"}</definedName>
    <definedName name="dsdsd" localSheetId="23" hidden="1">{"Bradesco 1",#N/A,TRUE,"Bradesco acc_dil";"Bradesco2",#N/A,TRUE,"Bradesco acc_dil";"Bradesco3",#N/A,TRUE,"Bradesco's RWA analysis";"Unibanco1",#N/A,TRUE,"Unibanco acc_dil ";"Unibanco2",#N/A,TRUE,"Unibanco acc_dil ";"Unibanco3",#N/A,TRUE,"Unibanco's RWA analysis"}</definedName>
    <definedName name="dsdsd" localSheetId="20" hidden="1">{"Bradesco 1",#N/A,TRUE,"Bradesco acc_dil";"Bradesco2",#N/A,TRUE,"Bradesco acc_dil";"Bradesco3",#N/A,TRUE,"Bradesco's RWA analysis";"Unibanco1",#N/A,TRUE,"Unibanco acc_dil ";"Unibanco2",#N/A,TRUE,"Unibanco acc_dil ";"Unibanco3",#N/A,TRUE,"Unibanco's RWA analysis"}</definedName>
    <definedName name="dsdsd" localSheetId="36" hidden="1">{"Bradesco 1",#N/A,TRUE,"Bradesco acc_dil";"Bradesco2",#N/A,TRUE,"Bradesco acc_dil";"Bradesco3",#N/A,TRUE,"Bradesco's RWA analysis";"Unibanco1",#N/A,TRUE,"Unibanco acc_dil ";"Unibanco2",#N/A,TRUE,"Unibanco acc_dil ";"Unibanco3",#N/A,TRUE,"Unibanco's RWA analysis"}</definedName>
    <definedName name="dsdsd" localSheetId="0" hidden="1">{"Bradesco 1",#N/A,TRUE,"Bradesco acc_dil";"Bradesco2",#N/A,TRUE,"Bradesco acc_dil";"Bradesco3",#N/A,TRUE,"Bradesco's RWA analysis";"Unibanco1",#N/A,TRUE,"Unibanco acc_dil ";"Unibanco2",#N/A,TRUE,"Unibanco acc_dil ";"Unibanco3",#N/A,TRUE,"Unibanco's RWA analysis"}</definedName>
    <definedName name="dsdsd" localSheetId="34" hidden="1">{"Bradesco 1",#N/A,TRUE,"Bradesco acc_dil";"Bradesco2",#N/A,TRUE,"Bradesco acc_dil";"Bradesco3",#N/A,TRUE,"Bradesco's RWA analysis";"Unibanco1",#N/A,TRUE,"Unibanco acc_dil ";"Unibanco2",#N/A,TRUE,"Unibanco acc_dil ";"Unibanco3",#N/A,TRUE,"Unibanco's RWA analysis"}</definedName>
    <definedName name="dsdsd" localSheetId="40" hidden="1">{"Bradesco 1",#N/A,TRUE,"Bradesco acc_dil";"Bradesco2",#N/A,TRUE,"Bradesco acc_dil";"Bradesco3",#N/A,TRUE,"Bradesco's RWA analysis";"Unibanco1",#N/A,TRUE,"Unibanco acc_dil ";"Unibanco2",#N/A,TRUE,"Unibanco acc_dil ";"Unibanco3",#N/A,TRUE,"Unibanco's RWA analysis"}</definedName>
    <definedName name="dsdsd" localSheetId="43" hidden="1">{"Bradesco 1",#N/A,TRUE,"Bradesco acc_dil";"Bradesco2",#N/A,TRUE,"Bradesco acc_dil";"Bradesco3",#N/A,TRUE,"Bradesco's RWA analysis";"Unibanco1",#N/A,TRUE,"Unibanco acc_dil ";"Unibanco2",#N/A,TRUE,"Unibanco acc_dil ";"Unibanco3",#N/A,TRUE,"Unibanco's RWA analysis"}</definedName>
    <definedName name="dsdsd" localSheetId="33" hidden="1">{"Bradesco 1",#N/A,TRUE,"Bradesco acc_dil";"Bradesco2",#N/A,TRUE,"Bradesco acc_dil";"Bradesco3",#N/A,TRUE,"Bradesco's RWA analysis";"Unibanco1",#N/A,TRUE,"Unibanco acc_dil ";"Unibanco2",#N/A,TRUE,"Unibanco acc_dil ";"Unibanco3",#N/A,TRUE,"Unibanco's RWA analysis"}</definedName>
    <definedName name="dsdsd" localSheetId="35" hidden="1">{"Bradesco 1",#N/A,TRUE,"Bradesco acc_dil";"Bradesco2",#N/A,TRUE,"Bradesco acc_dil";"Bradesco3",#N/A,TRUE,"Bradesco's RWA analysis";"Unibanco1",#N/A,TRUE,"Unibanco acc_dil ";"Unibanco2",#N/A,TRUE,"Unibanco acc_dil ";"Unibanco3",#N/A,TRUE,"Unibanco's RWA analysis"}</definedName>
    <definedName name="dsdsd" localSheetId="25" hidden="1">{"Bradesco 1",#N/A,TRUE,"Bradesco acc_dil";"Bradesco2",#N/A,TRUE,"Bradesco acc_dil";"Bradesco3",#N/A,TRUE,"Bradesco's RWA analysis";"Unibanco1",#N/A,TRUE,"Unibanco acc_dil ";"Unibanco2",#N/A,TRUE,"Unibanco acc_dil ";"Unibanco3",#N/A,TRUE,"Unibanco's RWA analysis"}</definedName>
    <definedName name="dsdsd" hidden="1">{"Bradesco 1",#N/A,TRUE,"Bradesco acc_dil";"Bradesco2",#N/A,TRUE,"Bradesco acc_dil";"Bradesco3",#N/A,TRUE,"Bradesco's RWA analysis";"Unibanco1",#N/A,TRUE,"Unibanco acc_dil ";"Unibanco2",#N/A,TRUE,"Unibanco acc_dil ";"Unibanco3",#N/A,TRUE,"Unibanco's RWA analysis"}</definedName>
    <definedName name="duly"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e" localSheetId="17" hidden="1">{"Bradesco 1",#N/A,TRUE,"Bradesco acc_dil";"Bradesco2",#N/A,TRUE,"Bradesco acc_dil";"Bradesco3",#N/A,TRUE,"Bradesco's RWA analysis";"Unibanco1",#N/A,TRUE,"Unibanco acc_dil ";"Unibanco2",#N/A,TRUE,"Unibanco acc_dil ";"Unibanco3",#N/A,TRUE,"Unibanco's RWA analysis"}</definedName>
    <definedName name="e" localSheetId="16" hidden="1">{"Bradesco 1",#N/A,TRUE,"Bradesco acc_dil";"Bradesco2",#N/A,TRUE,"Bradesco acc_dil";"Bradesco3",#N/A,TRUE,"Bradesco's RWA analysis";"Unibanco1",#N/A,TRUE,"Unibanco acc_dil ";"Unibanco2",#N/A,TRUE,"Unibanco acc_dil ";"Unibanco3",#N/A,TRUE,"Unibanco's RWA analysis"}</definedName>
    <definedName name="e" localSheetId="18" hidden="1">{"Bradesco 1",#N/A,TRUE,"Bradesco acc_dil";"Bradesco2",#N/A,TRUE,"Bradesco acc_dil";"Bradesco3",#N/A,TRUE,"Bradesco's RWA analysis";"Unibanco1",#N/A,TRUE,"Unibanco acc_dil ";"Unibanco2",#N/A,TRUE,"Unibanco acc_dil ";"Unibanco3",#N/A,TRUE,"Unibanco's RWA analysis"}</definedName>
    <definedName name="e" localSheetId="42" hidden="1">{"Bradesco 1",#N/A,TRUE,"Bradesco acc_dil";"Bradesco2",#N/A,TRUE,"Bradesco acc_dil";"Bradesco3",#N/A,TRUE,"Bradesco's RWA analysis";"Unibanco1",#N/A,TRUE,"Unibanco acc_dil ";"Unibanco2",#N/A,TRUE,"Unibanco acc_dil ";"Unibanco3",#N/A,TRUE,"Unibanco's RWA analysis"}</definedName>
    <definedName name="e" localSheetId="39" hidden="1">{"Bradesco 1",#N/A,TRUE,"Bradesco acc_dil";"Bradesco2",#N/A,TRUE,"Bradesco acc_dil";"Bradesco3",#N/A,TRUE,"Bradesco's RWA analysis";"Unibanco1",#N/A,TRUE,"Unibanco acc_dil ";"Unibanco2",#N/A,TRUE,"Unibanco acc_dil ";"Unibanco3",#N/A,TRUE,"Unibanco's RWA analysis"}</definedName>
    <definedName name="e" localSheetId="26" hidden="1">{"Bradesco 1",#N/A,TRUE,"Bradesco acc_dil";"Bradesco2",#N/A,TRUE,"Bradesco acc_dil";"Bradesco3",#N/A,TRUE,"Bradesco's RWA analysis";"Unibanco1",#N/A,TRUE,"Unibanco acc_dil ";"Unibanco2",#N/A,TRUE,"Unibanco acc_dil ";"Unibanco3",#N/A,TRUE,"Unibanco's RWA analysis"}</definedName>
    <definedName name="e" localSheetId="27" hidden="1">{"Bradesco 1",#N/A,TRUE,"Bradesco acc_dil";"Bradesco2",#N/A,TRUE,"Bradesco acc_dil";"Bradesco3",#N/A,TRUE,"Bradesco's RWA analysis";"Unibanco1",#N/A,TRUE,"Unibanco acc_dil ";"Unibanco2",#N/A,TRUE,"Unibanco acc_dil ";"Unibanco3",#N/A,TRUE,"Unibanco's RWA analysis"}</definedName>
    <definedName name="e" localSheetId="28" hidden="1">{"Bradesco 1",#N/A,TRUE,"Bradesco acc_dil";"Bradesco2",#N/A,TRUE,"Bradesco acc_dil";"Bradesco3",#N/A,TRUE,"Bradesco's RWA analysis";"Unibanco1",#N/A,TRUE,"Unibanco acc_dil ";"Unibanco2",#N/A,TRUE,"Unibanco acc_dil ";"Unibanco3",#N/A,TRUE,"Unibanco's RWA analysis"}</definedName>
    <definedName name="e" localSheetId="29" hidden="1">{"Bradesco 1",#N/A,TRUE,"Bradesco acc_dil";"Bradesco2",#N/A,TRUE,"Bradesco acc_dil";"Bradesco3",#N/A,TRUE,"Bradesco's RWA analysis";"Unibanco1",#N/A,TRUE,"Unibanco acc_dil ";"Unibanco2",#N/A,TRUE,"Unibanco acc_dil ";"Unibanco3",#N/A,TRUE,"Unibanco's RWA analysis"}</definedName>
    <definedName name="e" localSheetId="30" hidden="1">{"Bradesco 1",#N/A,TRUE,"Bradesco acc_dil";"Bradesco2",#N/A,TRUE,"Bradesco acc_dil";"Bradesco3",#N/A,TRUE,"Bradesco's RWA analysis";"Unibanco1",#N/A,TRUE,"Unibanco acc_dil ";"Unibanco2",#N/A,TRUE,"Unibanco acc_dil ";"Unibanco3",#N/A,TRUE,"Unibanco's RWA analysis"}</definedName>
    <definedName name="e" localSheetId="38" hidden="1">{"Bradesco 1",#N/A,TRUE,"Bradesco acc_dil";"Bradesco2",#N/A,TRUE,"Bradesco acc_dil";"Bradesco3",#N/A,TRUE,"Bradesco's RWA analysis";"Unibanco1",#N/A,TRUE,"Unibanco acc_dil ";"Unibanco2",#N/A,TRUE,"Unibanco acc_dil ";"Unibanco3",#N/A,TRUE,"Unibanco's RWA analysis"}</definedName>
    <definedName name="e" localSheetId="19" hidden="1">{"Bradesco 1",#N/A,TRUE,"Bradesco acc_dil";"Bradesco2",#N/A,TRUE,"Bradesco acc_dil";"Bradesco3",#N/A,TRUE,"Bradesco's RWA analysis";"Unibanco1",#N/A,TRUE,"Unibanco acc_dil ";"Unibanco2",#N/A,TRUE,"Unibanco acc_dil ";"Unibanco3",#N/A,TRUE,"Unibanco's RWA analysis"}</definedName>
    <definedName name="e" localSheetId="24" hidden="1">{"Bradesco 1",#N/A,TRUE,"Bradesco acc_dil";"Bradesco2",#N/A,TRUE,"Bradesco acc_dil";"Bradesco3",#N/A,TRUE,"Bradesco's RWA analysis";"Unibanco1",#N/A,TRUE,"Unibanco acc_dil ";"Unibanco2",#N/A,TRUE,"Unibanco acc_dil ";"Unibanco3",#N/A,TRUE,"Unibanco's RWA analysis"}</definedName>
    <definedName name="e" localSheetId="21" hidden="1">{"Bradesco 1",#N/A,TRUE,"Bradesco acc_dil";"Bradesco2",#N/A,TRUE,"Bradesco acc_dil";"Bradesco3",#N/A,TRUE,"Bradesco's RWA analysis";"Unibanco1",#N/A,TRUE,"Unibanco acc_dil ";"Unibanco2",#N/A,TRUE,"Unibanco acc_dil ";"Unibanco3",#N/A,TRUE,"Unibanco's RWA analysis"}</definedName>
    <definedName name="e" localSheetId="22" hidden="1">{"Bradesco 1",#N/A,TRUE,"Bradesco acc_dil";"Bradesco2",#N/A,TRUE,"Bradesco acc_dil";"Bradesco3",#N/A,TRUE,"Bradesco's RWA analysis";"Unibanco1",#N/A,TRUE,"Unibanco acc_dil ";"Unibanco2",#N/A,TRUE,"Unibanco acc_dil ";"Unibanco3",#N/A,TRUE,"Unibanco's RWA analysis"}</definedName>
    <definedName name="e" localSheetId="23" hidden="1">{"Bradesco 1",#N/A,TRUE,"Bradesco acc_dil";"Bradesco2",#N/A,TRUE,"Bradesco acc_dil";"Bradesco3",#N/A,TRUE,"Bradesco's RWA analysis";"Unibanco1",#N/A,TRUE,"Unibanco acc_dil ";"Unibanco2",#N/A,TRUE,"Unibanco acc_dil ";"Unibanco3",#N/A,TRUE,"Unibanco's RWA analysis"}</definedName>
    <definedName name="e" localSheetId="20" hidden="1">{"Bradesco 1",#N/A,TRUE,"Bradesco acc_dil";"Bradesco2",#N/A,TRUE,"Bradesco acc_dil";"Bradesco3",#N/A,TRUE,"Bradesco's RWA analysis";"Unibanco1",#N/A,TRUE,"Unibanco acc_dil ";"Unibanco2",#N/A,TRUE,"Unibanco acc_dil ";"Unibanco3",#N/A,TRUE,"Unibanco's RWA analysis"}</definedName>
    <definedName name="e" localSheetId="36" hidden="1">{"Bradesco 1",#N/A,TRUE,"Bradesco acc_dil";"Bradesco2",#N/A,TRUE,"Bradesco acc_dil";"Bradesco3",#N/A,TRUE,"Bradesco's RWA analysis";"Unibanco1",#N/A,TRUE,"Unibanco acc_dil ";"Unibanco2",#N/A,TRUE,"Unibanco acc_dil ";"Unibanco3",#N/A,TRUE,"Unibanco's RWA analysis"}</definedName>
    <definedName name="e" localSheetId="0" hidden="1">{"Bradesco 1",#N/A,TRUE,"Bradesco acc_dil";"Bradesco2",#N/A,TRUE,"Bradesco acc_dil";"Bradesco3",#N/A,TRUE,"Bradesco's RWA analysis";"Unibanco1",#N/A,TRUE,"Unibanco acc_dil ";"Unibanco2",#N/A,TRUE,"Unibanco acc_dil ";"Unibanco3",#N/A,TRUE,"Unibanco's RWA analysis"}</definedName>
    <definedName name="e" localSheetId="34" hidden="1">{"Bradesco 1",#N/A,TRUE,"Bradesco acc_dil";"Bradesco2",#N/A,TRUE,"Bradesco acc_dil";"Bradesco3",#N/A,TRUE,"Bradesco's RWA analysis";"Unibanco1",#N/A,TRUE,"Unibanco acc_dil ";"Unibanco2",#N/A,TRUE,"Unibanco acc_dil ";"Unibanco3",#N/A,TRUE,"Unibanco's RWA analysis"}</definedName>
    <definedName name="e" localSheetId="40" hidden="1">{"Bradesco 1",#N/A,TRUE,"Bradesco acc_dil";"Bradesco2",#N/A,TRUE,"Bradesco acc_dil";"Bradesco3",#N/A,TRUE,"Bradesco's RWA analysis";"Unibanco1",#N/A,TRUE,"Unibanco acc_dil ";"Unibanco2",#N/A,TRUE,"Unibanco acc_dil ";"Unibanco3",#N/A,TRUE,"Unibanco's RWA analysis"}</definedName>
    <definedName name="e" localSheetId="43" hidden="1">{"Bradesco 1",#N/A,TRUE,"Bradesco acc_dil";"Bradesco2",#N/A,TRUE,"Bradesco acc_dil";"Bradesco3",#N/A,TRUE,"Bradesco's RWA analysis";"Unibanco1",#N/A,TRUE,"Unibanco acc_dil ";"Unibanco2",#N/A,TRUE,"Unibanco acc_dil ";"Unibanco3",#N/A,TRUE,"Unibanco's RWA analysis"}</definedName>
    <definedName name="e" localSheetId="33" hidden="1">{"Bradesco 1",#N/A,TRUE,"Bradesco acc_dil";"Bradesco2",#N/A,TRUE,"Bradesco acc_dil";"Bradesco3",#N/A,TRUE,"Bradesco's RWA analysis";"Unibanco1",#N/A,TRUE,"Unibanco acc_dil ";"Unibanco2",#N/A,TRUE,"Unibanco acc_dil ";"Unibanco3",#N/A,TRUE,"Unibanco's RWA analysis"}</definedName>
    <definedName name="e" localSheetId="35" hidden="1">{"Bradesco 1",#N/A,TRUE,"Bradesco acc_dil";"Bradesco2",#N/A,TRUE,"Bradesco acc_dil";"Bradesco3",#N/A,TRUE,"Bradesco's RWA analysis";"Unibanco1",#N/A,TRUE,"Unibanco acc_dil ";"Unibanco2",#N/A,TRUE,"Unibanco acc_dil ";"Unibanco3",#N/A,TRUE,"Unibanco's RWA analysis"}</definedName>
    <definedName name="e" localSheetId="25" hidden="1">{"Bradesco 1",#N/A,TRUE,"Bradesco acc_dil";"Bradesco2",#N/A,TRUE,"Bradesco acc_dil";"Bradesco3",#N/A,TRUE,"Bradesco's RWA analysis";"Unibanco1",#N/A,TRUE,"Unibanco acc_dil ";"Unibanco2",#N/A,TRUE,"Unibanco acc_dil ";"Unibanco3",#N/A,TRUE,"Unibanco's RWA analysis"}</definedName>
    <definedName name="e" hidden="1">{"Bradesco 1",#N/A,TRUE,"Bradesco acc_dil";"Bradesco2",#N/A,TRUE,"Bradesco acc_dil";"Bradesco3",#N/A,TRUE,"Bradesco's RWA analysis";"Unibanco1",#N/A,TRUE,"Unibanco acc_dil ";"Unibanco2",#N/A,TRUE,"Unibanco acc_dil ";"Unibanco3",#N/A,TRUE,"Unibanco's RWA analysis"}</definedName>
    <definedName name="Erro" localSheetId="17">#REF!</definedName>
    <definedName name="Erro" localSheetId="16">#REF!</definedName>
    <definedName name="Erro" localSheetId="18">#REF!</definedName>
    <definedName name="Erro" localSheetId="39">'Carteira_Nova segm. e títul'!#REF!</definedName>
    <definedName name="Erro" localSheetId="27">#REF!</definedName>
    <definedName name="Erro" localSheetId="29">#REF!</definedName>
    <definedName name="Erro" localSheetId="30">#REF!</definedName>
    <definedName name="Erro" localSheetId="23">#REF!</definedName>
    <definedName name="Erro" localSheetId="0">Menu!#REF!</definedName>
    <definedName name="Erro" localSheetId="40">#REF!</definedName>
    <definedName name="Erro" localSheetId="43">#REF!</definedName>
    <definedName name="Erro" localSheetId="33">#REF!</definedName>
    <definedName name="Erro">#REF!</definedName>
    <definedName name="Erro2" localSheetId="16">#REF!</definedName>
    <definedName name="Erro2" localSheetId="18">#REF!</definedName>
    <definedName name="Erro2" localSheetId="39">'Carteira_Nova segm. e títul'!#REF!</definedName>
    <definedName name="Erro2" localSheetId="27">#REF!</definedName>
    <definedName name="Erro2" localSheetId="29">#REF!</definedName>
    <definedName name="Erro2" localSheetId="30">#REF!</definedName>
    <definedName name="Erro2" localSheetId="23">#REF!</definedName>
    <definedName name="Erro2" localSheetId="0">Menu!#REF!</definedName>
    <definedName name="Erro2" localSheetId="40">#REF!</definedName>
    <definedName name="Erro2" localSheetId="43">#REF!</definedName>
    <definedName name="Erro2" localSheetId="33">#REF!</definedName>
    <definedName name="Erro2">#REF!</definedName>
    <definedName name="Erro3" localSheetId="16">#REF!</definedName>
    <definedName name="Erro3" localSheetId="18">#REF!</definedName>
    <definedName name="Erro3" localSheetId="39">'Carteira_Nova segm. e títul'!#REF!</definedName>
    <definedName name="Erro3" localSheetId="27">#REF!</definedName>
    <definedName name="Erro3" localSheetId="29">#REF!</definedName>
    <definedName name="Erro3" localSheetId="30">#REF!</definedName>
    <definedName name="Erro3" localSheetId="23">#REF!</definedName>
    <definedName name="Erro3" localSheetId="0">Menu!#REF!</definedName>
    <definedName name="Erro3" localSheetId="40">#REF!</definedName>
    <definedName name="Erro3" localSheetId="43">#REF!</definedName>
    <definedName name="Erro3" localSheetId="33">#REF!</definedName>
    <definedName name="Erro3">#REF!</definedName>
    <definedName name="g" localSheetId="17" hidden="1">{"assumptions and inputs",#N/A,FALSE,"valuation";"intermediate calculations",#N/A,FALSE,"valuation";"dollar conversion",#N/A,FALSE,"valuation";"analysis at various prices",#N/A,FALSE,"valuation"}</definedName>
    <definedName name="g" localSheetId="16" hidden="1">{"assumptions and inputs",#N/A,FALSE,"valuation";"intermediate calculations",#N/A,FALSE,"valuation";"dollar conversion",#N/A,FALSE,"valuation";"analysis at various prices",#N/A,FALSE,"valuation"}</definedName>
    <definedName name="g" localSheetId="18" hidden="1">{"assumptions and inputs",#N/A,FALSE,"valuation";"intermediate calculations",#N/A,FALSE,"valuation";"dollar conversion",#N/A,FALSE,"valuation";"analysis at various prices",#N/A,FALSE,"valuation"}</definedName>
    <definedName name="g" localSheetId="42" hidden="1">{"assumptions and inputs",#N/A,FALSE,"valuation";"intermediate calculations",#N/A,FALSE,"valuation";"dollar conversion",#N/A,FALSE,"valuation";"analysis at various prices",#N/A,FALSE,"valuation"}</definedName>
    <definedName name="g" localSheetId="39"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8" hidden="1">{"assumptions and inputs",#N/A,FALSE,"valuation";"intermediate calculations",#N/A,FALSE,"valuation";"dollar conversion",#N/A,FALSE,"valuation";"analysis at various prices",#N/A,FALSE,"valuation"}</definedName>
    <definedName name="g" localSheetId="19"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0" hidden="1">{"assumptions and inputs",#N/A,FALSE,"valuation";"intermediate calculations",#N/A,FALSE,"valuation";"dollar conversion",#N/A,FALSE,"valuation";"analysis at various prices",#N/A,FALSE,"valuation"}</definedName>
    <definedName name="g" localSheetId="36" hidden="1">{"assumptions and inputs",#N/A,FALSE,"valuation";"intermediate calculations",#N/A,FALSE,"valuation";"dollar conversion",#N/A,FALSE,"valuation";"analysis at various prices",#N/A,FALSE,"valuation"}</definedName>
    <definedName name="g" localSheetId="0"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localSheetId="40" hidden="1">{"assumptions and inputs",#N/A,FALSE,"valuation";"intermediate calculations",#N/A,FALSE,"valuation";"dollar conversion",#N/A,FALSE,"valuation";"analysis at various prices",#N/A,FALSE,"valuation"}</definedName>
    <definedName name="g" localSheetId="43"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5"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17" hidden="1">{"'ec X reg'!$C$27:$F$31","'ec X reg'!$C$27:$F$31","'cobert reg(-)ant'!$B$8:$D$20","'ec X reg'!$C$27:$F$31"}</definedName>
    <definedName name="HTML_Control" localSheetId="16" hidden="1">{"'ec X reg'!$C$27:$F$31","'ec X reg'!$C$27:$F$31","'cobert reg(-)ant'!$B$8:$D$20","'ec X reg'!$C$27:$F$31"}</definedName>
    <definedName name="HTML_Control" localSheetId="18" hidden="1">{"'ec X reg'!$C$27:$F$31","'ec X reg'!$C$27:$F$31","'cobert reg(-)ant'!$B$8:$D$20","'ec X reg'!$C$27:$F$31"}</definedName>
    <definedName name="HTML_Control" localSheetId="42" hidden="1">{"'ec X reg'!$C$27:$F$31","'ec X reg'!$C$27:$F$31","'cobert reg(-)ant'!$B$8:$D$20","'ec X reg'!$C$27:$F$31"}</definedName>
    <definedName name="HTML_Control" localSheetId="39"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30" hidden="1">{"'ec X reg'!$C$27:$F$31","'ec X reg'!$C$27:$F$31","'cobert reg(-)ant'!$B$8:$D$20","'ec X reg'!$C$27:$F$31"}</definedName>
    <definedName name="HTML_Control" localSheetId="38" hidden="1">{"'ec X reg'!$C$27:$F$31","'ec X reg'!$C$27:$F$31","'cobert reg(-)ant'!$B$8:$D$20","'ec X reg'!$C$27:$F$31"}</definedName>
    <definedName name="HTML_Control" localSheetId="19" hidden="1">{"'ec X reg'!$C$27:$F$31","'ec X reg'!$C$27:$F$31","'cobert reg(-)ant'!$B$8:$D$20","'ec X reg'!$C$27:$F$31"}</definedName>
    <definedName name="HTML_Control" localSheetId="24"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0" hidden="1">{"'ec X reg'!$C$27:$F$31","'ec X reg'!$C$27:$F$31","'cobert reg(-)ant'!$B$8:$D$20","'ec X reg'!$C$27:$F$31"}</definedName>
    <definedName name="HTML_Control" localSheetId="36" hidden="1">{"'ec X reg'!$C$27:$F$31","'ec X reg'!$C$27:$F$31","'cobert reg(-)ant'!$B$8:$D$20","'ec X reg'!$C$27:$F$31"}</definedName>
    <definedName name="HTML_Control" localSheetId="0" hidden="1">{"'ec X reg'!$C$27:$F$31","'ec X reg'!$C$27:$F$31","'cobert reg(-)ant'!$B$8:$D$20","'ec X reg'!$C$27:$F$31"}</definedName>
    <definedName name="HTML_Control" localSheetId="34" hidden="1">{"'ec X reg'!$C$27:$F$31","'ec X reg'!$C$27:$F$31","'cobert reg(-)ant'!$B$8:$D$20","'ec X reg'!$C$27:$F$31"}</definedName>
    <definedName name="HTML_Control" localSheetId="40" hidden="1">{"'ec X reg'!$C$27:$F$31","'ec X reg'!$C$27:$F$31","'cobert reg(-)ant'!$B$8:$D$20","'ec X reg'!$C$27:$F$31"}</definedName>
    <definedName name="HTML_Control" localSheetId="43" hidden="1">{"'ec X reg'!$C$27:$F$31","'ec X reg'!$C$27:$F$31","'cobert reg(-)ant'!$B$8:$D$20","'ec X reg'!$C$27:$F$31"}</definedName>
    <definedName name="HTML_Control" localSheetId="33" hidden="1">{"'ec X reg'!$C$27:$F$31","'ec X reg'!$C$27:$F$31","'cobert reg(-)ant'!$B$8:$D$20","'ec X reg'!$C$27:$F$31"}</definedName>
    <definedName name="HTML_Control" localSheetId="35" hidden="1">{"'ec X reg'!$C$27:$F$31","'ec X reg'!$C$27:$F$31","'cobert reg(-)ant'!$B$8:$D$20","'ec X reg'!$C$27:$F$31"}</definedName>
    <definedName name="HTML_Control" localSheetId="25"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ng" localSheetId="17">#REF!</definedName>
    <definedName name="ing" localSheetId="16">#REF!</definedName>
    <definedName name="ing" localSheetId="18">#REF!</definedName>
    <definedName name="ing" localSheetId="39">'Carteira_Nova segm. e títul'!#REF!</definedName>
    <definedName name="ing" localSheetId="27">#REF!</definedName>
    <definedName name="ing" localSheetId="29">#REF!</definedName>
    <definedName name="ing" localSheetId="30">#REF!</definedName>
    <definedName name="ing" localSheetId="23">#REF!</definedName>
    <definedName name="ing" localSheetId="0">Menu!#REF!</definedName>
    <definedName name="ing" localSheetId="40">#REF!</definedName>
    <definedName name="ing" localSheetId="43">#REF!</definedName>
    <definedName name="ing" localSheetId="33">#REF!</definedName>
    <definedName name="ing">#REF!</definedName>
    <definedName name="karin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lamp" localSheetId="17" hidden="1">{"Bradesco 1",#N/A,TRUE,"Bradesco acc_dil";"Bradesco2",#N/A,TRUE,"Bradesco acc_dil";"Bradesco3",#N/A,TRUE,"Bradesco's RWA analysis";"Unibanco1",#N/A,TRUE,"Unibanco acc_dil ";"Unibanco2",#N/A,TRUE,"Unibanco acc_dil ";"Unibanco3",#N/A,TRUE,"Unibanco's RWA analysis"}</definedName>
    <definedName name="lamp" localSheetId="16" hidden="1">{"Bradesco 1",#N/A,TRUE,"Bradesco acc_dil";"Bradesco2",#N/A,TRUE,"Bradesco acc_dil";"Bradesco3",#N/A,TRUE,"Bradesco's RWA analysis";"Unibanco1",#N/A,TRUE,"Unibanco acc_dil ";"Unibanco2",#N/A,TRUE,"Unibanco acc_dil ";"Unibanco3",#N/A,TRUE,"Unibanco's RWA analysis"}</definedName>
    <definedName name="lamp" localSheetId="18" hidden="1">{"Bradesco 1",#N/A,TRUE,"Bradesco acc_dil";"Bradesco2",#N/A,TRUE,"Bradesco acc_dil";"Bradesco3",#N/A,TRUE,"Bradesco's RWA analysis";"Unibanco1",#N/A,TRUE,"Unibanco acc_dil ";"Unibanco2",#N/A,TRUE,"Unibanco acc_dil ";"Unibanco3",#N/A,TRUE,"Unibanco's RWA analysis"}</definedName>
    <definedName name="lamp" localSheetId="23" hidden="1">{"Bradesco 1",#N/A,TRUE,"Bradesco acc_dil";"Bradesco2",#N/A,TRUE,"Bradesco acc_dil";"Bradesco3",#N/A,TRUE,"Bradesco's RWA analysis";"Unibanco1",#N/A,TRUE,"Unibanco acc_dil ";"Unibanco2",#N/A,TRUE,"Unibanco acc_dil ";"Unibanco3",#N/A,TRUE,"Unibanco's RWA analysis"}</definedName>
    <definedName name="lamp" localSheetId="0" hidden="1">{"Bradesco 1",#N/A,TRUE,"Bradesco acc_dil";"Bradesco2",#N/A,TRUE,"Bradesco acc_dil";"Bradesco3",#N/A,TRUE,"Bradesco's RWA analysis";"Unibanco1",#N/A,TRUE,"Unibanco acc_dil ";"Unibanco2",#N/A,TRUE,"Unibanco acc_dil ";"Unibanco3",#N/A,TRUE,"Unibanco's RWA analysis"}</definedName>
    <definedName name="lamp" hidden="1">{"Bradesco 1",#N/A,TRUE,"Bradesco acc_dil";"Bradesco2",#N/A,TRUE,"Bradesco acc_dil";"Bradesco3",#N/A,TRUE,"Bradesco's RWA analysis";"Unibanco1",#N/A,TRUE,"Unibanco acc_dil ";"Unibanco2",#N/A,TRUE,"Unibanco acc_dil ";"Unibanco3",#N/A,TRUE,"Unibanco's RWA analysis"}</definedName>
    <definedName name="limcount" hidden="1">1</definedName>
    <definedName name="m" localSheetId="17" hidden="1">{"Bradesco 1",#N/A,TRUE,"Bradesco acc_dil";"Bradesco2",#N/A,TRUE,"Bradesco acc_dil";"Bradesco3",#N/A,TRUE,"Bradesco's RWA analysis";"Unibanco1",#N/A,TRUE,"Unibanco acc_dil ";"Unibanco2",#N/A,TRUE,"Unibanco acc_dil ";"Unibanco3",#N/A,TRUE,"Unibanco's RWA analysis"}</definedName>
    <definedName name="m" localSheetId="16" hidden="1">{"Bradesco 1",#N/A,TRUE,"Bradesco acc_dil";"Bradesco2",#N/A,TRUE,"Bradesco acc_dil";"Bradesco3",#N/A,TRUE,"Bradesco's RWA analysis";"Unibanco1",#N/A,TRUE,"Unibanco acc_dil ";"Unibanco2",#N/A,TRUE,"Unibanco acc_dil ";"Unibanco3",#N/A,TRUE,"Unibanco's RWA analysis"}</definedName>
    <definedName name="m" localSheetId="18" hidden="1">{"Bradesco 1",#N/A,TRUE,"Bradesco acc_dil";"Bradesco2",#N/A,TRUE,"Bradesco acc_dil";"Bradesco3",#N/A,TRUE,"Bradesco's RWA analysis";"Unibanco1",#N/A,TRUE,"Unibanco acc_dil ";"Unibanco2",#N/A,TRUE,"Unibanco acc_dil ";"Unibanco3",#N/A,TRUE,"Unibanco's RWA analysis"}</definedName>
    <definedName name="m" localSheetId="42" hidden="1">{"Bradesco 1",#N/A,TRUE,"Bradesco acc_dil";"Bradesco2",#N/A,TRUE,"Bradesco acc_dil";"Bradesco3",#N/A,TRUE,"Bradesco's RWA analysis";"Unibanco1",#N/A,TRUE,"Unibanco acc_dil ";"Unibanco2",#N/A,TRUE,"Unibanco acc_dil ";"Unibanco3",#N/A,TRUE,"Unibanco's RWA analysis"}</definedName>
    <definedName name="m" localSheetId="39" hidden="1">{"Bradesco 1",#N/A,TRUE,"Bradesco acc_dil";"Bradesco2",#N/A,TRUE,"Bradesco acc_dil";"Bradesco3",#N/A,TRUE,"Bradesco's RWA analysis";"Unibanco1",#N/A,TRUE,"Unibanco acc_dil ";"Unibanco2",#N/A,TRUE,"Unibanco acc_dil ";"Unibanco3",#N/A,TRUE,"Unibanco's RWA analysis"}</definedName>
    <definedName name="m" localSheetId="26" hidden="1">{"Bradesco 1",#N/A,TRUE,"Bradesco acc_dil";"Bradesco2",#N/A,TRUE,"Bradesco acc_dil";"Bradesco3",#N/A,TRUE,"Bradesco's RWA analysis";"Unibanco1",#N/A,TRUE,"Unibanco acc_dil ";"Unibanco2",#N/A,TRUE,"Unibanco acc_dil ";"Unibanco3",#N/A,TRUE,"Unibanco's RWA analysis"}</definedName>
    <definedName name="m" localSheetId="27" hidden="1">{"Bradesco 1",#N/A,TRUE,"Bradesco acc_dil";"Bradesco2",#N/A,TRUE,"Bradesco acc_dil";"Bradesco3",#N/A,TRUE,"Bradesco's RWA analysis";"Unibanco1",#N/A,TRUE,"Unibanco acc_dil ";"Unibanco2",#N/A,TRUE,"Unibanco acc_dil ";"Unibanco3",#N/A,TRUE,"Unibanco's RWA analysis"}</definedName>
    <definedName name="m" localSheetId="28" hidden="1">{"Bradesco 1",#N/A,TRUE,"Bradesco acc_dil";"Bradesco2",#N/A,TRUE,"Bradesco acc_dil";"Bradesco3",#N/A,TRUE,"Bradesco's RWA analysis";"Unibanco1",#N/A,TRUE,"Unibanco acc_dil ";"Unibanco2",#N/A,TRUE,"Unibanco acc_dil ";"Unibanco3",#N/A,TRUE,"Unibanco's RWA analysis"}</definedName>
    <definedName name="m" localSheetId="29" hidden="1">{"Bradesco 1",#N/A,TRUE,"Bradesco acc_dil";"Bradesco2",#N/A,TRUE,"Bradesco acc_dil";"Bradesco3",#N/A,TRUE,"Bradesco's RWA analysis";"Unibanco1",#N/A,TRUE,"Unibanco acc_dil ";"Unibanco2",#N/A,TRUE,"Unibanco acc_dil ";"Unibanco3",#N/A,TRUE,"Unibanco's RWA analysis"}</definedName>
    <definedName name="m" localSheetId="30" hidden="1">{"Bradesco 1",#N/A,TRUE,"Bradesco acc_dil";"Bradesco2",#N/A,TRUE,"Bradesco acc_dil";"Bradesco3",#N/A,TRUE,"Bradesco's RWA analysis";"Unibanco1",#N/A,TRUE,"Unibanco acc_dil ";"Unibanco2",#N/A,TRUE,"Unibanco acc_dil ";"Unibanco3",#N/A,TRUE,"Unibanco's RWA analysis"}</definedName>
    <definedName name="m" localSheetId="38" hidden="1">{"Bradesco 1",#N/A,TRUE,"Bradesco acc_dil";"Bradesco2",#N/A,TRUE,"Bradesco acc_dil";"Bradesco3",#N/A,TRUE,"Bradesco's RWA analysis";"Unibanco1",#N/A,TRUE,"Unibanco acc_dil ";"Unibanco2",#N/A,TRUE,"Unibanco acc_dil ";"Unibanco3",#N/A,TRUE,"Unibanco's RWA analysis"}</definedName>
    <definedName name="m" localSheetId="19" hidden="1">{"Bradesco 1",#N/A,TRUE,"Bradesco acc_dil";"Bradesco2",#N/A,TRUE,"Bradesco acc_dil";"Bradesco3",#N/A,TRUE,"Bradesco's RWA analysis";"Unibanco1",#N/A,TRUE,"Unibanco acc_dil ";"Unibanco2",#N/A,TRUE,"Unibanco acc_dil ";"Unibanco3",#N/A,TRUE,"Unibanco's RWA analysis"}</definedName>
    <definedName name="m" localSheetId="24" hidden="1">{"Bradesco 1",#N/A,TRUE,"Bradesco acc_dil";"Bradesco2",#N/A,TRUE,"Bradesco acc_dil";"Bradesco3",#N/A,TRUE,"Bradesco's RWA analysis";"Unibanco1",#N/A,TRUE,"Unibanco acc_dil ";"Unibanco2",#N/A,TRUE,"Unibanco acc_dil ";"Unibanco3",#N/A,TRUE,"Unibanco's RWA analysis"}</definedName>
    <definedName name="m" localSheetId="21" hidden="1">{"Bradesco 1",#N/A,TRUE,"Bradesco acc_dil";"Bradesco2",#N/A,TRUE,"Bradesco acc_dil";"Bradesco3",#N/A,TRUE,"Bradesco's RWA analysis";"Unibanco1",#N/A,TRUE,"Unibanco acc_dil ";"Unibanco2",#N/A,TRUE,"Unibanco acc_dil ";"Unibanco3",#N/A,TRUE,"Unibanco's RWA analysis"}</definedName>
    <definedName name="m" localSheetId="22" hidden="1">{"Bradesco 1",#N/A,TRUE,"Bradesco acc_dil";"Bradesco2",#N/A,TRUE,"Bradesco acc_dil";"Bradesco3",#N/A,TRUE,"Bradesco's RWA analysis";"Unibanco1",#N/A,TRUE,"Unibanco acc_dil ";"Unibanco2",#N/A,TRUE,"Unibanco acc_dil ";"Unibanco3",#N/A,TRUE,"Unibanco's RWA analysis"}</definedName>
    <definedName name="m" localSheetId="23" hidden="1">{"Bradesco 1",#N/A,TRUE,"Bradesco acc_dil";"Bradesco2",#N/A,TRUE,"Bradesco acc_dil";"Bradesco3",#N/A,TRUE,"Bradesco's RWA analysis";"Unibanco1",#N/A,TRUE,"Unibanco acc_dil ";"Unibanco2",#N/A,TRUE,"Unibanco acc_dil ";"Unibanco3",#N/A,TRUE,"Unibanco's RWA analysis"}</definedName>
    <definedName name="m" localSheetId="20" hidden="1">{"Bradesco 1",#N/A,TRUE,"Bradesco acc_dil";"Bradesco2",#N/A,TRUE,"Bradesco acc_dil";"Bradesco3",#N/A,TRUE,"Bradesco's RWA analysis";"Unibanco1",#N/A,TRUE,"Unibanco acc_dil ";"Unibanco2",#N/A,TRUE,"Unibanco acc_dil ";"Unibanco3",#N/A,TRUE,"Unibanco's RWA analysis"}</definedName>
    <definedName name="m" localSheetId="36" hidden="1">{"Bradesco 1",#N/A,TRUE,"Bradesco acc_dil";"Bradesco2",#N/A,TRUE,"Bradesco acc_dil";"Bradesco3",#N/A,TRUE,"Bradesco's RWA analysis";"Unibanco1",#N/A,TRUE,"Unibanco acc_dil ";"Unibanco2",#N/A,TRUE,"Unibanco acc_dil ";"Unibanco3",#N/A,TRUE,"Unibanco's RWA analysis"}</definedName>
    <definedName name="m" localSheetId="0" hidden="1">{"Bradesco 1",#N/A,TRUE,"Bradesco acc_dil";"Bradesco2",#N/A,TRUE,"Bradesco acc_dil";"Bradesco3",#N/A,TRUE,"Bradesco's RWA analysis";"Unibanco1",#N/A,TRUE,"Unibanco acc_dil ";"Unibanco2",#N/A,TRUE,"Unibanco acc_dil ";"Unibanco3",#N/A,TRUE,"Unibanco's RWA analysis"}</definedName>
    <definedName name="m" localSheetId="34" hidden="1">{"Bradesco 1",#N/A,TRUE,"Bradesco acc_dil";"Bradesco2",#N/A,TRUE,"Bradesco acc_dil";"Bradesco3",#N/A,TRUE,"Bradesco's RWA analysis";"Unibanco1",#N/A,TRUE,"Unibanco acc_dil ";"Unibanco2",#N/A,TRUE,"Unibanco acc_dil ";"Unibanco3",#N/A,TRUE,"Unibanco's RWA analysis"}</definedName>
    <definedName name="m" localSheetId="40" hidden="1">{"Bradesco 1",#N/A,TRUE,"Bradesco acc_dil";"Bradesco2",#N/A,TRUE,"Bradesco acc_dil";"Bradesco3",#N/A,TRUE,"Bradesco's RWA analysis";"Unibanco1",#N/A,TRUE,"Unibanco acc_dil ";"Unibanco2",#N/A,TRUE,"Unibanco acc_dil ";"Unibanco3",#N/A,TRUE,"Unibanco's RWA analysis"}</definedName>
    <definedName name="m" localSheetId="43" hidden="1">{"Bradesco 1",#N/A,TRUE,"Bradesco acc_dil";"Bradesco2",#N/A,TRUE,"Bradesco acc_dil";"Bradesco3",#N/A,TRUE,"Bradesco's RWA analysis";"Unibanco1",#N/A,TRUE,"Unibanco acc_dil ";"Unibanco2",#N/A,TRUE,"Unibanco acc_dil ";"Unibanco3",#N/A,TRUE,"Unibanco's RWA analysis"}</definedName>
    <definedName name="m" localSheetId="33" hidden="1">{"Bradesco 1",#N/A,TRUE,"Bradesco acc_dil";"Bradesco2",#N/A,TRUE,"Bradesco acc_dil";"Bradesco3",#N/A,TRUE,"Bradesco's RWA analysis";"Unibanco1",#N/A,TRUE,"Unibanco acc_dil ";"Unibanco2",#N/A,TRUE,"Unibanco acc_dil ";"Unibanco3",#N/A,TRUE,"Unibanco's RWA analysis"}</definedName>
    <definedName name="m" localSheetId="35" hidden="1">{"Bradesco 1",#N/A,TRUE,"Bradesco acc_dil";"Bradesco2",#N/A,TRUE,"Bradesco acc_dil";"Bradesco3",#N/A,TRUE,"Bradesco's RWA analysis";"Unibanco1",#N/A,TRUE,"Unibanco acc_dil ";"Unibanco2",#N/A,TRUE,"Unibanco acc_dil ";"Unibanco3",#N/A,TRUE,"Unibanco's RWA analysis"}</definedName>
    <definedName name="m" localSheetId="25" hidden="1">{"Bradesco 1",#N/A,TRUE,"Bradesco acc_dil";"Bradesco2",#N/A,TRUE,"Bradesco acc_dil";"Bradesco3",#N/A,TRUE,"Bradesco's RWA analysis";"Unibanco1",#N/A,TRUE,"Unibanco acc_dil ";"Unibanco2",#N/A,TRUE,"Unibanco acc_dil ";"Unibanco3",#N/A,TRUE,"Unibanco's RWA analysis"}</definedName>
    <definedName name="m" hidden="1">{"Bradesco 1",#N/A,TRUE,"Bradesco acc_dil";"Bradesco2",#N/A,TRUE,"Bradesco acc_dil";"Bradesco3",#N/A,TRUE,"Bradesco's RWA analysis";"Unibanco1",#N/A,TRUE,"Unibanco acc_dil ";"Unibanco2",#N/A,TRUE,"Unibanco acc_dil ";"Unibanco3",#N/A,TRUE,"Unibanco's RWA analysis"}</definedName>
    <definedName name="mad"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ruga" localSheetId="17" hidden="1">{"Bradesco 1",#N/A,TRUE,"Bradesco acc_dil";"Bradesco2",#N/A,TRUE,"Bradesco acc_dil";"Bradesco3",#N/A,TRUE,"Bradesco's RWA analysis";"Unibanco1",#N/A,TRUE,"Unibanco acc_dil ";"Unibanco2",#N/A,TRUE,"Unibanco acc_dil ";"Unibanco3",#N/A,TRUE,"Unibanco's RWA analysis"}</definedName>
    <definedName name="madruga" localSheetId="16" hidden="1">{"Bradesco 1",#N/A,TRUE,"Bradesco acc_dil";"Bradesco2",#N/A,TRUE,"Bradesco acc_dil";"Bradesco3",#N/A,TRUE,"Bradesco's RWA analysis";"Unibanco1",#N/A,TRUE,"Unibanco acc_dil ";"Unibanco2",#N/A,TRUE,"Unibanco acc_dil ";"Unibanco3",#N/A,TRUE,"Unibanco's RWA analysis"}</definedName>
    <definedName name="madruga" localSheetId="18" hidden="1">{"Bradesco 1",#N/A,TRUE,"Bradesco acc_dil";"Bradesco2",#N/A,TRUE,"Bradesco acc_dil";"Bradesco3",#N/A,TRUE,"Bradesco's RWA analysis";"Unibanco1",#N/A,TRUE,"Unibanco acc_dil ";"Unibanco2",#N/A,TRUE,"Unibanco acc_dil ";"Unibanco3",#N/A,TRUE,"Unibanco's RWA analysis"}</definedName>
    <definedName name="madruga" localSheetId="23" hidden="1">{"Bradesco 1",#N/A,TRUE,"Bradesco acc_dil";"Bradesco2",#N/A,TRUE,"Bradesco acc_dil";"Bradesco3",#N/A,TRUE,"Bradesco's RWA analysis";"Unibanco1",#N/A,TRUE,"Unibanco acc_dil ";"Unibanco2",#N/A,TRUE,"Unibanco acc_dil ";"Unibanco3",#N/A,TRUE,"Unibanco's RWA analysis"}</definedName>
    <definedName name="madruga" localSheetId="0" hidden="1">{"Bradesco 1",#N/A,TRUE,"Bradesco acc_dil";"Bradesco2",#N/A,TRUE,"Bradesco acc_dil";"Bradesco3",#N/A,TRUE,"Bradesco's RWA analysis";"Unibanco1",#N/A,TRUE,"Unibanco acc_dil ";"Unibanco2",#N/A,TRUE,"Unibanco acc_dil ";"Unibanco3",#N/A,TRUE,"Unibanco's RWA analysis"}</definedName>
    <definedName name="madruga" hidden="1">{"Bradesco 1",#N/A,TRUE,"Bradesco acc_dil";"Bradesco2",#N/A,TRUE,"Bradesco acc_dil";"Bradesco3",#N/A,TRUE,"Bradesco's RWA analysis";"Unibanco1",#N/A,TRUE,"Unibanco acc_dil ";"Unibanco2",#N/A,TRUE,"Unibanco acc_dil ";"Unibanco3",#N/A,TRUE,"Unibanco's RWA analysis"}</definedName>
    <definedName name="MENSAL2" localSheetId="17">#REF!</definedName>
    <definedName name="MENSAL2" localSheetId="16">#REF!</definedName>
    <definedName name="MENSAL2" localSheetId="18">#REF!</definedName>
    <definedName name="MENSAL2" localSheetId="39">'Carteira_Nova segm. e títul'!#REF!</definedName>
    <definedName name="MENSAL2" localSheetId="27">#REF!</definedName>
    <definedName name="MENSAL2" localSheetId="29">#REF!</definedName>
    <definedName name="MENSAL2" localSheetId="30">#REF!</definedName>
    <definedName name="MENSAL2" localSheetId="23">#REF!</definedName>
    <definedName name="MENSAL2" localSheetId="0">Menu!#REF!</definedName>
    <definedName name="MENSAL2" localSheetId="40">#REF!</definedName>
    <definedName name="MENSAL2" localSheetId="43">#REF!</definedName>
    <definedName name="MENSAL2" localSheetId="33">#REF!</definedName>
    <definedName name="MENSAL2">#REF!</definedName>
    <definedName name="MENSAL4" localSheetId="16">#REF!</definedName>
    <definedName name="MENSAL4" localSheetId="18">#REF!</definedName>
    <definedName name="MENSAL4" localSheetId="39">'Carteira_Nova segm. e títul'!#REF!</definedName>
    <definedName name="MENSAL4" localSheetId="27">#REF!</definedName>
    <definedName name="MENSAL4" localSheetId="29">#REF!</definedName>
    <definedName name="MENSAL4" localSheetId="30">#REF!</definedName>
    <definedName name="MENSAL4" localSheetId="23">#REF!</definedName>
    <definedName name="MENSAL4" localSheetId="0">Menu!#REF!</definedName>
    <definedName name="MENSAL4" localSheetId="40">#REF!</definedName>
    <definedName name="MENSAL4" localSheetId="43">#REF!</definedName>
    <definedName name="MENSAL4" localSheetId="33">#REF!</definedName>
    <definedName name="MENSAL4">#REF!</definedName>
    <definedName name="nova" localSheetId="17" hidden="1">{"assumptions and inputs",#N/A,FALSE,"valuation";"intermediate calculations",#N/A,FALSE,"valuation";"dollar conversion",#N/A,FALSE,"valuation";"analysis at various prices",#N/A,FALSE,"valuation"}</definedName>
    <definedName name="nova" localSheetId="16" hidden="1">{"assumptions and inputs",#N/A,FALSE,"valuation";"intermediate calculations",#N/A,FALSE,"valuation";"dollar conversion",#N/A,FALSE,"valuation";"analysis at various prices",#N/A,FALSE,"valuation"}</definedName>
    <definedName name="nova" localSheetId="18" hidden="1">{"assumptions and inputs",#N/A,FALSE,"valuation";"intermediate calculations",#N/A,FALSE,"valuation";"dollar conversion",#N/A,FALSE,"valuation";"analysis at various prices",#N/A,FALSE,"valuation"}</definedName>
    <definedName name="nova" localSheetId="42" hidden="1">{"assumptions and inputs",#N/A,FALSE,"valuation";"intermediate calculations",#N/A,FALSE,"valuation";"dollar conversion",#N/A,FALSE,"valuation";"analysis at various prices",#N/A,FALSE,"valuation"}</definedName>
    <definedName name="nova" localSheetId="39" hidden="1">{"assumptions and inputs",#N/A,FALSE,"valuation";"intermediate calculations",#N/A,FALSE,"valuation";"dollar conversion",#N/A,FALSE,"valuation";"analysis at various prices",#N/A,FALSE,"valuation"}</definedName>
    <definedName name="nova" localSheetId="26" hidden="1">{"assumptions and inputs",#N/A,FALSE,"valuation";"intermediate calculations",#N/A,FALSE,"valuation";"dollar conversion",#N/A,FALSE,"valuation";"analysis at various prices",#N/A,FALSE,"valuation"}</definedName>
    <definedName name="nova" localSheetId="27" hidden="1">{"assumptions and inputs",#N/A,FALSE,"valuation";"intermediate calculations",#N/A,FALSE,"valuation";"dollar conversion",#N/A,FALSE,"valuation";"analysis at various prices",#N/A,FALSE,"valuation"}</definedName>
    <definedName name="nova" localSheetId="28" hidden="1">{"assumptions and inputs",#N/A,FALSE,"valuation";"intermediate calculations",#N/A,FALSE,"valuation";"dollar conversion",#N/A,FALSE,"valuation";"analysis at various prices",#N/A,FALSE,"valuation"}</definedName>
    <definedName name="nova" localSheetId="29" hidden="1">{"assumptions and inputs",#N/A,FALSE,"valuation";"intermediate calculations",#N/A,FALSE,"valuation";"dollar conversion",#N/A,FALSE,"valuation";"analysis at various prices",#N/A,FALSE,"valuation"}</definedName>
    <definedName name="nova" localSheetId="30" hidden="1">{"assumptions and inputs",#N/A,FALSE,"valuation";"intermediate calculations",#N/A,FALSE,"valuation";"dollar conversion",#N/A,FALSE,"valuation";"analysis at various prices",#N/A,FALSE,"valuation"}</definedName>
    <definedName name="nova" localSheetId="38" hidden="1">{"assumptions and inputs",#N/A,FALSE,"valuation";"intermediate calculations",#N/A,FALSE,"valuation";"dollar conversion",#N/A,FALSE,"valuation";"analysis at various prices",#N/A,FALSE,"valuation"}</definedName>
    <definedName name="nova" localSheetId="19" hidden="1">{"assumptions and inputs",#N/A,FALSE,"valuation";"intermediate calculations",#N/A,FALSE,"valuation";"dollar conversion",#N/A,FALSE,"valuation";"analysis at various prices",#N/A,FALSE,"valuation"}</definedName>
    <definedName name="nova" localSheetId="24" hidden="1">{"assumptions and inputs",#N/A,FALSE,"valuation";"intermediate calculations",#N/A,FALSE,"valuation";"dollar conversion",#N/A,FALSE,"valuation";"analysis at various prices",#N/A,FALSE,"valuation"}</definedName>
    <definedName name="nova" localSheetId="21" hidden="1">{"assumptions and inputs",#N/A,FALSE,"valuation";"intermediate calculations",#N/A,FALSE,"valuation";"dollar conversion",#N/A,FALSE,"valuation";"analysis at various prices",#N/A,FALSE,"valuation"}</definedName>
    <definedName name="nova" localSheetId="22" hidden="1">{"assumptions and inputs",#N/A,FALSE,"valuation";"intermediate calculations",#N/A,FALSE,"valuation";"dollar conversion",#N/A,FALSE,"valuation";"analysis at various prices",#N/A,FALSE,"valuation"}</definedName>
    <definedName name="nova" localSheetId="23" hidden="1">{"assumptions and inputs",#N/A,FALSE,"valuation";"intermediate calculations",#N/A,FALSE,"valuation";"dollar conversion",#N/A,FALSE,"valuation";"analysis at various prices",#N/A,FALSE,"valuation"}</definedName>
    <definedName name="nova" localSheetId="20" hidden="1">{"assumptions and inputs",#N/A,FALSE,"valuation";"intermediate calculations",#N/A,FALSE,"valuation";"dollar conversion",#N/A,FALSE,"valuation";"analysis at various prices",#N/A,FALSE,"valuation"}</definedName>
    <definedName name="nova" localSheetId="36" hidden="1">{"assumptions and inputs",#N/A,FALSE,"valuation";"intermediate calculations",#N/A,FALSE,"valuation";"dollar conversion",#N/A,FALSE,"valuation";"analysis at various prices",#N/A,FALSE,"valuation"}</definedName>
    <definedName name="nova" localSheetId="0" hidden="1">{"assumptions and inputs",#N/A,FALSE,"valuation";"intermediate calculations",#N/A,FALSE,"valuation";"dollar conversion",#N/A,FALSE,"valuation";"analysis at various prices",#N/A,FALSE,"valuation"}</definedName>
    <definedName name="nova" localSheetId="34" hidden="1">{"assumptions and inputs",#N/A,FALSE,"valuation";"intermediate calculations",#N/A,FALSE,"valuation";"dollar conversion",#N/A,FALSE,"valuation";"analysis at various prices",#N/A,FALSE,"valuation"}</definedName>
    <definedName name="nova" localSheetId="40" hidden="1">{"assumptions and inputs",#N/A,FALSE,"valuation";"intermediate calculations",#N/A,FALSE,"valuation";"dollar conversion",#N/A,FALSE,"valuation";"analysis at various prices",#N/A,FALSE,"valuation"}</definedName>
    <definedName name="nova" localSheetId="43" hidden="1">{"assumptions and inputs",#N/A,FALSE,"valuation";"intermediate calculations",#N/A,FALSE,"valuation";"dollar conversion",#N/A,FALSE,"valuation";"analysis at various prices",#N/A,FALSE,"valuation"}</definedName>
    <definedName name="nova" localSheetId="33" hidden="1">{"assumptions and inputs",#N/A,FALSE,"valuation";"intermediate calculations",#N/A,FALSE,"valuation";"dollar conversion",#N/A,FALSE,"valuation";"analysis at various prices",#N/A,FALSE,"valuation"}</definedName>
    <definedName name="nova" localSheetId="35" hidden="1">{"assumptions and inputs",#N/A,FALSE,"valuation";"intermediate calculations",#N/A,FALSE,"valuation";"dollar conversion",#N/A,FALSE,"valuation";"analysis at various prices",#N/A,FALSE,"valuation"}</definedName>
    <definedName name="nova" localSheetId="25" hidden="1">{"assumptions and inputs",#N/A,FALSE,"valuation";"intermediate calculations",#N/A,FALSE,"valuation";"dollar conversion",#N/A,FALSE,"valuation";"analysis at various prices",#N/A,FALSE,"valuation"}</definedName>
    <definedName name="nova" hidden="1">{"assumptions and inputs",#N/A,FALSE,"valuation";"intermediate calculations",#N/A,FALSE,"valuation";"dollar conversion",#N/A,FALSE,"valuation";"analysis at various prices",#N/A,FALSE,"valuation"}</definedName>
    <definedName name="P" localSheetId="17" hidden="1">{"assumptions and inputs",#N/A,FALSE,"valuation";"intermediate calculations",#N/A,FALSE,"valuation";"dollar conversion",#N/A,FALSE,"valuation";"analysis at various prices",#N/A,FALSE,"valuation"}</definedName>
    <definedName name="P" localSheetId="16" hidden="1">{"assumptions and inputs",#N/A,FALSE,"valuation";"intermediate calculations",#N/A,FALSE,"valuation";"dollar conversion",#N/A,FALSE,"valuation";"analysis at various prices",#N/A,FALSE,"valuation"}</definedName>
    <definedName name="P" localSheetId="18" hidden="1">{"assumptions and inputs",#N/A,FALSE,"valuation";"intermediate calculations",#N/A,FALSE,"valuation";"dollar conversion",#N/A,FALSE,"valuation";"analysis at various prices",#N/A,FALSE,"valuation"}</definedName>
    <definedName name="P" localSheetId="42" hidden="1">{"assumptions and inputs",#N/A,FALSE,"valuation";"intermediate calculations",#N/A,FALSE,"valuation";"dollar conversion",#N/A,FALSE,"valuation";"analysis at various prices",#N/A,FALSE,"valuation"}</definedName>
    <definedName name="P" localSheetId="39"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8" hidden="1">{"assumptions and inputs",#N/A,FALSE,"valuation";"intermediate calculations",#N/A,FALSE,"valuation";"dollar conversion",#N/A,FALSE,"valuation";"analysis at various prices",#N/A,FALSE,"valuation"}</definedName>
    <definedName name="P" localSheetId="19"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0" hidden="1">{"assumptions and inputs",#N/A,FALSE,"valuation";"intermediate calculations",#N/A,FALSE,"valuation";"dollar conversion",#N/A,FALSE,"valuation";"analysis at various prices",#N/A,FALSE,"valuation"}</definedName>
    <definedName name="P" localSheetId="36" hidden="1">{"assumptions and inputs",#N/A,FALSE,"valuation";"intermediate calculations",#N/A,FALSE,"valuation";"dollar conversion",#N/A,FALSE,"valuation";"analysis at various prices",#N/A,FALSE,"valuation"}</definedName>
    <definedName name="P" localSheetId="0"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localSheetId="40" hidden="1">{"assumptions and inputs",#N/A,FALSE,"valuation";"intermediate calculations",#N/A,FALSE,"valuation";"dollar conversion",#N/A,FALSE,"valuation";"analysis at various prices",#N/A,FALSE,"valuation"}</definedName>
    <definedName name="P" localSheetId="43"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5"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er" localSheetId="17">#REF!</definedName>
    <definedName name="Per" localSheetId="16">#REF!</definedName>
    <definedName name="Per" localSheetId="18">#REF!</definedName>
    <definedName name="Per" localSheetId="39">'Carteira_Nova segm. e títul'!#REF!</definedName>
    <definedName name="Per" localSheetId="27">#REF!</definedName>
    <definedName name="Per" localSheetId="29">#REF!</definedName>
    <definedName name="Per" localSheetId="30">#REF!</definedName>
    <definedName name="Per" localSheetId="23">#REF!</definedName>
    <definedName name="Per" localSheetId="0">Menu!#REF!</definedName>
    <definedName name="Per" localSheetId="40">#REF!</definedName>
    <definedName name="Per" localSheetId="43">#REF!</definedName>
    <definedName name="Per" localSheetId="33">#REF!</definedName>
    <definedName name="Per">#REF!</definedName>
    <definedName name="Período" localSheetId="16">#REF!</definedName>
    <definedName name="Período" localSheetId="18">#REF!</definedName>
    <definedName name="Período" localSheetId="39">'Carteira_Nova segm. e títul'!#REF!</definedName>
    <definedName name="Período" localSheetId="27">#REF!</definedName>
    <definedName name="Período" localSheetId="29">#REF!</definedName>
    <definedName name="Período" localSheetId="30">#REF!</definedName>
    <definedName name="Período" localSheetId="23">#REF!</definedName>
    <definedName name="Período" localSheetId="0">Menu!#REF!</definedName>
    <definedName name="Período" localSheetId="40">#REF!</definedName>
    <definedName name="Período" localSheetId="43">#REF!</definedName>
    <definedName name="Período" localSheetId="33">#REF!</definedName>
    <definedName name="Período">#REF!</definedName>
    <definedName name="PMi" localSheetId="16">#REF!</definedName>
    <definedName name="PMi" localSheetId="18">#REF!</definedName>
    <definedName name="PMi" localSheetId="39">'Carteira_Nova segm. e títul'!#REF!</definedName>
    <definedName name="PMi" localSheetId="0">Menu!#REF!</definedName>
    <definedName name="PMi" localSheetId="40">#REF!</definedName>
    <definedName name="PMi" localSheetId="43">#REF!</definedName>
    <definedName name="PMi">#REF!</definedName>
    <definedName name="PMp" localSheetId="16">#REF!</definedName>
    <definedName name="PMp" localSheetId="18">#REF!</definedName>
    <definedName name="PMp" localSheetId="39">'Carteira_Nova segm. e títul'!#REF!</definedName>
    <definedName name="PMp" localSheetId="0">Menu!#REF!</definedName>
    <definedName name="PMp" localSheetId="40">#REF!</definedName>
    <definedName name="PMp" localSheetId="43">#REF!</definedName>
    <definedName name="PMp">#REF!</definedName>
    <definedName name="port" localSheetId="17">#REF!</definedName>
    <definedName name="port" localSheetId="16">#REF!</definedName>
    <definedName name="port" localSheetId="18">#REF!</definedName>
    <definedName name="port" localSheetId="39">'Carteira_Nova segm. e títul'!#REF!</definedName>
    <definedName name="port" localSheetId="27">#REF!</definedName>
    <definedName name="port" localSheetId="29">#REF!</definedName>
    <definedName name="port" localSheetId="30">#REF!</definedName>
    <definedName name="port" localSheetId="23">#REF!</definedName>
    <definedName name="port" localSheetId="0">Menu!#REF!</definedName>
    <definedName name="port" localSheetId="40">#REF!</definedName>
    <definedName name="port" localSheetId="43">#REF!</definedName>
    <definedName name="port" localSheetId="33">#REF!</definedName>
    <definedName name="port">#REF!</definedName>
    <definedName name="Print_Area_MI" localSheetId="17">#REF!</definedName>
    <definedName name="Print_Area_MI" localSheetId="16">#REF!</definedName>
    <definedName name="Print_Area_MI" localSheetId="18">#REF!</definedName>
    <definedName name="Print_Area_MI" localSheetId="39">'Carteira_Nova segm. e títul'!#REF!</definedName>
    <definedName name="Print_Area_MI" localSheetId="27">#REF!</definedName>
    <definedName name="Print_Area_MI" localSheetId="29">#REF!</definedName>
    <definedName name="Print_Area_MI" localSheetId="30">#REF!</definedName>
    <definedName name="Print_Area_MI" localSheetId="23">#REF!</definedName>
    <definedName name="Print_Area_MI" localSheetId="0">Menu!#REF!</definedName>
    <definedName name="Print_Area_MI" localSheetId="40">#REF!</definedName>
    <definedName name="Print_Area_MI" localSheetId="43">#REF!</definedName>
    <definedName name="Print_Area_MI" localSheetId="33">#REF!</definedName>
    <definedName name="Print_Area_MI">#REF!</definedName>
    <definedName name="puppy" localSheetId="17" hidden="1">{"assumptions and inputs",#N/A,FALSE,"valuation";"intermediate calculations",#N/A,FALSE,"valuation";"dollar conversion",#N/A,FALSE,"valuation";"analysis at various prices",#N/A,FALSE,"valuation"}</definedName>
    <definedName name="puppy" localSheetId="16" hidden="1">{"assumptions and inputs",#N/A,FALSE,"valuation";"intermediate calculations",#N/A,FALSE,"valuation";"dollar conversion",#N/A,FALSE,"valuation";"analysis at various prices",#N/A,FALSE,"valuation"}</definedName>
    <definedName name="puppy" localSheetId="18" hidden="1">{"assumptions and inputs",#N/A,FALSE,"valuation";"intermediate calculations",#N/A,FALSE,"valuation";"dollar conversion",#N/A,FALSE,"valuation";"analysis at various prices",#N/A,FALSE,"valuation"}</definedName>
    <definedName name="puppy" localSheetId="23" hidden="1">{"assumptions and inputs",#N/A,FALSE,"valuation";"intermediate calculations",#N/A,FALSE,"valuation";"dollar conversion",#N/A,FALSE,"valuation";"analysis at various prices",#N/A,FALSE,"valuation"}</definedName>
    <definedName name="puppy" localSheetId="0" hidden="1">{"assumptions and inputs",#N/A,FALSE,"valuation";"intermediate calculations",#N/A,FALSE,"valuation";"dollar conversion",#N/A,FALSE,"valuation";"analysis at various prices",#N/A,FALSE,"valuation"}</definedName>
    <definedName name="puppy" hidden="1">{"assumptions and inputs",#N/A,FALSE,"valuation";"intermediate calculations",#N/A,FALSE,"valuation";"dollar conversion",#N/A,FALSE,"valuation";"analysis at various prices",#N/A,FALSE,"valuation"}</definedName>
    <definedName name="Quadro_II___Base_monetária_e_componentes" localSheetId="17">#REF!</definedName>
    <definedName name="Quadro_II___Base_monetária_e_componentes" localSheetId="16">#REF!</definedName>
    <definedName name="Quadro_II___Base_monetária_e_componentes" localSheetId="18">#REF!</definedName>
    <definedName name="Quadro_II___Base_monetária_e_componentes" localSheetId="39">'Carteira_Nova segm. e títul'!#REF!</definedName>
    <definedName name="Quadro_II___Base_monetária_e_componentes" localSheetId="27">#REF!</definedName>
    <definedName name="Quadro_II___Base_monetária_e_componentes" localSheetId="29">#REF!</definedName>
    <definedName name="Quadro_II___Base_monetária_e_componentes" localSheetId="30">#REF!</definedName>
    <definedName name="Quadro_II___Base_monetária_e_componentes" localSheetId="23">#REF!</definedName>
    <definedName name="Quadro_II___Base_monetária_e_componentes" localSheetId="0">Menu!#REF!</definedName>
    <definedName name="Quadro_II___Base_monetária_e_componentes" localSheetId="40">#REF!</definedName>
    <definedName name="Quadro_II___Base_monetária_e_componentes" localSheetId="43">#REF!</definedName>
    <definedName name="Quadro_II___Base_monetária_e_componentes" localSheetId="33">#REF!</definedName>
    <definedName name="Quadro_II___Base_monetária_e_componentes">#REF!</definedName>
    <definedName name="Quadro_VI___Meios_de_pagamento_e_componentes" localSheetId="16">#REF!</definedName>
    <definedName name="Quadro_VI___Meios_de_pagamento_e_componentes" localSheetId="18">#REF!</definedName>
    <definedName name="Quadro_VI___Meios_de_pagamento_e_componentes" localSheetId="39">'Carteira_Nova segm. e títul'!#REF!</definedName>
    <definedName name="Quadro_VI___Meios_de_pagamento_e_componentes" localSheetId="27">#REF!</definedName>
    <definedName name="Quadro_VI___Meios_de_pagamento_e_componentes" localSheetId="29">#REF!</definedName>
    <definedName name="Quadro_VI___Meios_de_pagamento_e_componentes" localSheetId="30">#REF!</definedName>
    <definedName name="Quadro_VI___Meios_de_pagamento_e_componentes" localSheetId="23">#REF!</definedName>
    <definedName name="Quadro_VI___Meios_de_pagamento_e_componentes" localSheetId="0">Menu!#REF!</definedName>
    <definedName name="Quadro_VI___Meios_de_pagamento_e_componentes" localSheetId="40">#REF!</definedName>
    <definedName name="Quadro_VI___Meios_de_pagamento_e_componentes" localSheetId="43">#REF!</definedName>
    <definedName name="Quadro_VI___Meios_de_pagamento_e_componentes" localSheetId="33">#REF!</definedName>
    <definedName name="Quadro_VI___Meios_de_pagamento_e_componentes">#REF!</definedName>
    <definedName name="re" localSheetId="17" hidden="1">{"assumptions and inputs",#N/A,FALSE,"valuation";"intermediate calculations",#N/A,FALSE,"valuation";"dollar conversion",#N/A,FALSE,"valuation";"analysis at various prices",#N/A,FALSE,"valuation"}</definedName>
    <definedName name="re" localSheetId="16" hidden="1">{"assumptions and inputs",#N/A,FALSE,"valuation";"intermediate calculations",#N/A,FALSE,"valuation";"dollar conversion",#N/A,FALSE,"valuation";"analysis at various prices",#N/A,FALSE,"valuation"}</definedName>
    <definedName name="re" localSheetId="18" hidden="1">{"assumptions and inputs",#N/A,FALSE,"valuation";"intermediate calculations",#N/A,FALSE,"valuation";"dollar conversion",#N/A,FALSE,"valuation";"analysis at various prices",#N/A,FALSE,"valuation"}</definedName>
    <definedName name="re" localSheetId="42" hidden="1">{"assumptions and inputs",#N/A,FALSE,"valuation";"intermediate calculations",#N/A,FALSE,"valuation";"dollar conversion",#N/A,FALSE,"valuation";"analysis at various prices",#N/A,FALSE,"valuation"}</definedName>
    <definedName name="re" localSheetId="39" hidden="1">{"assumptions and inputs",#N/A,FALSE,"valuation";"intermediate calculations",#N/A,FALSE,"valuation";"dollar conversion",#N/A,FALSE,"valuation";"analysis at various prices",#N/A,FALSE,"valuation"}</definedName>
    <definedName name="re" localSheetId="26" hidden="1">{"assumptions and inputs",#N/A,FALSE,"valuation";"intermediate calculations",#N/A,FALSE,"valuation";"dollar conversion",#N/A,FALSE,"valuation";"analysis at various prices",#N/A,FALSE,"valuation"}</definedName>
    <definedName name="re" localSheetId="27" hidden="1">{"assumptions and inputs",#N/A,FALSE,"valuation";"intermediate calculations",#N/A,FALSE,"valuation";"dollar conversion",#N/A,FALSE,"valuation";"analysis at various prices",#N/A,FALSE,"valuation"}</definedName>
    <definedName name="re" localSheetId="28" hidden="1">{"assumptions and inputs",#N/A,FALSE,"valuation";"intermediate calculations",#N/A,FALSE,"valuation";"dollar conversion",#N/A,FALSE,"valuation";"analysis at various prices",#N/A,FALSE,"valuation"}</definedName>
    <definedName name="re" localSheetId="29" hidden="1">{"assumptions and inputs",#N/A,FALSE,"valuation";"intermediate calculations",#N/A,FALSE,"valuation";"dollar conversion",#N/A,FALSE,"valuation";"analysis at various prices",#N/A,FALSE,"valuation"}</definedName>
    <definedName name="re" localSheetId="30" hidden="1">{"assumptions and inputs",#N/A,FALSE,"valuation";"intermediate calculations",#N/A,FALSE,"valuation";"dollar conversion",#N/A,FALSE,"valuation";"analysis at various prices",#N/A,FALSE,"valuation"}</definedName>
    <definedName name="re" localSheetId="38" hidden="1">{"assumptions and inputs",#N/A,FALSE,"valuation";"intermediate calculations",#N/A,FALSE,"valuation";"dollar conversion",#N/A,FALSE,"valuation";"analysis at various prices",#N/A,FALSE,"valuation"}</definedName>
    <definedName name="re" localSheetId="19" hidden="1">{"assumptions and inputs",#N/A,FALSE,"valuation";"intermediate calculations",#N/A,FALSE,"valuation";"dollar conversion",#N/A,FALSE,"valuation";"analysis at various prices",#N/A,FALSE,"valuation"}</definedName>
    <definedName name="re" localSheetId="24" hidden="1">{"assumptions and inputs",#N/A,FALSE,"valuation";"intermediate calculations",#N/A,FALSE,"valuation";"dollar conversion",#N/A,FALSE,"valuation";"analysis at various prices",#N/A,FALSE,"valuation"}</definedName>
    <definedName name="re" localSheetId="21" hidden="1">{"assumptions and inputs",#N/A,FALSE,"valuation";"intermediate calculations",#N/A,FALSE,"valuation";"dollar conversion",#N/A,FALSE,"valuation";"analysis at various prices",#N/A,FALSE,"valuation"}</definedName>
    <definedName name="re" localSheetId="22" hidden="1">{"assumptions and inputs",#N/A,FALSE,"valuation";"intermediate calculations",#N/A,FALSE,"valuation";"dollar conversion",#N/A,FALSE,"valuation";"analysis at various prices",#N/A,FALSE,"valuation"}</definedName>
    <definedName name="re" localSheetId="23" hidden="1">{"assumptions and inputs",#N/A,FALSE,"valuation";"intermediate calculations",#N/A,FALSE,"valuation";"dollar conversion",#N/A,FALSE,"valuation";"analysis at various prices",#N/A,FALSE,"valuation"}</definedName>
    <definedName name="re" localSheetId="20" hidden="1">{"assumptions and inputs",#N/A,FALSE,"valuation";"intermediate calculations",#N/A,FALSE,"valuation";"dollar conversion",#N/A,FALSE,"valuation";"analysis at various prices",#N/A,FALSE,"valuation"}</definedName>
    <definedName name="re" localSheetId="36" hidden="1">{"assumptions and inputs",#N/A,FALSE,"valuation";"intermediate calculations",#N/A,FALSE,"valuation";"dollar conversion",#N/A,FALSE,"valuation";"analysis at various prices",#N/A,FALSE,"valuation"}</definedName>
    <definedName name="re" localSheetId="0" hidden="1">{"assumptions and inputs",#N/A,FALSE,"valuation";"intermediate calculations",#N/A,FALSE,"valuation";"dollar conversion",#N/A,FALSE,"valuation";"analysis at various prices",#N/A,FALSE,"valuation"}</definedName>
    <definedName name="re" localSheetId="34" hidden="1">{"assumptions and inputs",#N/A,FALSE,"valuation";"intermediate calculations",#N/A,FALSE,"valuation";"dollar conversion",#N/A,FALSE,"valuation";"analysis at various prices",#N/A,FALSE,"valuation"}</definedName>
    <definedName name="re" localSheetId="40" hidden="1">{"assumptions and inputs",#N/A,FALSE,"valuation";"intermediate calculations",#N/A,FALSE,"valuation";"dollar conversion",#N/A,FALSE,"valuation";"analysis at various prices",#N/A,FALSE,"valuation"}</definedName>
    <definedName name="re" localSheetId="43" hidden="1">{"assumptions and inputs",#N/A,FALSE,"valuation";"intermediate calculations",#N/A,FALSE,"valuation";"dollar conversion",#N/A,FALSE,"valuation";"analysis at various prices",#N/A,FALSE,"valuation"}</definedName>
    <definedName name="re" localSheetId="33" hidden="1">{"assumptions and inputs",#N/A,FALSE,"valuation";"intermediate calculations",#N/A,FALSE,"valuation";"dollar conversion",#N/A,FALSE,"valuation";"analysis at various prices",#N/A,FALSE,"valuation"}</definedName>
    <definedName name="re" localSheetId="35" hidden="1">{"assumptions and inputs",#N/A,FALSE,"valuation";"intermediate calculations",#N/A,FALSE,"valuation";"dollar conversion",#N/A,FALSE,"valuation";"analysis at various prices",#N/A,FALSE,"valuation"}</definedName>
    <definedName name="re" localSheetId="25" hidden="1">{"assumptions and inputs",#N/A,FALSE,"valuation";"intermediate calculations",#N/A,FALSE,"valuation";"dollar conversion",#N/A,FALSE,"valuation";"analysis at various prices",#N/A,FALSE,"valuation"}</definedName>
    <definedName name="re" hidden="1">{"assumptions and inputs",#N/A,FALSE,"valuation";"intermediate calculations",#N/A,FALSE,"valuation";"dollar conversion",#N/A,FALSE,"valuation";"analysis at various prices",#N/A,FALSE,"valuation"}</definedName>
    <definedName name="renat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ODAPE1" localSheetId="17">#REF!</definedName>
    <definedName name="RODAPE1" localSheetId="16">#REF!</definedName>
    <definedName name="RODAPE1" localSheetId="18">#REF!</definedName>
    <definedName name="RODAPE1" localSheetId="39">'Carteira_Nova segm. e títul'!#REF!</definedName>
    <definedName name="RODAPE1" localSheetId="27">#REF!</definedName>
    <definedName name="RODAPE1" localSheetId="29">#REF!</definedName>
    <definedName name="RODAPE1" localSheetId="30">#REF!</definedName>
    <definedName name="RODAPE1" localSheetId="23">#REF!</definedName>
    <definedName name="RODAPE1" localSheetId="0">Menu!#REF!</definedName>
    <definedName name="RODAPE1" localSheetId="40">#REF!</definedName>
    <definedName name="RODAPE1" localSheetId="43">#REF!</definedName>
    <definedName name="RODAPE1" localSheetId="33">#REF!</definedName>
    <definedName name="RODAPE1">#REF!</definedName>
    <definedName name="RODAPE6" localSheetId="16">#REF!</definedName>
    <definedName name="RODAPE6" localSheetId="18">#REF!</definedName>
    <definedName name="RODAPE6" localSheetId="39">'Carteira_Nova segm. e títul'!#REF!</definedName>
    <definedName name="RODAPE6" localSheetId="27">#REF!</definedName>
    <definedName name="RODAPE6" localSheetId="29">#REF!</definedName>
    <definedName name="RODAPE6" localSheetId="30">#REF!</definedName>
    <definedName name="RODAPE6" localSheetId="23">#REF!</definedName>
    <definedName name="RODAPE6" localSheetId="0">Menu!#REF!</definedName>
    <definedName name="RODAPE6" localSheetId="40">#REF!</definedName>
    <definedName name="RODAPE6" localSheetId="43">#REF!</definedName>
    <definedName name="RODAPE6" localSheetId="33">#REF!</definedName>
    <definedName name="RODAPE6">#REF!</definedName>
    <definedName name="RODAPE7" localSheetId="16">#REF!</definedName>
    <definedName name="RODAPE7" localSheetId="18">#REF!</definedName>
    <definedName name="RODAPE7" localSheetId="39">'Carteira_Nova segm. e títul'!#REF!</definedName>
    <definedName name="RODAPE7" localSheetId="27">#REF!</definedName>
    <definedName name="RODAPE7" localSheetId="29">#REF!</definedName>
    <definedName name="RODAPE7" localSheetId="30">#REF!</definedName>
    <definedName name="RODAPE7" localSheetId="23">#REF!</definedName>
    <definedName name="RODAPE7" localSheetId="0">Menu!#REF!</definedName>
    <definedName name="RODAPE7" localSheetId="40">#REF!</definedName>
    <definedName name="RODAPE7" localSheetId="43">#REF!</definedName>
    <definedName name="RODAPE7" localSheetId="33">#REF!</definedName>
    <definedName name="RODAPE7">#REF!</definedName>
    <definedName name="RODAPE8" localSheetId="39">'Carteira_Nova segm. e títul'!#REF!</definedName>
    <definedName name="RODAPE8" localSheetId="27">#REF!</definedName>
    <definedName name="RODAPE8" localSheetId="29">#REF!</definedName>
    <definedName name="RODAPE8" localSheetId="30">#REF!</definedName>
    <definedName name="RODAPE8" localSheetId="0">Menu!#REF!</definedName>
    <definedName name="RODAPE8" localSheetId="40">#REF!</definedName>
    <definedName name="RODAPE8" localSheetId="43">#REF!</definedName>
    <definedName name="RODAPE8" localSheetId="33">#REF!</definedName>
    <definedName name="RODAPE8">#REF!</definedName>
    <definedName name="s"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aldos_em_final_de_período" localSheetId="17">#REF!</definedName>
    <definedName name="Saldos_em_final_de_período" localSheetId="16">#REF!</definedName>
    <definedName name="Saldos_em_final_de_período" localSheetId="18">#REF!</definedName>
    <definedName name="Saldos_em_final_de_período" localSheetId="39">'Carteira_Nova segm. e títul'!#REF!</definedName>
    <definedName name="Saldos_em_final_de_período" localSheetId="27">#REF!</definedName>
    <definedName name="Saldos_em_final_de_período" localSheetId="29">#REF!</definedName>
    <definedName name="Saldos_em_final_de_período" localSheetId="30">#REF!</definedName>
    <definedName name="Saldos_em_final_de_período" localSheetId="23">#REF!</definedName>
    <definedName name="Saldos_em_final_de_período" localSheetId="0">Menu!#REF!</definedName>
    <definedName name="Saldos_em_final_de_período" localSheetId="40">#REF!</definedName>
    <definedName name="Saldos_em_final_de_período" localSheetId="43">#REF!</definedName>
    <definedName name="Saldos_em_final_de_período" localSheetId="33">#REF!</definedName>
    <definedName name="Saldos_em_final_de_período">#REF!</definedName>
    <definedName name="seleção" localSheetId="16">#REF!</definedName>
    <definedName name="seleção" localSheetId="18">#REF!</definedName>
    <definedName name="seleção" localSheetId="39">'Carteira_Nova segm. e títul'!#REF!</definedName>
    <definedName name="seleção" localSheetId="27">#REF!</definedName>
    <definedName name="seleção" localSheetId="29">#REF!</definedName>
    <definedName name="seleção" localSheetId="30">#REF!</definedName>
    <definedName name="seleção" localSheetId="23">#REF!</definedName>
    <definedName name="seleção" localSheetId="0">Menu!#REF!</definedName>
    <definedName name="seleção" localSheetId="40">#REF!</definedName>
    <definedName name="seleção" localSheetId="43">#REF!</definedName>
    <definedName name="seleção" localSheetId="33">#REF!</definedName>
    <definedName name="seleção">#REF!</definedName>
    <definedName name="_xlnm.Print_Titles" localSheetId="34">NIM!$A:$A</definedName>
    <definedName name="TTTTTTT" localSheetId="17" hidden="1">{"Bradesco 1",#N/A,TRUE,"Bradesco acc_dil";"Bradesco2",#N/A,TRUE,"Bradesco acc_dil";"Bradesco3",#N/A,TRUE,"Bradesco's RWA analysis";"Unibanco1",#N/A,TRUE,"Unibanco acc_dil ";"Unibanco2",#N/A,TRUE,"Unibanco acc_dil ";"Unibanco3",#N/A,TRUE,"Unibanco's RWA analysis"}</definedName>
    <definedName name="TTTTTTT" localSheetId="16" hidden="1">{"Bradesco 1",#N/A,TRUE,"Bradesco acc_dil";"Bradesco2",#N/A,TRUE,"Bradesco acc_dil";"Bradesco3",#N/A,TRUE,"Bradesco's RWA analysis";"Unibanco1",#N/A,TRUE,"Unibanco acc_dil ";"Unibanco2",#N/A,TRUE,"Unibanco acc_dil ";"Unibanco3",#N/A,TRUE,"Unibanco's RWA analysis"}</definedName>
    <definedName name="TTTTTTT" localSheetId="18" hidden="1">{"Bradesco 1",#N/A,TRUE,"Bradesco acc_dil";"Bradesco2",#N/A,TRUE,"Bradesco acc_dil";"Bradesco3",#N/A,TRUE,"Bradesco's RWA analysis";"Unibanco1",#N/A,TRUE,"Unibanco acc_dil ";"Unibanco2",#N/A,TRUE,"Unibanco acc_dil ";"Unibanco3",#N/A,TRUE,"Unibanco's RWA analysis"}</definedName>
    <definedName name="TTTTTTT" localSheetId="42" hidden="1">{"Bradesco 1",#N/A,TRUE,"Bradesco acc_dil";"Bradesco2",#N/A,TRUE,"Bradesco acc_dil";"Bradesco3",#N/A,TRUE,"Bradesco's RWA analysis";"Unibanco1",#N/A,TRUE,"Unibanco acc_dil ";"Unibanco2",#N/A,TRUE,"Unibanco acc_dil ";"Unibanco3",#N/A,TRUE,"Unibanco's RWA analysis"}</definedName>
    <definedName name="TTTTTTT" localSheetId="39"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8" hidden="1">{"Bradesco 1",#N/A,TRUE,"Bradesco acc_dil";"Bradesco2",#N/A,TRUE,"Bradesco acc_dil";"Bradesco3",#N/A,TRUE,"Bradesco's RWA analysis";"Unibanco1",#N/A,TRUE,"Unibanco acc_dil ";"Unibanco2",#N/A,TRUE,"Unibanco acc_dil ";"Unibanco3",#N/A,TRUE,"Unibanco's RWA analysis"}</definedName>
    <definedName name="TTTTTTT" localSheetId="19"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0" hidden="1">{"Bradesco 1",#N/A,TRUE,"Bradesco acc_dil";"Bradesco2",#N/A,TRUE,"Bradesco acc_dil";"Bradesco3",#N/A,TRUE,"Bradesco's RWA analysis";"Unibanco1",#N/A,TRUE,"Unibanco acc_dil ";"Unibanco2",#N/A,TRUE,"Unibanco acc_dil ";"Unibanco3",#N/A,TRUE,"Unibanco's RWA analysis"}</definedName>
    <definedName name="TTTTTTT" localSheetId="36" hidden="1">{"Bradesco 1",#N/A,TRUE,"Bradesco acc_dil";"Bradesco2",#N/A,TRUE,"Bradesco acc_dil";"Bradesco3",#N/A,TRUE,"Bradesco's RWA analysis";"Unibanco1",#N/A,TRUE,"Unibanco acc_dil ";"Unibanco2",#N/A,TRUE,"Unibanco acc_dil ";"Unibanco3",#N/A,TRUE,"Unibanco's RWA analysis"}</definedName>
    <definedName name="TTTTTTT" localSheetId="0"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localSheetId="40" hidden="1">{"Bradesco 1",#N/A,TRUE,"Bradesco acc_dil";"Bradesco2",#N/A,TRUE,"Bradesco acc_dil";"Bradesco3",#N/A,TRUE,"Bradesco's RWA analysis";"Unibanco1",#N/A,TRUE,"Unibanco acc_dil ";"Unibanco2",#N/A,TRUE,"Unibanco acc_dil ";"Unibanco3",#N/A,TRUE,"Unibanco's RWA analysis"}</definedName>
    <definedName name="TTTTTTT" localSheetId="43"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5"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ULTMES" localSheetId="17">#REF!</definedName>
    <definedName name="ULTMES" localSheetId="16">#REF!</definedName>
    <definedName name="ULTMES" localSheetId="18">#REF!</definedName>
    <definedName name="ULTMES" localSheetId="39">'Carteira_Nova segm. e títul'!#REF!</definedName>
    <definedName name="ULTMES" localSheetId="27">#REF!</definedName>
    <definedName name="ULTMES" localSheetId="29">#REF!</definedName>
    <definedName name="ULTMES" localSheetId="30">#REF!</definedName>
    <definedName name="ULTMES" localSheetId="23">#REF!</definedName>
    <definedName name="ULTMES" localSheetId="0">Menu!#REF!</definedName>
    <definedName name="ULTMES" localSheetId="40">#REF!</definedName>
    <definedName name="ULTMES" localSheetId="43">#REF!</definedName>
    <definedName name="ULTMES" localSheetId="33">#REF!</definedName>
    <definedName name="ULTMES">#REF!</definedName>
    <definedName name="vf" localSheetId="17" hidden="1">{"Bradesco 1",#N/A,TRUE,"Bradesco acc_dil";"Bradesco2",#N/A,TRUE,"Bradesco acc_dil";"Bradesco3",#N/A,TRUE,"Bradesco's RWA analysis";"Unibanco1",#N/A,TRUE,"Unibanco acc_dil ";"Unibanco2",#N/A,TRUE,"Unibanco acc_dil ";"Unibanco3",#N/A,TRUE,"Unibanco's RWA analysis"}</definedName>
    <definedName name="vf" localSheetId="16" hidden="1">{"Bradesco 1",#N/A,TRUE,"Bradesco acc_dil";"Bradesco2",#N/A,TRUE,"Bradesco acc_dil";"Bradesco3",#N/A,TRUE,"Bradesco's RWA analysis";"Unibanco1",#N/A,TRUE,"Unibanco acc_dil ";"Unibanco2",#N/A,TRUE,"Unibanco acc_dil ";"Unibanco3",#N/A,TRUE,"Unibanco's RWA analysis"}</definedName>
    <definedName name="vf" localSheetId="18" hidden="1">{"Bradesco 1",#N/A,TRUE,"Bradesco acc_dil";"Bradesco2",#N/A,TRUE,"Bradesco acc_dil";"Bradesco3",#N/A,TRUE,"Bradesco's RWA analysis";"Unibanco1",#N/A,TRUE,"Unibanco acc_dil ";"Unibanco2",#N/A,TRUE,"Unibanco acc_dil ";"Unibanco3",#N/A,TRUE,"Unibanco's RWA analysis"}</definedName>
    <definedName name="vf" localSheetId="42" hidden="1">{"Bradesco 1",#N/A,TRUE,"Bradesco acc_dil";"Bradesco2",#N/A,TRUE,"Bradesco acc_dil";"Bradesco3",#N/A,TRUE,"Bradesco's RWA analysis";"Unibanco1",#N/A,TRUE,"Unibanco acc_dil ";"Unibanco2",#N/A,TRUE,"Unibanco acc_dil ";"Unibanco3",#N/A,TRUE,"Unibanco's RWA analysis"}</definedName>
    <definedName name="vf" localSheetId="39"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8" hidden="1">{"Bradesco 1",#N/A,TRUE,"Bradesco acc_dil";"Bradesco2",#N/A,TRUE,"Bradesco acc_dil";"Bradesco3",#N/A,TRUE,"Bradesco's RWA analysis";"Unibanco1",#N/A,TRUE,"Unibanco acc_dil ";"Unibanco2",#N/A,TRUE,"Unibanco acc_dil ";"Unibanco3",#N/A,TRUE,"Unibanco's RWA analysis"}</definedName>
    <definedName name="vf" localSheetId="19"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0" hidden="1">{"Bradesco 1",#N/A,TRUE,"Bradesco acc_dil";"Bradesco2",#N/A,TRUE,"Bradesco acc_dil";"Bradesco3",#N/A,TRUE,"Bradesco's RWA analysis";"Unibanco1",#N/A,TRUE,"Unibanco acc_dil ";"Unibanco2",#N/A,TRUE,"Unibanco acc_dil ";"Unibanco3",#N/A,TRUE,"Unibanco's RWA analysis"}</definedName>
    <definedName name="vf" localSheetId="36" hidden="1">{"Bradesco 1",#N/A,TRUE,"Bradesco acc_dil";"Bradesco2",#N/A,TRUE,"Bradesco acc_dil";"Bradesco3",#N/A,TRUE,"Bradesco's RWA analysis";"Unibanco1",#N/A,TRUE,"Unibanco acc_dil ";"Unibanco2",#N/A,TRUE,"Unibanco acc_dil ";"Unibanco3",#N/A,TRUE,"Unibanco's RWA analysis"}</definedName>
    <definedName name="vf" localSheetId="0"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localSheetId="40" hidden="1">{"Bradesco 1",#N/A,TRUE,"Bradesco acc_dil";"Bradesco2",#N/A,TRUE,"Bradesco acc_dil";"Bradesco3",#N/A,TRUE,"Bradesco's RWA analysis";"Unibanco1",#N/A,TRUE,"Unibanco acc_dil ";"Unibanco2",#N/A,TRUE,"Unibanco acc_dil ";"Unibanco3",#N/A,TRUE,"Unibanco's RWA analysis"}</definedName>
    <definedName name="vf" localSheetId="43"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5"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ef"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17" hidden="1">{"Bradesco 1",#N/A,TRUE,"Bradesco acc_dil";"Bradesco2",#N/A,TRUE,"Bradesco acc_dil";"Bradesco3",#N/A,TRUE,"Bradesco's RWA analysis";"Unibanco1",#N/A,TRUE,"Unibanco acc_dil ";"Unibanco2",#N/A,TRUE,"Unibanco acc_dil ";"Unibanco3",#N/A,TRUE,"Unibanco's RWA analysis"}</definedName>
    <definedName name="wrn.Buyers._.analysis." localSheetId="16" hidden="1">{"Bradesco 1",#N/A,TRUE,"Bradesco acc_dil";"Bradesco2",#N/A,TRUE,"Bradesco acc_dil";"Bradesco3",#N/A,TRUE,"Bradesco's RWA analysis";"Unibanco1",#N/A,TRUE,"Unibanco acc_dil ";"Unibanco2",#N/A,TRUE,"Unibanco acc_dil ";"Unibanco3",#N/A,TRUE,"Unibanco's RWA analysis"}</definedName>
    <definedName name="wrn.Buyers._.analysis." localSheetId="18" hidden="1">{"Bradesco 1",#N/A,TRUE,"Bradesco acc_dil";"Bradesco2",#N/A,TRUE,"Bradesco acc_dil";"Bradesco3",#N/A,TRUE,"Bradesco's RWA analysis";"Unibanco1",#N/A,TRUE,"Unibanco acc_dil ";"Unibanco2",#N/A,TRUE,"Unibanco acc_dil ";"Unibanco3",#N/A,TRUE,"Unibanco's RWA analysis"}</definedName>
    <definedName name="wrn.Buyers._.analysis." localSheetId="42" hidden="1">{"Bradesco 1",#N/A,TRUE,"Bradesco acc_dil";"Bradesco2",#N/A,TRUE,"Bradesco acc_dil";"Bradesco3",#N/A,TRUE,"Bradesco's RWA analysis";"Unibanco1",#N/A,TRUE,"Unibanco acc_dil ";"Unibanco2",#N/A,TRUE,"Unibanco acc_dil ";"Unibanco3",#N/A,TRUE,"Unibanco's RWA analysis"}</definedName>
    <definedName name="wrn.Buyers._.analysis." localSheetId="39"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8" hidden="1">{"Bradesco 1",#N/A,TRUE,"Bradesco acc_dil";"Bradesco2",#N/A,TRUE,"Bradesco acc_dil";"Bradesco3",#N/A,TRUE,"Bradesco's RWA analysis";"Unibanco1",#N/A,TRUE,"Unibanco acc_dil ";"Unibanco2",#N/A,TRUE,"Unibanco acc_dil ";"Unibanco3",#N/A,TRUE,"Unibanco's RWA analysis"}</definedName>
    <definedName name="wrn.Buyers._.analysis." localSheetId="19"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0" hidden="1">{"Bradesco 1",#N/A,TRUE,"Bradesco acc_dil";"Bradesco2",#N/A,TRUE,"Bradesco acc_dil";"Bradesco3",#N/A,TRUE,"Bradesco's RWA analysis";"Unibanco1",#N/A,TRUE,"Unibanco acc_dil ";"Unibanco2",#N/A,TRUE,"Unibanco acc_dil ";"Unibanco3",#N/A,TRUE,"Unibanco's RWA analysis"}</definedName>
    <definedName name="wrn.Buyers._.analysis." localSheetId="36" hidden="1">{"Bradesco 1",#N/A,TRUE,"Bradesco acc_dil";"Bradesco2",#N/A,TRUE,"Bradesco acc_dil";"Bradesco3",#N/A,TRUE,"Bradesco's RWA analysis";"Unibanco1",#N/A,TRUE,"Unibanco acc_dil ";"Unibanco2",#N/A,TRUE,"Unibanco acc_dil ";"Unibanco3",#N/A,TRUE,"Unibanco's RWA analysis"}</definedName>
    <definedName name="wrn.Buyers._.analysis." localSheetId="0"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localSheetId="40" hidden="1">{"Bradesco 1",#N/A,TRUE,"Bradesco acc_dil";"Bradesco2",#N/A,TRUE,"Bradesco acc_dil";"Bradesco3",#N/A,TRUE,"Bradesco's RWA analysis";"Unibanco1",#N/A,TRUE,"Unibanco acc_dil ";"Unibanco2",#N/A,TRUE,"Unibanco acc_dil ";"Unibanco3",#N/A,TRUE,"Unibanco's RWA analysis"}</definedName>
    <definedName name="wrn.Buyers._.analysis." localSheetId="43"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5"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output." localSheetId="17" hidden="1">{"assumptions and inputs",#N/A,FALSE,"valuation";"intermediate calculations",#N/A,FALSE,"valuation";"dollar conversion",#N/A,FALSE,"valuation";"analysis at various prices",#N/A,FALSE,"valuation"}</definedName>
    <definedName name="wrn.output." localSheetId="16" hidden="1">{"assumptions and inputs",#N/A,FALSE,"valuation";"intermediate calculations",#N/A,FALSE,"valuation";"dollar conversion",#N/A,FALSE,"valuation";"analysis at various prices",#N/A,FALSE,"valuation"}</definedName>
    <definedName name="wrn.output." localSheetId="18" hidden="1">{"assumptions and inputs",#N/A,FALSE,"valuation";"intermediate calculations",#N/A,FALSE,"valuation";"dollar conversion",#N/A,FALSE,"valuation";"analysis at various prices",#N/A,FALSE,"valuation"}</definedName>
    <definedName name="wrn.output." localSheetId="42" hidden="1">{"assumptions and inputs",#N/A,FALSE,"valuation";"intermediate calculations",#N/A,FALSE,"valuation";"dollar conversion",#N/A,FALSE,"valuation";"analysis at various prices",#N/A,FALSE,"valuation"}</definedName>
    <definedName name="wrn.output." localSheetId="39"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8" hidden="1">{"assumptions and inputs",#N/A,FALSE,"valuation";"intermediate calculations",#N/A,FALSE,"valuation";"dollar conversion",#N/A,FALSE,"valuation";"analysis at various prices",#N/A,FALSE,"valuation"}</definedName>
    <definedName name="wrn.output." localSheetId="19"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0" hidden="1">{"assumptions and inputs",#N/A,FALSE,"valuation";"intermediate calculations",#N/A,FALSE,"valuation";"dollar conversion",#N/A,FALSE,"valuation";"analysis at various prices",#N/A,FALSE,"valuation"}</definedName>
    <definedName name="wrn.output." localSheetId="36" hidden="1">{"assumptions and inputs",#N/A,FALSE,"valuation";"intermediate calculations",#N/A,FALSE,"valuation";"dollar conversion",#N/A,FALSE,"valuation";"analysis at various prices",#N/A,FALSE,"valuation"}</definedName>
    <definedName name="wrn.output." localSheetId="0"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localSheetId="40" hidden="1">{"assumptions and inputs",#N/A,FALSE,"valuation";"intermediate calculations",#N/A,FALSE,"valuation";"dollar conversion",#N/A,FALSE,"valuation";"analysis at various prices",#N/A,FALSE,"valuation"}</definedName>
    <definedName name="wrn.output." localSheetId="43"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5"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1.output" localSheetId="17" hidden="1">{"assumptions and inputs",#N/A,FALSE,"valuation";"intermediate calculations",#N/A,FALSE,"valuation";"dollar conversion",#N/A,FALSE,"valuation";"analysis at various prices",#N/A,FALSE,"valuation"}</definedName>
    <definedName name="wrn1.output" localSheetId="16" hidden="1">{"assumptions and inputs",#N/A,FALSE,"valuation";"intermediate calculations",#N/A,FALSE,"valuation";"dollar conversion",#N/A,FALSE,"valuation";"analysis at various prices",#N/A,FALSE,"valuation"}</definedName>
    <definedName name="wrn1.output" localSheetId="18" hidden="1">{"assumptions and inputs",#N/A,FALSE,"valuation";"intermediate calculations",#N/A,FALSE,"valuation";"dollar conversion",#N/A,FALSE,"valuation";"analysis at various prices",#N/A,FALSE,"valuation"}</definedName>
    <definedName name="wrn1.output" localSheetId="42" hidden="1">{"assumptions and inputs",#N/A,FALSE,"valuation";"intermediate calculations",#N/A,FALSE,"valuation";"dollar conversion",#N/A,FALSE,"valuation";"analysis at various prices",#N/A,FALSE,"valuation"}</definedName>
    <definedName name="wrn1.output" localSheetId="39"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8" hidden="1">{"assumptions and inputs",#N/A,FALSE,"valuation";"intermediate calculations",#N/A,FALSE,"valuation";"dollar conversion",#N/A,FALSE,"valuation";"analysis at various prices",#N/A,FALSE,"valuation"}</definedName>
    <definedName name="wrn1.output" localSheetId="19"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0" hidden="1">{"assumptions and inputs",#N/A,FALSE,"valuation";"intermediate calculations",#N/A,FALSE,"valuation";"dollar conversion",#N/A,FALSE,"valuation";"analysis at various prices",#N/A,FALSE,"valuation"}</definedName>
    <definedName name="wrn1.output" localSheetId="36" hidden="1">{"assumptions and inputs",#N/A,FALSE,"valuation";"intermediate calculations",#N/A,FALSE,"valuation";"dollar conversion",#N/A,FALSE,"valuation";"analysis at various prices",#N/A,FALSE,"valuation"}</definedName>
    <definedName name="wrn1.output" localSheetId="0"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localSheetId="40" hidden="1">{"assumptions and inputs",#N/A,FALSE,"valuation";"intermediate calculations",#N/A,FALSE,"valuation";"dollar conversion",#N/A,FALSE,"valuation";"analysis at various prices",#N/A,FALSE,"valuation"}</definedName>
    <definedName name="wrn1.output" localSheetId="43"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5"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x"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7" l="1"/>
  <c r="D29" i="17"/>
  <c r="D9" i="17"/>
  <c r="D8" i="17"/>
</calcChain>
</file>

<file path=xl/sharedStrings.xml><?xml version="1.0" encoding="utf-8"?>
<sst xmlns="http://schemas.openxmlformats.org/spreadsheetml/2006/main" count="3453" uniqueCount="1466">
  <si>
    <t xml:space="preserve">Circulante e Não Circulante </t>
  </si>
  <si>
    <t xml:space="preserve">Disponibilidades </t>
  </si>
  <si>
    <t xml:space="preserve">Aplicações Interfinanceiras de Liquidez </t>
  </si>
  <si>
    <t xml:space="preserve">Aplicações no Mercado Aberto </t>
  </si>
  <si>
    <t xml:space="preserve">Aplicações em Depósitos Interfinanceiros </t>
  </si>
  <si>
    <t>Recursos Garantidores das Provisões Técnicas</t>
  </si>
  <si>
    <t>(Provisão para Perda de Crédito Esperada)</t>
  </si>
  <si>
    <t>Títulos e Valores Mobiliários</t>
  </si>
  <si>
    <t xml:space="preserve">Carteira própria </t>
  </si>
  <si>
    <t>Vinculados</t>
  </si>
  <si>
    <t xml:space="preserve">Recursos Garantidores das Provisões Técnicas </t>
  </si>
  <si>
    <t xml:space="preserve">Derivativos </t>
  </si>
  <si>
    <t>Operações Com Característica de Concessão de Crédito</t>
  </si>
  <si>
    <t>Operações de Crédito, Arrendamentos e Outros Créditos</t>
  </si>
  <si>
    <t xml:space="preserve">Título e Valores Mobiliários </t>
  </si>
  <si>
    <t>Relações Interfinanceiras e Interdependências</t>
  </si>
  <si>
    <t xml:space="preserve">Ativos Fiscais Corrente e Diferidos </t>
  </si>
  <si>
    <t>Ativos Fiscais Correntes</t>
  </si>
  <si>
    <t>Ativos Fiscais Diferidos</t>
  </si>
  <si>
    <t xml:space="preserve">Outros Ativos </t>
  </si>
  <si>
    <t>Permanente</t>
  </si>
  <si>
    <t>Investimentos</t>
  </si>
  <si>
    <t>Coligadas e Entidades Controladas em Conjunto</t>
  </si>
  <si>
    <t>Outros Investimentos</t>
  </si>
  <si>
    <t>Imobilizado</t>
  </si>
  <si>
    <t>Imóveis</t>
  </si>
  <si>
    <t>Outras Imobilizações</t>
  </si>
  <si>
    <t>(Depreciações Acumuladas)</t>
  </si>
  <si>
    <t>Ágio e Intangível</t>
  </si>
  <si>
    <t>Ágio</t>
  </si>
  <si>
    <t>Ativos Intangíveis</t>
  </si>
  <si>
    <t>(Amortização Acumulada)</t>
  </si>
  <si>
    <t>Total de Ativo</t>
  </si>
  <si>
    <t>Circulante e Não Circulante</t>
  </si>
  <si>
    <t>Depósitos</t>
  </si>
  <si>
    <t>Depósitos à Vista</t>
  </si>
  <si>
    <t>Depósitos de Poupança</t>
  </si>
  <si>
    <t>Depósitos Interfinanceiros</t>
  </si>
  <si>
    <t>Depósitos a Prazo</t>
  </si>
  <si>
    <t>Outros Depósitos</t>
  </si>
  <si>
    <t>Captações no Mercado Aberto</t>
  </si>
  <si>
    <t>Carteira Própria</t>
  </si>
  <si>
    <t>Carteira de Terceiros</t>
  </si>
  <si>
    <t>Carteira Livre Movimentação</t>
  </si>
  <si>
    <t>Instrumentos de Dívida</t>
  </si>
  <si>
    <t>Recursos de Emissões</t>
  </si>
  <si>
    <t>Obrigações por Títulos e Valores Mobiliários no Exterior</t>
  </si>
  <si>
    <t>Captação por Certificados de Operações Estruturadas</t>
  </si>
  <si>
    <t>Obrigações por Empréstimos e Repasses</t>
  </si>
  <si>
    <t>Empréstimos</t>
  </si>
  <si>
    <t>Repasses</t>
  </si>
  <si>
    <t>Derivativos</t>
  </si>
  <si>
    <t>Provisões para Garantias Financeiras, Compromissos de Crédito e Créditos a Liberar</t>
  </si>
  <si>
    <t>Provisões Técnicas de Seguros, Previdência e Capitalização</t>
  </si>
  <si>
    <t>Demais Provisões</t>
  </si>
  <si>
    <t>Obrigações Fiscais Correntes e Diferidas</t>
  </si>
  <si>
    <t>Obrigações Fiscais Correntes</t>
  </si>
  <si>
    <t>Obrigações Fiscais Diferidas</t>
  </si>
  <si>
    <t>Outros Passivos</t>
  </si>
  <si>
    <t>Total do Patrimônio Líquido dos Acionistas Controladores</t>
  </si>
  <si>
    <t>Capital Social</t>
  </si>
  <si>
    <t>Reservas de Capital</t>
  </si>
  <si>
    <t>Reservas de Lucros</t>
  </si>
  <si>
    <t>Outros Resultados Abrangentes</t>
  </si>
  <si>
    <t>(Ações em Tesouraria)</t>
  </si>
  <si>
    <t>Participação de Acionistas Não Controladores</t>
  </si>
  <si>
    <t>Total do Patrimônio Líquido</t>
  </si>
  <si>
    <t>Total do Passivo e do Patrimônio Líquido</t>
  </si>
  <si>
    <t>01/01 a 31/03/2025</t>
  </si>
  <si>
    <t xml:space="preserve">Receitas da Intermediação Financeira </t>
  </si>
  <si>
    <t xml:space="preserve">Receitas Financeiras de Recursos Garantidores de Provisões Técnicas </t>
  </si>
  <si>
    <t xml:space="preserve">Resultado das Aplicações  Interfinanceiras de Liquidez e Outros </t>
  </si>
  <si>
    <t>Despesas da Intermediação Financeira</t>
  </si>
  <si>
    <t>Depósitos e Captações no Mercado Aberto</t>
  </si>
  <si>
    <t>Empréstimos e Repasses</t>
  </si>
  <si>
    <t>Despesas Financeiras de Provisões Técnicas de Seguros, Previdência e Capitalização</t>
  </si>
  <si>
    <t>Resultado da Intermediação Financeira Antes da Perda de Crédito Esperada</t>
  </si>
  <si>
    <t>Resultado de Perda de Crédito Esperada</t>
  </si>
  <si>
    <t>Despesa de Provisão para Perda de Crédito Esperada</t>
  </si>
  <si>
    <t>Receita de Recuperação de Ativos Financeiros Baixados como Prejuízo</t>
  </si>
  <si>
    <t>Resultado Bruto da Intermediação Financeira</t>
  </si>
  <si>
    <t>Outras Receitas / (Despesas) Operacionais</t>
  </si>
  <si>
    <t>Receitas de Prestação de Serviços e Tarifas Bancárias</t>
  </si>
  <si>
    <t>Resultado de Operações com Seguros, Previdência e Capitalização</t>
  </si>
  <si>
    <t>Despesas de Pessoal</t>
  </si>
  <si>
    <t>Outras Despesas Administrativas</t>
  </si>
  <si>
    <t>Despesas de Demais Provisões</t>
  </si>
  <si>
    <t>Provisões Cíveis</t>
  </si>
  <si>
    <t>Provisões Trabalhistas</t>
  </si>
  <si>
    <t>Provisões Fiscais e Previdenciárias e Outros Riscos</t>
  </si>
  <si>
    <t>Despesas Tributárias</t>
  </si>
  <si>
    <t>Resultado de Participações em Coligadas, Entidades Controladas em Conjunto e Outros Investimentos</t>
  </si>
  <si>
    <t>Outras Receitas Operacionais</t>
  </si>
  <si>
    <t>Outras Despesas Operacionais</t>
  </si>
  <si>
    <t>Resultado Operacional</t>
  </si>
  <si>
    <t>Resultado Não Operacional</t>
  </si>
  <si>
    <t>Resultado Antes da Tributação Sobre o Lucro e Participações</t>
  </si>
  <si>
    <t>Imposto de Renda e Contribuição Social</t>
  </si>
  <si>
    <t>Devidos sobre Operações do Período</t>
  </si>
  <si>
    <t>Referentes a Diferenças Temporárias</t>
  </si>
  <si>
    <t xml:space="preserve">Participações no Lucro - Administradores - Estatutárias </t>
  </si>
  <si>
    <t>Participações de Não Controladores</t>
  </si>
  <si>
    <t>Lucro Líquido</t>
  </si>
  <si>
    <t>Lucro Líquido Consolidado</t>
  </si>
  <si>
    <t>Ativos Financeiros ao Valor Justo por meio de Outros Resultados Abrangentes</t>
  </si>
  <si>
    <t>Variação de Valor Justo</t>
  </si>
  <si>
    <t>Efeito Fiscal</t>
  </si>
  <si>
    <t>(Ganhos) / Perdas Transferidos ao Resultado</t>
  </si>
  <si>
    <t>Hedge</t>
  </si>
  <si>
    <t>Remensurações</t>
  </si>
  <si>
    <t>Variações Cambiais de Investimentos no Exterior</t>
  </si>
  <si>
    <t xml:space="preserve">Outros </t>
  </si>
  <si>
    <t>Total de Outros Resultados Abrangentes</t>
  </si>
  <si>
    <t>Total do Resultado Abrangente</t>
  </si>
  <si>
    <t>Resultado Abrangente Atribuível ao Acionista Controlador</t>
  </si>
  <si>
    <t>Resultado Abrangente Atribuível à Participação dos Acionistas não Controladores</t>
  </si>
  <si>
    <r>
      <t xml:space="preserve">Hedge </t>
    </r>
    <r>
      <rPr>
        <sz val="11"/>
        <color rgb="FF000000"/>
        <rFont val="Calibri"/>
        <family val="2"/>
      </rPr>
      <t>de Fluxo de Caixa</t>
    </r>
  </si>
  <si>
    <r>
      <t>Hedge</t>
    </r>
    <r>
      <rPr>
        <sz val="11"/>
        <color rgb="FF000000"/>
        <rFont val="Calibri"/>
        <family val="2"/>
      </rPr>
      <t xml:space="preserve"> de Investimentos Líquidos em Operação no Exterior</t>
    </r>
  </si>
  <si>
    <r>
      <t>Remensurações em Obrigações de Benefícios Pós-Emprego</t>
    </r>
    <r>
      <rPr>
        <vertAlign val="superscript"/>
        <sz val="11"/>
        <color rgb="FF000000"/>
        <rFont val="Calibri"/>
        <family val="2"/>
      </rPr>
      <t xml:space="preserve"> (1)</t>
    </r>
  </si>
  <si>
    <t xml:space="preserve">    </t>
  </si>
  <si>
    <t>Atribuído à Participação dos Acionistas Controladores</t>
  </si>
  <si>
    <t>Capital 
Social</t>
  </si>
  <si>
    <t>Ações em 
Tesouraria</t>
  </si>
  <si>
    <t>Reservas de
Capital</t>
  </si>
  <si>
    <t>Reservas de 
Lucros</t>
  </si>
  <si>
    <t>Lucros 
Acumulados</t>
  </si>
  <si>
    <t xml:space="preserve"> Total PL - Acionistas Controladores </t>
  </si>
  <si>
    <t>Total</t>
  </si>
  <si>
    <t>Contratos de Seguro e Previdência Privada</t>
  </si>
  <si>
    <t>Remensurações em Obrigações de Benefícios Pós Emprego</t>
  </si>
  <si>
    <t>Ajustes de Conversão de Investimentos no Exterior</t>
  </si>
  <si>
    <r>
      <t xml:space="preserve">Ganhos e Perdas - </t>
    </r>
    <r>
      <rPr>
        <b/>
        <i/>
        <sz val="11"/>
        <color rgb="FFFFFFFF"/>
        <rFont val="Calibri"/>
        <family val="2"/>
      </rPr>
      <t>Hedge</t>
    </r>
    <r>
      <rPr>
        <b/>
        <vertAlign val="superscript"/>
        <sz val="11"/>
        <color rgb="FFFFFFFF"/>
        <rFont val="Calibri"/>
        <family val="2"/>
      </rPr>
      <t>(2)</t>
    </r>
  </si>
  <si>
    <t>Outros</t>
  </si>
  <si>
    <t>Total PL - Acionistas não Controladores</t>
  </si>
  <si>
    <t>Transações com os Acionistas</t>
  </si>
  <si>
    <t>Resultado da Entrega de Ações em Tesouraria</t>
  </si>
  <si>
    <t>Reconhecimento de Planos de Pagamento Baseado em Ações</t>
  </si>
  <si>
    <t>(Aumento) / Redução de Participação de Acionistas Controladores</t>
  </si>
  <si>
    <t>Reorganização Societária</t>
  </si>
  <si>
    <t>Dividendos e Juros sobre o Capital Próprio Prescritos</t>
  </si>
  <si>
    <t>Reserva Legal</t>
  </si>
  <si>
    <t>Reservas Estatutárias</t>
  </si>
  <si>
    <t>Dividendos</t>
  </si>
  <si>
    <t>Juros sobre o Capital Próprio</t>
  </si>
  <si>
    <t>Total - 01/01/2025</t>
  </si>
  <si>
    <t>Total - 31/03/2025</t>
  </si>
  <si>
    <t>Lucro Líquido Ajustado</t>
  </si>
  <si>
    <t>Ajustes ao Lucro Líquido:</t>
  </si>
  <si>
    <t>Pagamento Baseado em Ações</t>
  </si>
  <si>
    <t>Efeito das Mudanças das Taxas de Câmbio em Caixa e Equivalentes de Caixa</t>
  </si>
  <si>
    <t>Perda de Crédito Esperada com Instrumentos Financeiros</t>
  </si>
  <si>
    <t>Resultado de Juros e Variação Cambial de Operações com Dívida Subordinada</t>
  </si>
  <si>
    <t>Variação das Provisões Técnicas de Seguros, Previdência Privada e Capitalização</t>
  </si>
  <si>
    <t>Depreciações e Amortizações</t>
  </si>
  <si>
    <t>Despesa de Atualização / Encargos de Provisões Cíveis, Trabalhistas, Fiscais e Previdenciárias e Outros Riscos</t>
  </si>
  <si>
    <t>Provisões Cíveis, Trabalhistas, Fiscais e Previdenciárias e Outros Riscos</t>
  </si>
  <si>
    <t>Receita de Atualização / Encargos de Depósitos em Garantia</t>
  </si>
  <si>
    <t>Resultado de Juros e Variação Cambial de Ativos Financeiros ao Valor Justo por meio de Outros Resultados Abrangentes</t>
  </si>
  <si>
    <t>Resultado de Juros e Variação Cambial de Ativos Financeiros ao Custo Amortizado</t>
  </si>
  <si>
    <t>Resultado na Alienação de Ativos Financeiros ao Valor Justo por meio de Outros Resultados Abrangentes</t>
  </si>
  <si>
    <t>Resultado na Alienação de Investimentos e Imobilizado</t>
  </si>
  <si>
    <t>Resultado de Participações de Não Controladores</t>
  </si>
  <si>
    <t>Variações de Ativos e Passivos</t>
  </si>
  <si>
    <t>(Aumento) / Redução em Ativos</t>
  </si>
  <si>
    <t>Aplicações Interfinanceiras de Liquidez</t>
  </si>
  <si>
    <t xml:space="preserve">Títulos e Valores Mobiliários  </t>
  </si>
  <si>
    <t>Derivativos (Ativos / Passivos)</t>
  </si>
  <si>
    <t>Depósitos Compulsórios no Banco Central do Brasil</t>
  </si>
  <si>
    <t>Relações Interfinanceiras e Relações Interdependências (Ativos / Passivos)</t>
  </si>
  <si>
    <t>Ativos Fiscais</t>
  </si>
  <si>
    <t>(Redução) / Aumento em Passivos</t>
  </si>
  <si>
    <t>Provisões Técnicas de Seguros, Previdência Privada e Capitalização</t>
  </si>
  <si>
    <t>Obrigações Fiscais</t>
  </si>
  <si>
    <t>Pagamento de Imposto de Renda e Contribuição Social</t>
  </si>
  <si>
    <t>Caixa Líquido Proveniente / (Aplicado) nas Atividades Operacionais</t>
  </si>
  <si>
    <t>Dividendos / Juros sobre o Capital Próprio Recebidos de Coligadas e Entidades Controladas em Conjunto</t>
  </si>
  <si>
    <t>(Aquisição) / Recursos da Venda de Ativos Financeiros ao Valor Justo por meio de Outros Resultados Abrangentes</t>
  </si>
  <si>
    <t>(Aquisição) / Recursos da Venda de Ativos Financeiros ao Custo Amortizado</t>
  </si>
  <si>
    <t>(Aquisição) / Alienação ou Distrato de Contratos de Intangível</t>
  </si>
  <si>
    <t>Caixa Líquido Proveniente / (Aplicado) nas Atividades de Investimento</t>
  </si>
  <si>
    <t>Captação de Obrigações por Dívida Subordinada</t>
  </si>
  <si>
    <t>Resgate de Obrigações por Dívida Subordinada</t>
  </si>
  <si>
    <t>Variação da Participação de Não Controladores</t>
  </si>
  <si>
    <t>Aquisição de Ações em Tesouraria</t>
  </si>
  <si>
    <t>Dividendos e Juros sobre o Capital Próprio Pagos a Não Controladores</t>
  </si>
  <si>
    <t>Dividendos e Juros sobre o Capital Próprio Pagos</t>
  </si>
  <si>
    <t>Caixa Líquido Proveniente / (Aplicado) nas Atividades de Financiamento</t>
  </si>
  <si>
    <t>Aumento / (Diminuição) Líquido em Caixa e Equivalentes de Caixa</t>
  </si>
  <si>
    <t>Caixa e Equivalentes de Caixa no Início do Período</t>
  </si>
  <si>
    <t>Caixa e Equivalentes de Caixa no Final do Período</t>
  </si>
  <si>
    <t>Disponibilidades</t>
  </si>
  <si>
    <t>Aplicações em Depósitos Interfinanceiros</t>
  </si>
  <si>
    <t>Aplicações no Mercado Aberto - Posição Bancada</t>
  </si>
  <si>
    <r>
      <t xml:space="preserve">Tributos Diferidos (excluindo os efeitos fiscais do </t>
    </r>
    <r>
      <rPr>
        <i/>
        <sz val="11"/>
        <color rgb="FF000000"/>
        <rFont val="Calibri"/>
        <family val="2"/>
      </rPr>
      <t>Hedge</t>
    </r>
    <r>
      <rPr>
        <sz val="11"/>
        <color rgb="FF000000"/>
        <rFont val="Calibri"/>
        <family val="2"/>
      </rPr>
      <t>)</t>
    </r>
  </si>
  <si>
    <t>Receitas</t>
  </si>
  <si>
    <t>Intermediação Financeira</t>
  </si>
  <si>
    <t>Prestação de Serviços e Rendas de Tarifas Bancárias</t>
  </si>
  <si>
    <t>Resultado das Operações com Seguros, Previdência Privada e Capitalização</t>
  </si>
  <si>
    <t>Outras</t>
  </si>
  <si>
    <t>Despesas</t>
  </si>
  <si>
    <t>Insumos Adquiridos de Terceiros</t>
  </si>
  <si>
    <t>Serviços de Terceiros, Sistema Financeiro, Segurança, Transportes e Viagens</t>
  </si>
  <si>
    <t>Processamento de Dados e Telecomunicações</t>
  </si>
  <si>
    <t>Propaganda, Promoções e Publicações</t>
  </si>
  <si>
    <t>Instalações e Materiais</t>
  </si>
  <si>
    <t>Valor Adicionado Bruto</t>
  </si>
  <si>
    <t>Depreciação e Amortização</t>
  </si>
  <si>
    <t>Valor Adicionado Líquido Produzido pela Entidade</t>
  </si>
  <si>
    <t>Valor Adicionado Recebido em Transferência - Resultado de Equivalência Patrimonial</t>
  </si>
  <si>
    <t>Valor Adicionado Total a Distribuir</t>
  </si>
  <si>
    <t>Distribuição do Valor Adicionado</t>
  </si>
  <si>
    <t>Pessoal</t>
  </si>
  <si>
    <t>Remuneração Direta</t>
  </si>
  <si>
    <t>Benefícios</t>
  </si>
  <si>
    <t>Fundo de Garantia por Tempo de Serviço</t>
  </si>
  <si>
    <t>Impostos, Taxas e Contribuições</t>
  </si>
  <si>
    <t>Federais</t>
  </si>
  <si>
    <t>Municipais</t>
  </si>
  <si>
    <t>Remuneração de Capitais de Terceiros - Aluguéis</t>
  </si>
  <si>
    <t>Remuneração de Capitais Próprios</t>
  </si>
  <si>
    <t>Dividendos e Juros sobre o Capital Próprio</t>
  </si>
  <si>
    <t>Lucros Retidos Atribuível aos Acionistas Controladores</t>
  </si>
  <si>
    <t>Lucros Retidos Atribuível aos Acionistas Não Controladores</t>
  </si>
  <si>
    <t>Ano</t>
  </si>
  <si>
    <t>Competência do Exercício</t>
  </si>
  <si>
    <t>Posição Acionária</t>
  </si>
  <si>
    <t>Data "ex" Brasil e US</t>
  </si>
  <si>
    <t>Data do Pagamento</t>
  </si>
  <si>
    <t>Tipo de evento</t>
  </si>
  <si>
    <t>Total Líquido por Ação</t>
  </si>
  <si>
    <t>Nominal</t>
  </si>
  <si>
    <t>Líquido</t>
  </si>
  <si>
    <t>Dezembro</t>
  </si>
  <si>
    <t>28.11.2025</t>
  </si>
  <si>
    <t>01.12.2025</t>
  </si>
  <si>
    <t>02.01.2026</t>
  </si>
  <si>
    <t>JCP</t>
  </si>
  <si>
    <t>Novembro</t>
  </si>
  <si>
    <t>31.10.2025</t>
  </si>
  <si>
    <t>03.11.2025</t>
  </si>
  <si>
    <t>Outubro</t>
  </si>
  <si>
    <t>30.09.2025</t>
  </si>
  <si>
    <t>01.10.2025</t>
  </si>
  <si>
    <t>Setembro</t>
  </si>
  <si>
    <t>29.08.2025</t>
  </si>
  <si>
    <t>01.09.2025</t>
  </si>
  <si>
    <t>Agosto</t>
  </si>
  <si>
    <t>31.07.2025</t>
  </si>
  <si>
    <t>01.08.2025</t>
  </si>
  <si>
    <t>Julho</t>
  </si>
  <si>
    <t>30.06.2025</t>
  </si>
  <si>
    <t>01.07.2025</t>
  </si>
  <si>
    <t>Junho</t>
  </si>
  <si>
    <t>30.05.2025</t>
  </si>
  <si>
    <t>02.06.2025</t>
  </si>
  <si>
    <t>Maio</t>
  </si>
  <si>
    <t>30.04.2025</t>
  </si>
  <si>
    <t>02.05.2025</t>
  </si>
  <si>
    <t>Abril</t>
  </si>
  <si>
    <t>31.03.2025</t>
  </si>
  <si>
    <t>01.04.2025</t>
  </si>
  <si>
    <t>Março</t>
  </si>
  <si>
    <t>28.02.2025</t>
  </si>
  <si>
    <t>06.03.2025</t>
  </si>
  <si>
    <t>Fevereiro</t>
  </si>
  <si>
    <t>31.01.2025</t>
  </si>
  <si>
    <t>03.02.2025</t>
  </si>
  <si>
    <t>Janeiro</t>
  </si>
  <si>
    <t>30.12.2024</t>
  </si>
  <si>
    <t>02.01.2025</t>
  </si>
  <si>
    <t>17.02.2025</t>
  </si>
  <si>
    <t>18.02.2025</t>
  </si>
  <si>
    <t>07.03.2025</t>
  </si>
  <si>
    <t>Dividendo</t>
  </si>
  <si>
    <t>09.12.2024</t>
  </si>
  <si>
    <t>10.12.2024</t>
  </si>
  <si>
    <t>19.09.2024</t>
  </si>
  <si>
    <t>20.09.2024</t>
  </si>
  <si>
    <t>20.06.2024</t>
  </si>
  <si>
    <t>21.06.2024</t>
  </si>
  <si>
    <t>30.08.2024</t>
  </si>
  <si>
    <t>21.03.2024</t>
  </si>
  <si>
    <t>22.03.2024</t>
  </si>
  <si>
    <t>29.11.2024</t>
  </si>
  <si>
    <t>02.12.2024</t>
  </si>
  <si>
    <t>31.10.2024</t>
  </si>
  <si>
    <t>01.11.2024</t>
  </si>
  <si>
    <t>30.09.2024</t>
  </si>
  <si>
    <t>01.10.2024</t>
  </si>
  <si>
    <t>03.09.2024</t>
  </si>
  <si>
    <t>31.07.2024</t>
  </si>
  <si>
    <t>01.08.2024</t>
  </si>
  <si>
    <t>02.09.2024</t>
  </si>
  <si>
    <t>28.06.2024</t>
  </si>
  <si>
    <t>01.07.2024</t>
  </si>
  <si>
    <t>31.05.2024</t>
  </si>
  <si>
    <t>03.06.2024</t>
  </si>
  <si>
    <t>30.04.2024</t>
  </si>
  <si>
    <t>01.05.2024</t>
  </si>
  <si>
    <t>28.03.2024</t>
  </si>
  <si>
    <t>01.04.2024</t>
  </si>
  <si>
    <t>02.05.2024</t>
  </si>
  <si>
    <t>29.02.2024</t>
  </si>
  <si>
    <t>01.03.2024</t>
  </si>
  <si>
    <t>31.01.2024</t>
  </si>
  <si>
    <t>01.02.2024</t>
  </si>
  <si>
    <t>28.12.2023</t>
  </si>
  <si>
    <t>02.01.2024</t>
  </si>
  <si>
    <t xml:space="preserve">Dividendo </t>
  </si>
  <si>
    <t>21.02.2024</t>
  </si>
  <si>
    <t>22.02.2024</t>
  </si>
  <si>
    <t>08.03.2024</t>
  </si>
  <si>
    <t>06.12.2023</t>
  </si>
  <si>
    <t>07.12.2023</t>
  </si>
  <si>
    <t>18.09.2023</t>
  </si>
  <si>
    <t>19.09.2023</t>
  </si>
  <si>
    <t>19.06.2023</t>
  </si>
  <si>
    <t>20.06.2023</t>
  </si>
  <si>
    <t>25.08.2023</t>
  </si>
  <si>
    <t>23.03.2023</t>
  </si>
  <si>
    <t>24.03.2023</t>
  </si>
  <si>
    <t>30.11.2023</t>
  </si>
  <si>
    <t>01.12.2023</t>
  </si>
  <si>
    <t>31.10.2023</t>
  </si>
  <si>
    <t>01.11.2023</t>
  </si>
  <si>
    <t>29.09.2023</t>
  </si>
  <si>
    <t>02.10.2023</t>
  </si>
  <si>
    <t>31.08.2023</t>
  </si>
  <si>
    <t>01.09.2023</t>
  </si>
  <si>
    <t>31.07.2023</t>
  </si>
  <si>
    <t>01.08.2023</t>
  </si>
  <si>
    <t>30.06.2023</t>
  </si>
  <si>
    <t>03.07.2023</t>
  </si>
  <si>
    <t>31.05.2023</t>
  </si>
  <si>
    <t>01.06.2023</t>
  </si>
  <si>
    <t>28.04.2023</t>
  </si>
  <si>
    <t>02.05.2023</t>
  </si>
  <si>
    <t>31.03.2023</t>
  </si>
  <si>
    <t>03.04.2023</t>
  </si>
  <si>
    <t>28.02.2023</t>
  </si>
  <si>
    <t>01.03.2023</t>
  </si>
  <si>
    <t>31.01.2023</t>
  </si>
  <si>
    <t>01.02.2023</t>
  </si>
  <si>
    <t>29.12.2022</t>
  </si>
  <si>
    <t>02.01.2023</t>
  </si>
  <si>
    <t>08.12.2022</t>
  </si>
  <si>
    <t>10.03.2023</t>
  </si>
  <si>
    <t>30.11.2022</t>
  </si>
  <si>
    <t>31.10.2022</t>
  </si>
  <si>
    <t>01.12.2022</t>
  </si>
  <si>
    <t>30.09.2022</t>
  </si>
  <si>
    <t>01.11.2022</t>
  </si>
  <si>
    <t>31.08.2022</t>
  </si>
  <si>
    <t>03.10.2022</t>
  </si>
  <si>
    <t>18.08.2022</t>
  </si>
  <si>
    <t>30.08.2022</t>
  </si>
  <si>
    <t>29.07.2022</t>
  </si>
  <si>
    <t>01.09.2022</t>
  </si>
  <si>
    <t>30.06.2022</t>
  </si>
  <si>
    <t>01.08.2022</t>
  </si>
  <si>
    <t>31.05.2022</t>
  </si>
  <si>
    <t>01.07.2022</t>
  </si>
  <si>
    <t>29.04.2022</t>
  </si>
  <si>
    <t>01.06.2022</t>
  </si>
  <si>
    <t>31.03.2022</t>
  </si>
  <si>
    <t>02.05.2022</t>
  </si>
  <si>
    <t>25.02.2022</t>
  </si>
  <si>
    <t>01.04.2022</t>
  </si>
  <si>
    <t>31.01.2022</t>
  </si>
  <si>
    <t>02.03.2022</t>
  </si>
  <si>
    <t>30.12.2021</t>
  </si>
  <si>
    <t>01.02.2022</t>
  </si>
  <si>
    <t>21.02.2022</t>
  </si>
  <si>
    <t>11.03.2022</t>
  </si>
  <si>
    <t>30.11.2021</t>
  </si>
  <si>
    <t>03.01.2022</t>
  </si>
  <si>
    <t>19.11.2021</t>
  </si>
  <si>
    <t>29.10.2021</t>
  </si>
  <si>
    <t>01.12.2021</t>
  </si>
  <si>
    <t>30.09.2021</t>
  </si>
  <si>
    <t>01.11.2021</t>
  </si>
  <si>
    <t>31.08.2021</t>
  </si>
  <si>
    <t>01.10.2021</t>
  </si>
  <si>
    <t>30.07.2021</t>
  </si>
  <si>
    <t>01.09.2021</t>
  </si>
  <si>
    <t>13.08.2021</t>
  </si>
  <si>
    <t>26.08.2021</t>
  </si>
  <si>
    <t>30.06.2021</t>
  </si>
  <si>
    <t>02.08.2021</t>
  </si>
  <si>
    <t>31.05.2021</t>
  </si>
  <si>
    <t>01.07.2021</t>
  </si>
  <si>
    <t>24.05.2021</t>
  </si>
  <si>
    <t>30.04.2021</t>
  </si>
  <si>
    <t>01.06.2021</t>
  </si>
  <si>
    <t>27.04.2021</t>
  </si>
  <si>
    <t>31.03.2021</t>
  </si>
  <si>
    <t>03.05.2021</t>
  </si>
  <si>
    <t>25.03.2021</t>
  </si>
  <si>
    <t>26.02.2021</t>
  </si>
  <si>
    <t>01.04.2021</t>
  </si>
  <si>
    <t>29.01.2021</t>
  </si>
  <si>
    <t>01.03.2021</t>
  </si>
  <si>
    <t>30.12.2020</t>
  </si>
  <si>
    <t>01.02.2021</t>
  </si>
  <si>
    <t>Dividendos ou juros sobre o capital próprio - JCP</t>
  </si>
  <si>
    <t>25.02.2021</t>
  </si>
  <si>
    <t>12.03.2021</t>
  </si>
  <si>
    <t>22.01.2021</t>
  </si>
  <si>
    <t>10.12.2020</t>
  </si>
  <si>
    <t>30.11.2020</t>
  </si>
  <si>
    <t>04.01.2021</t>
  </si>
  <si>
    <t>30.10.2020</t>
  </si>
  <si>
    <t>01.12.2020</t>
  </si>
  <si>
    <t>30.09.2020</t>
  </si>
  <si>
    <t>03.11.2020</t>
  </si>
  <si>
    <t>31.08.2020</t>
  </si>
  <si>
    <t>01.10.2020</t>
  </si>
  <si>
    <t>31.07.2020</t>
  </si>
  <si>
    <t>01.09.2020</t>
  </si>
  <si>
    <t>17.08.2020</t>
  </si>
  <si>
    <t>26.08.2020</t>
  </si>
  <si>
    <t>30.06.2020</t>
  </si>
  <si>
    <t>03.08.2020</t>
  </si>
  <si>
    <t>29.05.2020</t>
  </si>
  <si>
    <t>01.07.2020</t>
  </si>
  <si>
    <t>30.04.2020</t>
  </si>
  <si>
    <t>01.06.2020</t>
  </si>
  <si>
    <t>31.03.2020</t>
  </si>
  <si>
    <t>04.05.2020</t>
  </si>
  <si>
    <t>28.02.2020</t>
  </si>
  <si>
    <t>01.04.2020</t>
  </si>
  <si>
    <t>31.01.2020</t>
  </si>
  <si>
    <t>02.03.2020</t>
  </si>
  <si>
    <t>30.12.2019</t>
  </si>
  <si>
    <t>03.02.2020</t>
  </si>
  <si>
    <t>JCP Complementar</t>
  </si>
  <si>
    <t>20.02.2020</t>
  </si>
  <si>
    <t>06.03.2020</t>
  </si>
  <si>
    <t>Dividendo Complementar</t>
  </si>
  <si>
    <t xml:space="preserve">JCP </t>
  </si>
  <si>
    <t>12.12.2019</t>
  </si>
  <si>
    <t>29.11.2019</t>
  </si>
  <si>
    <t>02.01.2020</t>
  </si>
  <si>
    <t>31.10.2019</t>
  </si>
  <si>
    <t>02.12.2019</t>
  </si>
  <si>
    <t>30.09.2019</t>
  </si>
  <si>
    <t>01.11.2019</t>
  </si>
  <si>
    <t>30.08.2019</t>
  </si>
  <si>
    <t>01.10.2019</t>
  </si>
  <si>
    <t>31.07.2019</t>
  </si>
  <si>
    <t>02.09.2019</t>
  </si>
  <si>
    <t>15.08.2019</t>
  </si>
  <si>
    <t>23.08.2019</t>
  </si>
  <si>
    <t>28.06.2019</t>
  </si>
  <si>
    <t>01.08.2019</t>
  </si>
  <si>
    <t>31.05.2019</t>
  </si>
  <si>
    <t>01.07.2019</t>
  </si>
  <si>
    <t>30.04.2019</t>
  </si>
  <si>
    <t>03.06.2019</t>
  </si>
  <si>
    <t>29.03.2019</t>
  </si>
  <si>
    <t>02.05.2019</t>
  </si>
  <si>
    <t>28.02.2019</t>
  </si>
  <si>
    <t>01.04.2019</t>
  </si>
  <si>
    <t>31.01.2019</t>
  </si>
  <si>
    <t>01.03.2019</t>
  </si>
  <si>
    <t>28.12.2018</t>
  </si>
  <si>
    <t>01.02.2019</t>
  </si>
  <si>
    <t>21.02.2019</t>
  </si>
  <si>
    <t>07.03.2019</t>
  </si>
  <si>
    <t>17.12.2018</t>
  </si>
  <si>
    <t>30.11.2018</t>
  </si>
  <si>
    <t>02.01.2019</t>
  </si>
  <si>
    <t>31.10.2018</t>
  </si>
  <si>
    <t>03.12.2018</t>
  </si>
  <si>
    <t>28.09.2018</t>
  </si>
  <si>
    <t>01.11.2018</t>
  </si>
  <si>
    <t>31.08.2018</t>
  </si>
  <si>
    <t>01.10.2018</t>
  </si>
  <si>
    <t>31.07.2018</t>
  </si>
  <si>
    <t>03.09.2018</t>
  </si>
  <si>
    <t>17.08.2018</t>
  </si>
  <si>
    <t>30.08.2018</t>
  </si>
  <si>
    <t>29.06.2018</t>
  </si>
  <si>
    <t>01.08.2018</t>
  </si>
  <si>
    <t>31.05.2018</t>
  </si>
  <si>
    <t>02.07.2018</t>
  </si>
  <si>
    <t>30.04.2018</t>
  </si>
  <si>
    <t>01.06.2018</t>
  </si>
  <si>
    <t>29.03.2018</t>
  </si>
  <si>
    <t>02.05.2018</t>
  </si>
  <si>
    <t>28.02.2018</t>
  </si>
  <si>
    <t>02.04.2018</t>
  </si>
  <si>
    <t>31.01.2018</t>
  </si>
  <si>
    <t>01.03.2018</t>
  </si>
  <si>
    <t>28.12.2017</t>
  </si>
  <si>
    <t>01.02.2018</t>
  </si>
  <si>
    <t>15.02.2018</t>
  </si>
  <si>
    <t>07.03.2018</t>
  </si>
  <si>
    <t>14.12.2017</t>
  </si>
  <si>
    <t>30.11.2017</t>
  </si>
  <si>
    <t>02.01.2018</t>
  </si>
  <si>
    <t>31.10.2017</t>
  </si>
  <si>
    <t>01.12.2017</t>
  </si>
  <si>
    <t>29.09.2017</t>
  </si>
  <si>
    <t>01.11.2017</t>
  </si>
  <si>
    <t>31.08.2017</t>
  </si>
  <si>
    <t>02.10.2017</t>
  </si>
  <si>
    <t>14.08.2017</t>
  </si>
  <si>
    <t>25.08.2017</t>
  </si>
  <si>
    <t>31.07.2017</t>
  </si>
  <si>
    <t>01.09.2017</t>
  </si>
  <si>
    <t>30.06.2017</t>
  </si>
  <si>
    <t>01.08.2017</t>
  </si>
  <si>
    <t>31.05.2017</t>
  </si>
  <si>
    <t>03.07.2017</t>
  </si>
  <si>
    <t>28.04.2017</t>
  </si>
  <si>
    <t>01.06.2017</t>
  </si>
  <si>
    <t>31.03.2017</t>
  </si>
  <si>
    <t>02.05.2017</t>
  </si>
  <si>
    <t>24.02.2017</t>
  </si>
  <si>
    <t>03.04.2017</t>
  </si>
  <si>
    <t>31.01.2017</t>
  </si>
  <si>
    <t>01.03.2017</t>
  </si>
  <si>
    <t>29.12.2016</t>
  </si>
  <si>
    <t>01.02.2017</t>
  </si>
  <si>
    <t>20.02.2017</t>
  </si>
  <si>
    <t>03.03.2017</t>
  </si>
  <si>
    <t>22.12.2016</t>
  </si>
  <si>
    <t>30.11.2016</t>
  </si>
  <si>
    <t>02.01.2017</t>
  </si>
  <si>
    <t>31.10.2016</t>
  </si>
  <si>
    <t>01.12.2016</t>
  </si>
  <si>
    <t>30.09.2016</t>
  </si>
  <si>
    <t>01.11.2016</t>
  </si>
  <si>
    <t>31.08.2016</t>
  </si>
  <si>
    <t>03.10.2016</t>
  </si>
  <si>
    <t>12.08.2016</t>
  </si>
  <si>
    <t>25.08.2016</t>
  </si>
  <si>
    <t>31.07.2016</t>
  </si>
  <si>
    <t>01.09.2016</t>
  </si>
  <si>
    <t>30.06.2016</t>
  </si>
  <si>
    <t>01.08.2016</t>
  </si>
  <si>
    <t>31.05.2016</t>
  </si>
  <si>
    <t>01.07.2016</t>
  </si>
  <si>
    <t>29.04.2016</t>
  </si>
  <si>
    <t>01.06.2016</t>
  </si>
  <si>
    <t>31.03.2016</t>
  </si>
  <si>
    <t>04.05.2016</t>
  </si>
  <si>
    <t>29.02.2016</t>
  </si>
  <si>
    <t>01.04.2016</t>
  </si>
  <si>
    <t>29.01.2016</t>
  </si>
  <si>
    <t>01.03.2016</t>
  </si>
  <si>
    <t>30.12.2015</t>
  </si>
  <si>
    <t>01.02.2016</t>
  </si>
  <si>
    <t>18.02.2016</t>
  </si>
  <si>
    <t>09.12.2015</t>
  </si>
  <si>
    <t>30.11.2015</t>
  </si>
  <si>
    <t>04.01.2016</t>
  </si>
  <si>
    <t>30.10.2015</t>
  </si>
  <si>
    <t>01.12.2015</t>
  </si>
  <si>
    <t>30.09.2015</t>
  </si>
  <si>
    <t>03.11.2015</t>
  </si>
  <si>
    <t>31.08.2015</t>
  </si>
  <si>
    <t>01.10.2015</t>
  </si>
  <si>
    <t>12.08.2015</t>
  </si>
  <si>
    <t>25.08.2015</t>
  </si>
  <si>
    <t>31.07.2015</t>
  </si>
  <si>
    <t>01.09.2015</t>
  </si>
  <si>
    <t>30.06.2015</t>
  </si>
  <si>
    <t>03.08.2015</t>
  </si>
  <si>
    <t>29.05.2015</t>
  </si>
  <si>
    <t>01.07.2015</t>
  </si>
  <si>
    <t>30.04.2015</t>
  </si>
  <si>
    <t>01.06.2015</t>
  </si>
  <si>
    <t>31.03.2015</t>
  </si>
  <si>
    <t>04.05.2015</t>
  </si>
  <si>
    <t>27.02.2015</t>
  </si>
  <si>
    <t>01.04.2015</t>
  </si>
  <si>
    <t>30.01.2015</t>
  </si>
  <si>
    <t>02.03.2015</t>
  </si>
  <si>
    <t>30.12.2014</t>
  </si>
  <si>
    <t>02.02.2015</t>
  </si>
  <si>
    <t>10.02.2015</t>
  </si>
  <si>
    <t>26.02.2015</t>
  </si>
  <si>
    <t>28.11.2014</t>
  </si>
  <si>
    <t>02.01.2014</t>
  </si>
  <si>
    <t>31.10.2014</t>
  </si>
  <si>
    <t>01.12.2014</t>
  </si>
  <si>
    <t>30.09.2014</t>
  </si>
  <si>
    <t>03.11.2014</t>
  </si>
  <si>
    <t>29.08.2014</t>
  </si>
  <si>
    <t>01.10.2014</t>
  </si>
  <si>
    <t>13.08.2014</t>
  </si>
  <si>
    <t>25.08.2014</t>
  </si>
  <si>
    <t>31.07.2014</t>
  </si>
  <si>
    <t>01.09.2014</t>
  </si>
  <si>
    <t>28.06.2014</t>
  </si>
  <si>
    <t>01.08.2014</t>
  </si>
  <si>
    <t>30.05.2014</t>
  </si>
  <si>
    <t>01.07.2014</t>
  </si>
  <si>
    <t>30.04.2014</t>
  </si>
  <si>
    <t>02.06.2014</t>
  </si>
  <si>
    <t>31.03.2014</t>
  </si>
  <si>
    <t>02.05.2014</t>
  </si>
  <si>
    <t>28.02.2014</t>
  </si>
  <si>
    <t>01.04.2014</t>
  </si>
  <si>
    <t>31.01.2014</t>
  </si>
  <si>
    <t>03.03.2014</t>
  </si>
  <si>
    <t>31.12.2013</t>
  </si>
  <si>
    <t>03.02.2014</t>
  </si>
  <si>
    <t>18.02.2014</t>
  </si>
  <si>
    <t>20.12.2013</t>
  </si>
  <si>
    <t>29.11.2013</t>
  </si>
  <si>
    <t>31.10.2013</t>
  </si>
  <si>
    <t>02.12.2013</t>
  </si>
  <si>
    <t>30.09.2013</t>
  </si>
  <si>
    <t>01.11.2013</t>
  </si>
  <si>
    <t>30.08.2013</t>
  </si>
  <si>
    <t>01.10.2013</t>
  </si>
  <si>
    <t>06.08.2013</t>
  </si>
  <si>
    <t>21.08.2013</t>
  </si>
  <si>
    <t>31.07.2013</t>
  </si>
  <si>
    <t>02.09.2013</t>
  </si>
  <si>
    <t>28.06.2013</t>
  </si>
  <si>
    <t>01.08.2013</t>
  </si>
  <si>
    <t>31.05.2013</t>
  </si>
  <si>
    <t>01.07.2013</t>
  </si>
  <si>
    <t>30.04.2013</t>
  </si>
  <si>
    <t>03.06.2013</t>
  </si>
  <si>
    <t>28.03.2013</t>
  </si>
  <si>
    <t>01.05.2013</t>
  </si>
  <si>
    <t>28.02.2013</t>
  </si>
  <si>
    <t>01.04.2013</t>
  </si>
  <si>
    <t>31.01.2013</t>
  </si>
  <si>
    <t>01.03.2013</t>
  </si>
  <si>
    <t>28.12.2012</t>
  </si>
  <si>
    <t>01.02.2013</t>
  </si>
  <si>
    <t>05.03.2013</t>
  </si>
  <si>
    <t xml:space="preserve"> 14.03.2013</t>
  </si>
  <si>
    <t>21.12.2012</t>
  </si>
  <si>
    <t>30.11.2012</t>
  </si>
  <si>
    <t>02.01.2013</t>
  </si>
  <si>
    <t>31.10.2012</t>
  </si>
  <si>
    <t>03.12.2012</t>
  </si>
  <si>
    <t>28.09.2012</t>
  </si>
  <si>
    <t>01.11.2012</t>
  </si>
  <si>
    <t>31.08.2012</t>
  </si>
  <si>
    <t>01.10.2012</t>
  </si>
  <si>
    <t>31.07.2012</t>
  </si>
  <si>
    <t>03.09.2012</t>
  </si>
  <si>
    <t>01.08.2012</t>
  </si>
  <si>
    <t>15.08.2012</t>
  </si>
  <si>
    <t>29.06.2012</t>
  </si>
  <si>
    <t>31.05.2012</t>
  </si>
  <si>
    <t>02.07.2012</t>
  </si>
  <si>
    <t>30.04.2012</t>
  </si>
  <si>
    <t>01.06.2012</t>
  </si>
  <si>
    <t>30.03.2012</t>
  </si>
  <si>
    <t>02.05.2012</t>
  </si>
  <si>
    <t>29.02.2012</t>
  </si>
  <si>
    <t>02.04.2012</t>
  </si>
  <si>
    <t>31.01.2012</t>
  </si>
  <si>
    <t>01.03.2012</t>
  </si>
  <si>
    <t>29.12.2011</t>
  </si>
  <si>
    <t>01.02.2012</t>
  </si>
  <si>
    <t>13.03.2012</t>
  </si>
  <si>
    <t>26.12.2011</t>
  </si>
  <si>
    <t>30.11.2011</t>
  </si>
  <si>
    <t>02.01.2012</t>
  </si>
  <si>
    <t>31.10.2011</t>
  </si>
  <si>
    <t>01.12.2011</t>
  </si>
  <si>
    <t xml:space="preserve">Outubro </t>
  </si>
  <si>
    <t>30.09.2011</t>
  </si>
  <si>
    <t>01.11.2011</t>
  </si>
  <si>
    <t xml:space="preserve">Setembro </t>
  </si>
  <si>
    <t>31.08.2011</t>
  </si>
  <si>
    <t>01.10.2011</t>
  </si>
  <si>
    <t>30.07.2011</t>
  </si>
  <si>
    <t>01.09.2011</t>
  </si>
  <si>
    <t>09.08.2011</t>
  </si>
  <si>
    <t>22.08.2011</t>
  </si>
  <si>
    <t>30.06.2011</t>
  </si>
  <si>
    <t>01.08.2011</t>
  </si>
  <si>
    <t>31.05.2011</t>
  </si>
  <si>
    <t>01.07.2011</t>
  </si>
  <si>
    <t>30.04.2011</t>
  </si>
  <si>
    <t>01.06.2011</t>
  </si>
  <si>
    <t>31.03.2011</t>
  </si>
  <si>
    <t>01.05.2011</t>
  </si>
  <si>
    <t>28.02.2011</t>
  </si>
  <si>
    <t>01.04.2011</t>
  </si>
  <si>
    <t>31.01.2011</t>
  </si>
  <si>
    <t>01.03.2011</t>
  </si>
  <si>
    <t>31.12.2010</t>
  </si>
  <si>
    <t>01.02.2011</t>
  </si>
  <si>
    <t>04.03.2011</t>
  </si>
  <si>
    <t>17.03.2011</t>
  </si>
  <si>
    <t>30.12.2010</t>
  </si>
  <si>
    <t>30.11.2010</t>
  </si>
  <si>
    <t>01.01.2011</t>
  </si>
  <si>
    <t>31.10.2010</t>
  </si>
  <si>
    <t>01.12.2010</t>
  </si>
  <si>
    <t>30.09.2010</t>
  </si>
  <si>
    <t>01.11.2010</t>
  </si>
  <si>
    <t>31.08.2010</t>
  </si>
  <si>
    <t>01.10.2010</t>
  </si>
  <si>
    <t>10.08.2010</t>
  </si>
  <si>
    <t>20.08.2010</t>
  </si>
  <si>
    <t>30.07.2010</t>
  </si>
  <si>
    <t>01.09.2010</t>
  </si>
  <si>
    <t>30.06.2010</t>
  </si>
  <si>
    <t>02.08.2010</t>
  </si>
  <si>
    <t>31.05.2010</t>
  </si>
  <si>
    <t>01.07.2010</t>
  </si>
  <si>
    <t>30.04.2010</t>
  </si>
  <si>
    <t>01.06.2010</t>
  </si>
  <si>
    <t>31.03.2010</t>
  </si>
  <si>
    <t>03.05.2010</t>
  </si>
  <si>
    <t>26.02.2010</t>
  </si>
  <si>
    <t>01.04.2010</t>
  </si>
  <si>
    <t>31.01.2010</t>
  </si>
  <si>
    <t>01.03.2010</t>
  </si>
  <si>
    <t>31.12.2009</t>
  </si>
  <si>
    <t>01.02.2010</t>
  </si>
  <si>
    <t>19.02.2010</t>
  </si>
  <si>
    <t>30.12.2009</t>
  </si>
  <si>
    <t>30.11.2009</t>
  </si>
  <si>
    <t>04.01.2010</t>
  </si>
  <si>
    <t>30.10.2009</t>
  </si>
  <si>
    <t>01.12.2009</t>
  </si>
  <si>
    <t>30.09.2009</t>
  </si>
  <si>
    <t>03.11.2009</t>
  </si>
  <si>
    <t>31.08.2009</t>
  </si>
  <si>
    <t>01.10.2009</t>
  </si>
  <si>
    <t>21.08.2009</t>
  </si>
  <si>
    <t>31.07.2009</t>
  </si>
  <si>
    <t>01.09.2009</t>
  </si>
  <si>
    <t>30.06.2009</t>
  </si>
  <si>
    <t>03.08.2009</t>
  </si>
  <si>
    <t>29.05.2009</t>
  </si>
  <si>
    <t>01.07.2009</t>
  </si>
  <si>
    <t>30.04.2009</t>
  </si>
  <si>
    <t>01.06.2009</t>
  </si>
  <si>
    <t>31.03.2009</t>
  </si>
  <si>
    <t>27.02.2009</t>
  </si>
  <si>
    <t>30.01.2009</t>
  </si>
  <si>
    <t>31.12.2008</t>
  </si>
  <si>
    <t>(*) Valores não ajustados por Bonificação/Grupamento/Desdobramento</t>
  </si>
  <si>
    <t>(**) Conforme aviso aos acionistas publicado em 19 de março de 2009, a data de pagamento desses proventos aos acionistas do Unibanco e Unibanco Holdings foi definida para 8 de abril de 2009.</t>
  </si>
  <si>
    <t>Lucro Líquido Recorrente (R$ milhares) - A</t>
  </si>
  <si>
    <t>Total Líquido de Dividendos Pagos/Provisionados  (R$ milhares) - B</t>
  </si>
  <si>
    <t>Proporção de Lucro distribuído - (B/A)</t>
  </si>
  <si>
    <t xml:space="preserve">Histórico de Ações em Circulação </t>
  </si>
  <si>
    <t>Período</t>
  </si>
  <si>
    <t>Preferencial PN</t>
  </si>
  <si>
    <t>Ordinárias ON</t>
  </si>
  <si>
    <t>3.160.958.864 (**)</t>
  </si>
  <si>
    <t>Histórico de Eventos (desdobramentos, grupamentos, subscrições e bonificações de ações)</t>
  </si>
  <si>
    <t>Data de Anúncio</t>
  </si>
  <si>
    <t>Data 'Ex'</t>
  </si>
  <si>
    <t>Tipo de Evento</t>
  </si>
  <si>
    <t>Efeito</t>
  </si>
  <si>
    <t>Bonificação (10%)</t>
  </si>
  <si>
    <t>1 nova ação para cada 10 ações possuídas</t>
  </si>
  <si>
    <t>Cisão do Investimento na XP Inc. (17,54%)</t>
  </si>
  <si>
    <t>1 nova ação para cada 5,7 ações possuídas (***)</t>
  </si>
  <si>
    <t>Desdobramento (50%)</t>
  </si>
  <si>
    <t>1 nova ação para cada 2 ações possuídas</t>
  </si>
  <si>
    <t>Desdobramento</t>
  </si>
  <si>
    <t>100 novas ações para cada 1 ação possuída</t>
  </si>
  <si>
    <t>Grupamento</t>
  </si>
  <si>
    <t>100 ações foram substituídas por 1 ação</t>
  </si>
  <si>
    <t>Bonificação (25%)</t>
  </si>
  <si>
    <t>1 nova ação para cada 4 ações possuídas</t>
  </si>
  <si>
    <t>(*) Valores distribuídos por ação não estão ajustados por proventos</t>
  </si>
  <si>
    <t>(**) Sendo que 935.008.419 são ADRs (American Depositary Receipts) em circulação lastreadas em ações PN</t>
  </si>
  <si>
    <t>(***) Em decorrência da aprovação da incorporação e da consequente extinção da XPart. Para mais detalhes, consulte o Fato Relevante "Aprovada a Incorporação da XPart pela XP Inc.", divulgado em 02/10/2021, disponível em nosso site de Relações com Investidores.</t>
  </si>
  <si>
    <t>Ações ordinárias (O) ou preferenciais (P)</t>
  </si>
  <si>
    <t>Volume negociado</t>
  </si>
  <si>
    <t>Preço Mínimo (R$)</t>
  </si>
  <si>
    <t>Preço Médio (R$)</t>
  </si>
  <si>
    <t>Preço Máximo (R$)</t>
  </si>
  <si>
    <t>2024 - Dezembro</t>
  </si>
  <si>
    <t>P</t>
  </si>
  <si>
    <t>2024 - Abril</t>
  </si>
  <si>
    <t>2024 - Janeiro</t>
  </si>
  <si>
    <t>2023 - Fevereiro</t>
  </si>
  <si>
    <t>2018 - Junho</t>
  </si>
  <si>
    <t>2017 - Dezembro</t>
  </si>
  <si>
    <t>O</t>
  </si>
  <si>
    <t>2017 - Julho</t>
  </si>
  <si>
    <t>2017 - Junho</t>
  </si>
  <si>
    <t>2017 - Maio</t>
  </si>
  <si>
    <t>2017 - Abril</t>
  </si>
  <si>
    <t>2017 - Março</t>
  </si>
  <si>
    <t>2017 - Janeiro</t>
  </si>
  <si>
    <t>2016 - Dezembro</t>
  </si>
  <si>
    <t>2016 - Novembro</t>
  </si>
  <si>
    <t>2016 - Janeiro</t>
  </si>
  <si>
    <t>2015 - Dezembro</t>
  </si>
  <si>
    <t>2015 - Novembro</t>
  </si>
  <si>
    <t>2015 - Setembro</t>
  </si>
  <si>
    <t>2015 - Agosto</t>
  </si>
  <si>
    <t>2015 - Julho</t>
  </si>
  <si>
    <t>2015 - Junho</t>
  </si>
  <si>
    <t>2015 - Março</t>
  </si>
  <si>
    <t>2015 - Fevereiro</t>
  </si>
  <si>
    <t>2015 - Janeiro</t>
  </si>
  <si>
    <t>2014 - Dezembro</t>
  </si>
  <si>
    <t>2013 - Setembro</t>
  </si>
  <si>
    <t>2013 - Agosto</t>
  </si>
  <si>
    <t>2013 - Julho</t>
  </si>
  <si>
    <t>2013 - Junho</t>
  </si>
  <si>
    <t>2012 - Outubro</t>
  </si>
  <si>
    <t>2012 - Maio</t>
  </si>
  <si>
    <t>2011 - Agosto</t>
  </si>
  <si>
    <t>2011 - Julho</t>
  </si>
  <si>
    <t>2011 - Junho</t>
  </si>
  <si>
    <t>2011 - Maio</t>
  </si>
  <si>
    <t>2011 - Abril</t>
  </si>
  <si>
    <t>(*) Valores pagos pelas ações não estão ajustados por proventos</t>
  </si>
  <si>
    <t>Títulos Públicos</t>
  </si>
  <si>
    <t>Brasil</t>
  </si>
  <si>
    <t>América Latina</t>
  </si>
  <si>
    <t>Outros Países</t>
  </si>
  <si>
    <t>Títulos Privados</t>
  </si>
  <si>
    <t>Certificado de Depósito Bancário</t>
  </si>
  <si>
    <t>Certificado de Recebíveis Imobiliários</t>
  </si>
  <si>
    <t>Eurobonds e Assemelhados</t>
  </si>
  <si>
    <t>Letras Financeiras</t>
  </si>
  <si>
    <t xml:space="preserve">Total </t>
  </si>
  <si>
    <t>Perda de Crédito Esperada</t>
  </si>
  <si>
    <t>Custo Amortizado</t>
  </si>
  <si>
    <t>Circulante</t>
  </si>
  <si>
    <t>Não Circulante</t>
  </si>
  <si>
    <t>Cédula do Produtor Rural</t>
  </si>
  <si>
    <t>Debêntures</t>
  </si>
  <si>
    <t>Notas Promissórias e Comerciais</t>
  </si>
  <si>
    <t>Ações (Designadas ao VJORA)</t>
  </si>
  <si>
    <t>Perda de Crédito Esperada (Resultado)</t>
  </si>
  <si>
    <t>Ajuste ao Valor Justo (ORA)</t>
  </si>
  <si>
    <t>Certificados de Recebíveis Imobiliários</t>
  </si>
  <si>
    <t>Ações</t>
  </si>
  <si>
    <t>Fundos de Investimento</t>
  </si>
  <si>
    <t>Fundos de Investimento Especialmente Constituídos (PGBL / VGBL)</t>
  </si>
  <si>
    <t>Títulos Públicos (Designados VJR)</t>
  </si>
  <si>
    <t>Ajuste ao Valor Justo (Resultado)</t>
  </si>
  <si>
    <t>Cíveis</t>
  </si>
  <si>
    <t>Trabalhistas</t>
  </si>
  <si>
    <t>Saldo Inicial</t>
  </si>
  <si>
    <t>Subtotal</t>
  </si>
  <si>
    <t>Atualização / Encargos</t>
  </si>
  <si>
    <t>Reversão</t>
  </si>
  <si>
    <t>Pagamento</t>
  </si>
  <si>
    <t>Dados conforme divulgado no período</t>
  </si>
  <si>
    <t>Obrigação Legal</t>
  </si>
  <si>
    <t>Ações Fiscais e Previdenciárias</t>
  </si>
  <si>
    <t>Atualização/Encargos</t>
  </si>
  <si>
    <t>Movimentação do Período Refletida no Resultado</t>
  </si>
  <si>
    <t xml:space="preserve">   Constituição</t>
  </si>
  <si>
    <t xml:space="preserve">   Reversão</t>
  </si>
  <si>
    <t>Saldo Final</t>
  </si>
  <si>
    <t>Valor Contábil</t>
  </si>
  <si>
    <t>Valor Justo</t>
  </si>
  <si>
    <t>Pessoas Físicas</t>
  </si>
  <si>
    <t>Cartão de Crédito</t>
  </si>
  <si>
    <t>Crédito Pessoal</t>
  </si>
  <si>
    <t>Crédito Consignado</t>
  </si>
  <si>
    <t>Veículos</t>
  </si>
  <si>
    <t>Crédito Imobiliário</t>
  </si>
  <si>
    <t>Pessoas Jurídicas</t>
  </si>
  <si>
    <t>Grandes Empresas</t>
  </si>
  <si>
    <t>Micro / Pequenas e Médias Empresas</t>
  </si>
  <si>
    <t>Unidades Externas América Latina</t>
  </si>
  <si>
    <t>Estágio 1</t>
  </si>
  <si>
    <t>Estágio 2</t>
  </si>
  <si>
    <t>Estágio 3</t>
  </si>
  <si>
    <t>BRGAAP - Balanço Patrimonial Consolidado - ATIVO (R$ Milhões)</t>
  </si>
  <si>
    <t>BRGAAP - Balanço Patrimonial Consolidado - PASSIVO (R$ Milhões)</t>
  </si>
  <si>
    <t>BRGAAP - Demonstração Consolidada dos Fluxos de Caixa (R$ Milhões)</t>
  </si>
  <si>
    <t xml:space="preserve">       BRGAAP - Demonstração Consolidada do Resultado Abrangente (R$ Milhões)</t>
  </si>
  <si>
    <t>BRGAAP - Demonstração Consolidada do Valor Adicionado (R$ Milhões)</t>
  </si>
  <si>
    <t xml:space="preserve">                     Sumário Executivo (R$ milhões exceto onde indicado)</t>
  </si>
  <si>
    <t>R$ milhões (exceto onde indicado)</t>
  </si>
  <si>
    <t>Destaques</t>
  </si>
  <si>
    <t>1T22</t>
  </si>
  <si>
    <t>2T22</t>
  </si>
  <si>
    <t>3T22</t>
  </si>
  <si>
    <t>4T22</t>
  </si>
  <si>
    <t>1T23</t>
  </si>
  <si>
    <t>2T23</t>
  </si>
  <si>
    <t>3T23</t>
  </si>
  <si>
    <t>4T23</t>
  </si>
  <si>
    <t>1T24</t>
  </si>
  <si>
    <t>2T24</t>
  </si>
  <si>
    <t>3T24</t>
  </si>
  <si>
    <t>4T24</t>
  </si>
  <si>
    <t>Demonstração do Resultado do Período</t>
  </si>
  <si>
    <t>Resultado Recorrente Gerencial</t>
  </si>
  <si>
    <r>
      <t>Produto Bancário</t>
    </r>
    <r>
      <rPr>
        <vertAlign val="superscript"/>
        <sz val="10"/>
        <color theme="1"/>
        <rFont val="Aptos Narrow"/>
        <family val="2"/>
        <scheme val="minor"/>
      </rPr>
      <t xml:space="preserve"> (1)</t>
    </r>
  </si>
  <si>
    <r>
      <t xml:space="preserve">Margem Financeira Gerencial </t>
    </r>
    <r>
      <rPr>
        <vertAlign val="superscript"/>
        <sz val="10"/>
        <color theme="1"/>
        <rFont val="Aptos Narrow"/>
        <family val="2"/>
        <scheme val="minor"/>
      </rPr>
      <t>(2)</t>
    </r>
    <r>
      <rPr>
        <sz val="10"/>
        <rFont val="Aptos Narrow"/>
        <family val="2"/>
        <scheme val="minor"/>
      </rPr>
      <t xml:space="preserve"> </t>
    </r>
  </si>
  <si>
    <t>Índices de Desempenho (%)</t>
  </si>
  <si>
    <r>
      <t xml:space="preserve">Retorno Recorrente Gerencial sobre o Patrimônio Líquido Médio anualizado - Consolidado </t>
    </r>
    <r>
      <rPr>
        <vertAlign val="superscript"/>
        <sz val="10"/>
        <color theme="1"/>
        <rFont val="Aptos Narrow"/>
        <family val="2"/>
        <scheme val="minor"/>
      </rPr>
      <t>(3)</t>
    </r>
  </si>
  <si>
    <r>
      <t xml:space="preserve">Retorno Recorrente Gerencial sobre o Ativo Médio anualizado </t>
    </r>
    <r>
      <rPr>
        <vertAlign val="superscript"/>
        <sz val="10"/>
        <color theme="1"/>
        <rFont val="Aptos Narrow"/>
        <family val="2"/>
        <scheme val="minor"/>
      </rPr>
      <t>(4)</t>
    </r>
    <r>
      <rPr>
        <sz val="10"/>
        <rFont val="Aptos Narrow"/>
        <family val="2"/>
        <scheme val="minor"/>
      </rPr>
      <t xml:space="preserve"> </t>
    </r>
  </si>
  <si>
    <t>Índice de Inadimplência (90 dias) - Total</t>
  </si>
  <si>
    <t>Índice de Inadimplência (90 dias) - Brasil</t>
  </si>
  <si>
    <t>Índice de Inadimplência (90 dias) - América Latina</t>
  </si>
  <si>
    <r>
      <t xml:space="preserve">Índice de Eficiência (IE) </t>
    </r>
    <r>
      <rPr>
        <vertAlign val="superscript"/>
        <sz val="10"/>
        <color theme="1"/>
        <rFont val="Aptos Narrow"/>
        <family val="2"/>
        <scheme val="minor"/>
      </rPr>
      <t xml:space="preserve">(5) </t>
    </r>
  </si>
  <si>
    <t>Ações (R$)</t>
  </si>
  <si>
    <r>
      <t xml:space="preserve">Número de Ações em Circulação no final do período – em milhares </t>
    </r>
    <r>
      <rPr>
        <vertAlign val="superscript"/>
        <sz val="10"/>
        <color theme="1"/>
        <rFont val="Aptos Narrow"/>
        <family val="2"/>
        <scheme val="minor"/>
      </rPr>
      <t>(7)</t>
    </r>
    <r>
      <rPr>
        <sz val="10"/>
        <color theme="1"/>
        <rFont val="Aptos Narrow"/>
        <family val="2"/>
        <scheme val="minor"/>
      </rPr>
      <t xml:space="preserve"> </t>
    </r>
  </si>
  <si>
    <r>
      <t>Dividendos/JCP Líquidos</t>
    </r>
    <r>
      <rPr>
        <vertAlign val="superscript"/>
        <sz val="10"/>
        <color theme="1"/>
        <rFont val="Aptos Narrow"/>
        <family val="2"/>
        <scheme val="minor"/>
      </rPr>
      <t xml:space="preserve"> (8) </t>
    </r>
  </si>
  <si>
    <r>
      <t>Market Capitalization</t>
    </r>
    <r>
      <rPr>
        <i/>
        <vertAlign val="superscript"/>
        <sz val="10"/>
        <color theme="1"/>
        <rFont val="Aptos Narrow"/>
        <family val="2"/>
        <scheme val="minor"/>
      </rPr>
      <t xml:space="preserve"> </t>
    </r>
    <r>
      <rPr>
        <vertAlign val="superscript"/>
        <sz val="10"/>
        <color theme="1"/>
        <rFont val="Aptos Narrow"/>
        <family val="2"/>
        <scheme val="minor"/>
      </rPr>
      <t>(9)</t>
    </r>
  </si>
  <si>
    <r>
      <t xml:space="preserve">Market Capitalization </t>
    </r>
    <r>
      <rPr>
        <vertAlign val="superscript"/>
        <sz val="10"/>
        <color theme="1"/>
        <rFont val="Aptos Narrow"/>
        <family val="2"/>
        <scheme val="minor"/>
      </rPr>
      <t xml:space="preserve">(9) </t>
    </r>
    <r>
      <rPr>
        <sz val="10"/>
        <rFont val="Aptos Narrow"/>
        <family val="2"/>
        <scheme val="minor"/>
      </rPr>
      <t xml:space="preserve">(US$ milhões) </t>
    </r>
  </si>
  <si>
    <t>Índice de Basileia</t>
  </si>
  <si>
    <t xml:space="preserve">Balanço Patrimonial </t>
  </si>
  <si>
    <t>Total de Operações de Crédito com Garantias Financeiras Prestadas e Títulos Privados</t>
  </si>
  <si>
    <t>Outros Dados Relevantes</t>
  </si>
  <si>
    <t>Ativos sob Administração</t>
  </si>
  <si>
    <t xml:space="preserve">Colaboradores do Conglomerado (indivíduos) </t>
  </si>
  <si>
    <t xml:space="preserve">Exterior </t>
  </si>
  <si>
    <t>-</t>
  </si>
  <si>
    <t>Índices Macroeconômicos | Principais Indicadores</t>
  </si>
  <si>
    <t xml:space="preserve">Risco País (EMBI) </t>
  </si>
  <si>
    <t xml:space="preserve">CDI – Taxa do Período (%) </t>
  </si>
  <si>
    <t xml:space="preserve">Dólar – Cotação em R$ </t>
  </si>
  <si>
    <t>Dólar – Variação do Período (%)</t>
  </si>
  <si>
    <t xml:space="preserve">Euro – Cotação em R$ </t>
  </si>
  <si>
    <t xml:space="preserve">Euro – Variação do Período (%) </t>
  </si>
  <si>
    <t>IGP-M – Taxa do Período (%)</t>
  </si>
  <si>
    <t>Obs.:</t>
  </si>
  <si>
    <t>(1) Produto Bancário é a soma da Margem Financeira Gerencial, das Receitas de Prestação de Serviços e Rendas de Tarifas Bancárias, das Outras Receitas Operacionais e do Resultado de Seguros, Previdência e Capitalização antes das Despesas de Sinistros e de Comercialização</t>
  </si>
  <si>
    <t xml:space="preserve">(2) Detalhada na seção Margem Financeira Gerencial do Relatório de Análise Gerencial da Operação disponível no site de Relações com Investidores do Itau Unibanco; </t>
  </si>
  <si>
    <t xml:space="preserve">(3) O cálculo do retorno foi efetuado dividindo-se o Lucro Líquido pelo Patrimônio Líquido Médio. O quociente dessa divisão foi multiplicado pelo número de períodos no ano para se obter o índice anual. </t>
  </si>
  <si>
    <t>(4) O cálculo do retorno foi efetuado dividindo-se o Lucro Líquido Recorrente pelo Ativo Médio;</t>
  </si>
  <si>
    <t xml:space="preserve">(5) Mais detalhes da metodologia de cálculo do Índice de Eficiência vide seção Despesas não Decorrentes de Juros do Relatório de Análise Gerencial da Operação disponível no site de Relações com Investidores do Itau Unibanco; </t>
  </si>
  <si>
    <t>(6) Calculado com base na média ponderada da quantidade de ações em circulação no período;</t>
  </si>
  <si>
    <t>R$ milhões</t>
  </si>
  <si>
    <t>2024</t>
  </si>
  <si>
    <t>Margem Financeira Gerencial</t>
  </si>
  <si>
    <t>Margem Financeira com Clientes</t>
  </si>
  <si>
    <t>Margem Financeira com o Mercado</t>
  </si>
  <si>
    <t>Custo do Crédito</t>
  </si>
  <si>
    <t>Despesa de Provisão para Créditos de Liquidação Duvidosa</t>
  </si>
  <si>
    <t>Descontos Concedidos</t>
  </si>
  <si>
    <t>Recuperação de Créditos Baixados como Prejuízo</t>
  </si>
  <si>
    <t>Resultado Líquido da Intermediação Financeira</t>
  </si>
  <si>
    <t>Outras Receitas/(Despesas) Operacionais</t>
  </si>
  <si>
    <t>Receitas de Prestação de Serviços</t>
  </si>
  <si>
    <t xml:space="preserve">Resultado de Operações com Seg., Prev. e Cap. </t>
  </si>
  <si>
    <t>Despesas não Decorrentes de Juros</t>
  </si>
  <si>
    <t>Despesas Tributárias de ISS, PIS, Cofins e Outras</t>
  </si>
  <si>
    <t>Resultado antes da Tributação e Participações Minoritárias</t>
  </si>
  <si>
    <t>Participações Minoritárias nas Subsidiárias</t>
  </si>
  <si>
    <t>Lucro Líquido Recorrente</t>
  </si>
  <si>
    <t xml:space="preserve">Conforme Originalmente divulgado </t>
  </si>
  <si>
    <r>
      <t xml:space="preserve">                        DRE - Gerencial (Visão Margem Financeira) - </t>
    </r>
    <r>
      <rPr>
        <b/>
        <i/>
        <sz val="11"/>
        <color theme="0"/>
        <rFont val="Calibri"/>
        <family val="2"/>
      </rPr>
      <t xml:space="preserve">Pro Forma - </t>
    </r>
    <r>
      <rPr>
        <b/>
        <sz val="11"/>
        <color theme="0"/>
        <rFont val="Calibri"/>
        <family val="2"/>
      </rPr>
      <t>Brasil</t>
    </r>
  </si>
  <si>
    <t xml:space="preserve"> Margem Financeira com Clientes</t>
  </si>
  <si>
    <t xml:space="preserve"> Margem Financeira com o Mercado</t>
  </si>
  <si>
    <t>Produto Bancário</t>
  </si>
  <si>
    <t>Resultado de Operações com Seg., Prev. e Cap. antes das despesas com Sinistros e das Despesas de Comercialização</t>
  </si>
  <si>
    <t>Resultado de Participações em Coligadas</t>
  </si>
  <si>
    <t>Resultado não Operacional</t>
  </si>
  <si>
    <t>Despesas com Sinistros</t>
  </si>
  <si>
    <t>Despesas de Comercialização de Seguros</t>
  </si>
  <si>
    <t>Resultado antes da Tributação e Participações</t>
  </si>
  <si>
    <t>Participações no Lucro</t>
  </si>
  <si>
    <t>Resultado das Operações Citibank</t>
  </si>
  <si>
    <r>
      <t xml:space="preserve">                           DRE - Gerencial (Visão Produto Bancário) - </t>
    </r>
    <r>
      <rPr>
        <b/>
        <i/>
        <sz val="11"/>
        <color theme="0"/>
        <rFont val="Calibri"/>
        <family val="2"/>
      </rPr>
      <t xml:space="preserve">Pro Forma - </t>
    </r>
    <r>
      <rPr>
        <b/>
        <sz val="11"/>
        <color theme="0"/>
        <rFont val="Calibri"/>
        <family val="2"/>
      </rPr>
      <t>América Latina</t>
    </r>
  </si>
  <si>
    <t>Pro Forma</t>
  </si>
  <si>
    <t xml:space="preserve">R$ milhões </t>
  </si>
  <si>
    <t>4º Trim./24</t>
  </si>
  <si>
    <t>Contábil</t>
  </si>
  <si>
    <t xml:space="preserve">Impairment </t>
  </si>
  <si>
    <t>3º Trim./24</t>
  </si>
  <si>
    <t>2º Trim./24</t>
  </si>
  <si>
    <t>1º Trim./24</t>
  </si>
  <si>
    <t xml:space="preserve">                   DRE - Gerencial (Visão Produto Bancário) - Segmentos</t>
  </si>
  <si>
    <t>Negócios de Varejo</t>
  </si>
  <si>
    <t>Negócios de Atacado</t>
  </si>
  <si>
    <t xml:space="preserve">Atividade com Mercado + Corporação </t>
  </si>
  <si>
    <t xml:space="preserve">                          ITAÚ UNIBANCO</t>
  </si>
  <si>
    <t>Saldo Médio</t>
  </si>
  <si>
    <t>Margem Financeira</t>
  </si>
  <si>
    <t>Taxa Média (a.a.)</t>
  </si>
  <si>
    <r>
      <t xml:space="preserve">Sensíveis à </t>
    </r>
    <r>
      <rPr>
        <i/>
        <sz val="9"/>
        <rFont val="Aptos Narrow"/>
        <family val="2"/>
        <scheme val="minor"/>
      </rPr>
      <t>Spreads</t>
    </r>
  </si>
  <si>
    <t>Capital de Giro Próprio e Outros</t>
  </si>
  <si>
    <t>Margem Financeira com Clientes após Provisões para Risco de Crédito</t>
  </si>
  <si>
    <t>ITAÚ UNIBANCO</t>
  </si>
  <si>
    <t xml:space="preserve">                     </t>
  </si>
  <si>
    <t xml:space="preserve">                BRGAAP - Receitas de Prestação de Serviços - Pro Forma</t>
  </si>
  <si>
    <t>R$ Milhões</t>
  </si>
  <si>
    <t>Administração de Recursos</t>
  </si>
  <si>
    <t>Operações de Crédito e Garantias Prestadas</t>
  </si>
  <si>
    <t>Operações de Crédito</t>
  </si>
  <si>
    <t xml:space="preserve">                          Itaú Seguridade</t>
  </si>
  <si>
    <t>1º Trim/24</t>
  </si>
  <si>
    <t>2º Trim/24</t>
  </si>
  <si>
    <t>3º Trim/24</t>
  </si>
  <si>
    <t>4º Trim/24</t>
  </si>
  <si>
    <t>Prêmios Ganhos</t>
  </si>
  <si>
    <t>Resultado de Prev. e Capitalização</t>
  </si>
  <si>
    <t xml:space="preserve">Sinistros Retidos </t>
  </si>
  <si>
    <t xml:space="preserve">Despesas de Comercialização </t>
  </si>
  <si>
    <t xml:space="preserve">Margem de Underwriting </t>
  </si>
  <si>
    <t>Resultado de Equivalência Patrimonial</t>
  </si>
  <si>
    <t>Despesas Não Decorrentes de Juros</t>
  </si>
  <si>
    <t>Despesas Tributárias de ISS, PIS e COFINS e Outras</t>
  </si>
  <si>
    <t>Resultado antes da Tributação e Part. Minoritárias</t>
  </si>
  <si>
    <t>Imposto de Renda, Contribuição Social e Part. Minoritárias</t>
  </si>
  <si>
    <t>Seguros Recorrente</t>
  </si>
  <si>
    <t>Previdência</t>
  </si>
  <si>
    <t>Resultado de Previdência</t>
  </si>
  <si>
    <t>Resultado antes do Imposto de Renda e da Contribuição Social</t>
  </si>
  <si>
    <t>Imposto de Renda/Contribuição Social</t>
  </si>
  <si>
    <t>Capitalização</t>
  </si>
  <si>
    <t>Resultado de Capitalização</t>
  </si>
  <si>
    <t xml:space="preserve">                              Despesas Não Decorrentes de Juros - Pro Forma</t>
  </si>
  <si>
    <r>
      <t xml:space="preserve">                      Índice de Eficiência  - </t>
    </r>
    <r>
      <rPr>
        <b/>
        <i/>
        <sz val="8.5"/>
        <color indexed="9"/>
        <rFont val="Calibri"/>
        <family val="2"/>
      </rPr>
      <t>Pro Forma</t>
    </r>
  </si>
  <si>
    <t>Despesas Não Decorrentes de Juros (A)</t>
  </si>
  <si>
    <t>Produto Bancário Liq. De Sinistro e Comercialização de Seguros (B)</t>
  </si>
  <si>
    <t>Margem Financeira com Mercado</t>
  </si>
  <si>
    <t xml:space="preserve">Res. de Oper. Com Seg., Prev. e Cap. </t>
  </si>
  <si>
    <t xml:space="preserve">Despesas Tributárias- PIS/COFINS/ISS (C) </t>
  </si>
  <si>
    <t>Índice de Eficiência [A / (B + C)]</t>
  </si>
  <si>
    <t>Outros Ativos</t>
  </si>
  <si>
    <r>
      <t xml:space="preserve">                        Carteira de Crédito com Garantias Financeiras Prestadas e Títulos Privados - </t>
    </r>
    <r>
      <rPr>
        <b/>
        <i/>
        <sz val="11"/>
        <color indexed="9"/>
        <rFont val="Calibri"/>
        <family val="2"/>
      </rPr>
      <t>Pro Forma</t>
    </r>
  </si>
  <si>
    <t>Micro, Pequenas e Médias Empresas (*)</t>
  </si>
  <si>
    <t>Pessoas Físicas + Micro, Pequenas e Médias Empresas (*)</t>
  </si>
  <si>
    <t>Total Brasil com Garantias Financeiras Prestadas e Títulos Privados</t>
  </si>
  <si>
    <t>América Latina (**)</t>
  </si>
  <si>
    <t>Total com Garantias Financeiras Prestadas e Títulos Privados</t>
  </si>
  <si>
    <t>Saldo Garantias Financeiras Prestadas</t>
  </si>
  <si>
    <t>Micro, Pequenas e Médias Empresas</t>
  </si>
  <si>
    <t>(*): Inclui Crédito Rural Pessoas Físicas</t>
  </si>
  <si>
    <t>(**):  Inclui Argentina, Chile, Colômbia, Panamá, Paraguai e Uruguai</t>
  </si>
  <si>
    <r>
      <t xml:space="preserve">NPL </t>
    </r>
    <r>
      <rPr>
        <sz val="10.5"/>
        <rFont val="Calibri"/>
        <family val="2"/>
      </rPr>
      <t>Creation</t>
    </r>
    <r>
      <rPr>
        <sz val="10.5"/>
        <rFont val="Aptos Narrow"/>
        <family val="2"/>
        <scheme val="minor"/>
      </rPr>
      <t xml:space="preserve"> - Total</t>
    </r>
  </si>
  <si>
    <t>NPL Creation - Varejo - Brasil</t>
  </si>
  <si>
    <t>NPL Creation - Atacado - Brasil</t>
  </si>
  <si>
    <t>NPL Creation - América Latina</t>
  </si>
  <si>
    <t>NPL 90</t>
  </si>
  <si>
    <t>Saldo NPL 90 dias - Total</t>
  </si>
  <si>
    <t>Saldo NPL 90 dias - Brasil</t>
  </si>
  <si>
    <t>Saldo NPL 90 dias - América Latina</t>
  </si>
  <si>
    <t>Saldo NPL 90 dias - Pessoas Físicas - Brasil</t>
  </si>
  <si>
    <t>Saldo NPL 90 dias - Micro, Pequenas e Médias Empresas - Brasil</t>
  </si>
  <si>
    <t>Saldo NPL 90 dias - Grandes Empresas - Brasil</t>
  </si>
  <si>
    <t>NPL 90 dias - Total</t>
  </si>
  <si>
    <t>NPL 90 dias - Brasil</t>
  </si>
  <si>
    <t>NPL 90 dias - América Latina</t>
  </si>
  <si>
    <t>NPL 90 dias - Pessoas Físicas - Brasil</t>
  </si>
  <si>
    <t>NPL 90 dias - Micro, Pequenas e Médias Empresas - Brasil</t>
  </si>
  <si>
    <t>NPL 90 dias - Grandes Empresas - Brasil</t>
  </si>
  <si>
    <t>NPL 15-90</t>
  </si>
  <si>
    <t>Saldo NPL 15-90 dias - Total</t>
  </si>
  <si>
    <t>Saldo NPL 15-90 dias - Brasil</t>
  </si>
  <si>
    <t>Saldo NPL 15-90 dias - América Latina</t>
  </si>
  <si>
    <t>Saldo NPL 15-90 dias - Pessoas Físicas - Brasil</t>
  </si>
  <si>
    <t>Saldo NPL 15-90 dias - Micro, Pequenas e Médias Empresas - Brasil</t>
  </si>
  <si>
    <t>Saldo NPL 15-90 dias - Grandes Empresas - Brasil</t>
  </si>
  <si>
    <t>NPL 15-90 dias - Total</t>
  </si>
  <si>
    <t>NPL 15-90 dias - Brasil</t>
  </si>
  <si>
    <t>NPL 15-90 dias - América Latina</t>
  </si>
  <si>
    <t>NPL 15-90 dias - Pessoas Físicas - Brasil</t>
  </si>
  <si>
    <t>NPL 15-90 dias - Micro, Pequenas e Médias Empresas - Brasil</t>
  </si>
  <si>
    <t>NPL 15-90 dias - Grandes Empresas - Brasil</t>
  </si>
  <si>
    <r>
      <t xml:space="preserve">                             BRGAAP - Captações - </t>
    </r>
    <r>
      <rPr>
        <b/>
        <i/>
        <sz val="10"/>
        <color theme="0"/>
        <rFont val="Calibri"/>
        <family val="2"/>
      </rPr>
      <t>Pro Forma</t>
    </r>
  </si>
  <si>
    <t>Debêntures (Vinculadas a Op. Compromissadas)</t>
  </si>
  <si>
    <r>
      <t>Recursos de Letras</t>
    </r>
    <r>
      <rPr>
        <vertAlign val="superscript"/>
        <sz val="6.6"/>
        <rFont val="Calibri"/>
        <family val="2"/>
      </rPr>
      <t>(1)</t>
    </r>
    <r>
      <rPr>
        <sz val="10.5"/>
        <rFont val="Aptos Narrow"/>
        <family val="2"/>
        <scheme val="minor"/>
      </rPr>
      <t xml:space="preserve"> e Certificados de Operações Estruturadas</t>
    </r>
  </si>
  <si>
    <t xml:space="preserve">(1) Total – Clientes Correntistas e Institucionais </t>
  </si>
  <si>
    <t>Obrigações por Repasses</t>
  </si>
  <si>
    <r>
      <t xml:space="preserve">(2) Total – </t>
    </r>
    <r>
      <rPr>
        <b/>
        <i/>
        <sz val="10.5"/>
        <rFont val="Aptos Narrow"/>
        <family val="2"/>
        <scheme val="minor"/>
      </rPr>
      <t xml:space="preserve">Funding </t>
    </r>
    <r>
      <rPr>
        <b/>
        <sz val="10.5"/>
        <rFont val="Aptos Narrow"/>
        <family val="2"/>
        <scheme val="minor"/>
      </rPr>
      <t>de Clientes</t>
    </r>
  </si>
  <si>
    <t>Fundos de Investimento e Carteiras Administradas</t>
  </si>
  <si>
    <t>Provisões Técnicas de Seg.,Prev. e Cap.</t>
  </si>
  <si>
    <t>(3) Total – Clientes</t>
  </si>
  <si>
    <t>Obrigações por TVM no Exterior</t>
  </si>
  <si>
    <t>Total – Recursos Captados com Clientes +Interfinanceiros</t>
  </si>
  <si>
    <r>
      <t>Operações Compromissadas</t>
    </r>
    <r>
      <rPr>
        <vertAlign val="superscript"/>
        <sz val="8.9499999999999993"/>
        <rFont val="Calibri"/>
        <family val="2"/>
      </rPr>
      <t>(2)</t>
    </r>
  </si>
  <si>
    <t>Obrigações por Empréstimos</t>
  </si>
  <si>
    <t>Carteira de Câmbio</t>
  </si>
  <si>
    <t>Dívidas Subordinadas</t>
  </si>
  <si>
    <t>Cobrança e Arrecadação de Tributos e Assemelhados</t>
  </si>
  <si>
    <r>
      <t>Recursos Próprios Livres</t>
    </r>
    <r>
      <rPr>
        <vertAlign val="superscript"/>
        <sz val="8.9499999999999993"/>
        <rFont val="Calibri"/>
        <family val="2"/>
      </rPr>
      <t>(3)</t>
    </r>
  </si>
  <si>
    <t>Recursos Livres e Outras Obrigações</t>
  </si>
  <si>
    <t>Total - Recursos Próprios Livres, Captados e Administrados</t>
  </si>
  <si>
    <t xml:space="preserve">(1) Inclui recursos de Letras Imobiliárias, Hipotecárias, Financeiras, de Crédito e Similares. </t>
  </si>
  <si>
    <t>(2) Exceto debêntures de emissão própria, classificados como “funding”.</t>
  </si>
  <si>
    <t>(3) Patrimônio Líquido + Minoritários - Ativo Permanente.</t>
  </si>
  <si>
    <r>
      <t>Carteira de Crédito / Recursos Captados</t>
    </r>
    <r>
      <rPr>
        <vertAlign val="superscript"/>
        <sz val="8.9499999999999993"/>
        <rFont val="Calibri"/>
        <family val="2"/>
      </rPr>
      <t>(4)</t>
    </r>
  </si>
  <si>
    <r>
      <t>Carteira de Crédito / Recursos Captados</t>
    </r>
    <r>
      <rPr>
        <vertAlign val="superscript"/>
        <sz val="8.9499999999999993"/>
        <rFont val="Calibri"/>
        <family val="2"/>
      </rPr>
      <t>(5)</t>
    </r>
  </si>
  <si>
    <r>
      <t>Ratings</t>
    </r>
    <r>
      <rPr>
        <b/>
        <vertAlign val="superscript"/>
        <sz val="10"/>
        <color indexed="9"/>
        <rFont val="Aptos Narrow"/>
        <family val="2"/>
        <scheme val="minor"/>
      </rPr>
      <t>(1)</t>
    </r>
    <r>
      <rPr>
        <b/>
        <sz val="10"/>
        <color indexed="9"/>
        <rFont val="Aptos Narrow"/>
        <family val="2"/>
        <scheme val="minor"/>
      </rPr>
      <t xml:space="preserve"> - Itaú Unibanco Holding</t>
    </r>
  </si>
  <si>
    <t>Fitch Ratings</t>
  </si>
  <si>
    <t>Internacional</t>
  </si>
  <si>
    <t>Nacional</t>
  </si>
  <si>
    <t>IDR (Issuer Default Ratings) Curto Prazo - Moeda Estrangeira</t>
  </si>
  <si>
    <t>B</t>
  </si>
  <si>
    <t>IDR (Issuer Default Ratings) Curto Prazo - Moeda Nacional</t>
  </si>
  <si>
    <t>IDR (Issuer Default Ratings) Longo Prazo - Moeda Estrangeira</t>
  </si>
  <si>
    <t>BB+</t>
  </si>
  <si>
    <t>IDR (Issuer Default Ratings) Longo Prazo - Moeda Nacional</t>
  </si>
  <si>
    <t>Rating Nacional de Longo Prazo</t>
  </si>
  <si>
    <t>AAA(bra)</t>
  </si>
  <si>
    <t>Rating Nacional de Curto Prazo</t>
  </si>
  <si>
    <t>F1+(bra)</t>
  </si>
  <si>
    <t xml:space="preserve">Rating de Viabilidade </t>
  </si>
  <si>
    <t>bb+</t>
  </si>
  <si>
    <t>Rating de Suporte</t>
  </si>
  <si>
    <t>bb-</t>
  </si>
  <si>
    <t>Moody´s</t>
  </si>
  <si>
    <t>Emissor - Moeda Estrangeira (LP/CP)</t>
  </si>
  <si>
    <t>- (2)</t>
  </si>
  <si>
    <t>Emissor - Moeda Nacional (LP/CP)</t>
  </si>
  <si>
    <t>Ba3/NP(3)</t>
  </si>
  <si>
    <t>Ba 2/NP(3)</t>
  </si>
  <si>
    <t>Emissor - Longo Prazo</t>
  </si>
  <si>
    <t>AAA.br</t>
  </si>
  <si>
    <t>Emissor - Curto Prazo</t>
  </si>
  <si>
    <t>Dívida Sênior - Moeda Estrangeira (LP)</t>
  </si>
  <si>
    <t>Ba3</t>
  </si>
  <si>
    <t>Ba2</t>
  </si>
  <si>
    <t>Dívida Subordinada - Moeda Estrangeira (LP)</t>
  </si>
  <si>
    <t>B1</t>
  </si>
  <si>
    <t>Standard and Poor´s</t>
  </si>
  <si>
    <t>Moeda Estrangeira - Longo Prazo</t>
  </si>
  <si>
    <t>Moeda Estrangeira - Curto Prazo</t>
  </si>
  <si>
    <t>Moeda Nacional - Longo Prazo</t>
  </si>
  <si>
    <t>Moeda Nacional - Curto Prazo</t>
  </si>
  <si>
    <t>Legenda*:</t>
  </si>
  <si>
    <t>Upgrade</t>
  </si>
  <si>
    <t>Downgrade</t>
  </si>
  <si>
    <t>Sob Revisão</t>
  </si>
  <si>
    <t>(1) Posição dos ratings ao fim de cada trimestre.</t>
  </si>
  <si>
    <t>(2) Para a Moody’s, o rating de moeda estrangeira longo prazo e curto prazo só se aplica aos bancos que possuem rating de depósito (ex: Itaú Unibanco S.A).</t>
  </si>
  <si>
    <t>(3) Escala de ratings 'Not Prime', emissor não se enquadra em nenhuma das categorias de rating denominadas Prime (P-1 / P-2 / P-3).</t>
  </si>
  <si>
    <t>31/12/2022</t>
  </si>
  <si>
    <t>31/03/2023</t>
  </si>
  <si>
    <t>30/06/2023</t>
  </si>
  <si>
    <t>30/09/2023</t>
  </si>
  <si>
    <t>31/12/2023</t>
  </si>
  <si>
    <t>31/03/2024</t>
  </si>
  <si>
    <t>30/06/2024</t>
  </si>
  <si>
    <t>30/09/2024</t>
  </si>
  <si>
    <t>31/12/2024</t>
  </si>
  <si>
    <t>Ativos Financeiros</t>
  </si>
  <si>
    <t>Ao Custo Amortizado</t>
  </si>
  <si>
    <t>Depósitos no Banco Central do Brasil</t>
  </si>
  <si>
    <t>Aplicações no Mercado Aberto</t>
  </si>
  <si>
    <t>Operações de Crédito e Arrendamento Mercantil Financeiro</t>
  </si>
  <si>
    <t>Outros Ativos Financeiros</t>
  </si>
  <si>
    <t>(-) Provisão para Perda Esperada</t>
  </si>
  <si>
    <t>Ao Valor Justo por meio de Outros Resultados Abrangentes</t>
  </si>
  <si>
    <t>Ao Valor Justo por meio do Resultado</t>
  </si>
  <si>
    <t>Contratos de Seguro</t>
  </si>
  <si>
    <t>Imposto de Renda e Contribuição Social - A Compensar</t>
  </si>
  <si>
    <t>Imposto de Renda e Contribuição Social - Diferidos</t>
  </si>
  <si>
    <t>Investimentos em Coligadas e Entidades Controladas em Conjunto</t>
  </si>
  <si>
    <t>Imobilizado, Líquido</t>
  </si>
  <si>
    <t>Ágio e Ativos Intangíveis, Líquidos</t>
  </si>
  <si>
    <t>Total do Ativo</t>
  </si>
  <si>
    <t>Passivos Financeiros</t>
  </si>
  <si>
    <t>Recursos de Mercados Interbancários</t>
  </si>
  <si>
    <t>Recursos de Mercados Institucionais</t>
  </si>
  <si>
    <t>Outros Passivos Financeiros</t>
  </si>
  <si>
    <t>Notas Estruturadas</t>
  </si>
  <si>
    <t>Provisões</t>
  </si>
  <si>
    <t>Imposto de Renda e Contribuição Social - Correntes</t>
  </si>
  <si>
    <t>Total do Passivo</t>
  </si>
  <si>
    <t>Ações em Tesouraria</t>
  </si>
  <si>
    <t>Participações de Acionistas não Controladores</t>
  </si>
  <si>
    <t xml:space="preserve">      IFRS 17 - Demonstração do Resultado Consolidado (R$ Milhões)</t>
  </si>
  <si>
    <t>Receitas de Juros e Similares</t>
  </si>
  <si>
    <t>Despesas de Juros e Similares</t>
  </si>
  <si>
    <t>Resultado de Ativos e Passivos Financeiros ao Valor Justo por meio do Resultado</t>
  </si>
  <si>
    <t>Resultado de Operações de Câmbio e Variação Cambial de Transações no Exterior</t>
  </si>
  <si>
    <t>Resultado de Contratos de Seguro e Previdência Privada</t>
  </si>
  <si>
    <t>Resultado Financeiro de Contratos de Seguro e Previdência Privada, líquido de Resseguro</t>
  </si>
  <si>
    <t>Resultado de Ativos Financeiros Relacionados a Contratos de Seguro e Previdência Privada</t>
  </si>
  <si>
    <t>Outras Receitas</t>
  </si>
  <si>
    <t>Perdas Esperadas de Ativos Financeiros</t>
  </si>
  <si>
    <t>(Perda) Esperada com Operações de Crédito e Arrendamento Mercantil Financeiro</t>
  </si>
  <si>
    <t>(Perda) Esperada com demais Ativos Financeiros, líquida</t>
  </si>
  <si>
    <t>Produto Bancário Líquido de Perdas Esperadas de Ativos Financeiros</t>
  </si>
  <si>
    <t>Despesas Gerais e Administrativas</t>
  </si>
  <si>
    <t>Resultado de Participação sobre o Lucro Líquido em Coligadas e Entidades Controladas em Conjunto</t>
  </si>
  <si>
    <t>Lucro / (Prejuízo) Antes de Imposto de Renda e Contribuição Social</t>
  </si>
  <si>
    <t>Imposto de Renda e Contribuição Social Correntes</t>
  </si>
  <si>
    <t>Imposto de Renda e Contribuição Social Diferidos</t>
  </si>
  <si>
    <t>Lucro Líquido / (Prejuízo)</t>
  </si>
  <si>
    <t>Lucro Líquido Atribuível aos Acionistas Controladores</t>
  </si>
  <si>
    <t>Lucro Líquido / (Prejuízo) Atribuível aos Acionistas não Controladores</t>
  </si>
  <si>
    <t>Lucro por Ação - Básico</t>
  </si>
  <si>
    <t>Ordinárias</t>
  </si>
  <si>
    <t>Preferenciais</t>
  </si>
  <si>
    <t>Lucro por Ação - Diluído</t>
  </si>
  <si>
    <t>Média Ponderada da Quantidade de Ações em Circulação - Básica</t>
  </si>
  <si>
    <t>Média Ponderada da Quantidade de Ações em Circulação - Diluída</t>
  </si>
  <si>
    <t xml:space="preserve">     IFRS 17 - Demonstração Consolidada do Resultado Abrangente (R$ Milhões)</t>
  </si>
  <si>
    <t>01/01 a 
31/03/2022</t>
  </si>
  <si>
    <t>01/04 a 30/06/2022</t>
  </si>
  <si>
    <t>01/07 a 30/09/2022</t>
  </si>
  <si>
    <t>01/10 a 31/12/2022</t>
  </si>
  <si>
    <t>01/01 a 
31/03/2023</t>
  </si>
  <si>
    <t>01/04 a 30/06/2023</t>
  </si>
  <si>
    <t>01/07 a 30/09/2023</t>
  </si>
  <si>
    <t>01/10 a 31/12/2023</t>
  </si>
  <si>
    <t>01/01 a 31/03/2024</t>
  </si>
  <si>
    <t>01/04 a 30/06/2024</t>
  </si>
  <si>
    <t>01/07 a 30/09/2024</t>
  </si>
  <si>
    <t>01/10 a 31/12/2024</t>
  </si>
  <si>
    <t>Variação da Taxa de Desconto</t>
  </si>
  <si>
    <t>Remensurações em Obrigações de Benefícios Pós-Emprego (¹)</t>
  </si>
  <si>
    <t>1) Montantes que não serão reclassificados subsequentemente para o resultado.</t>
  </si>
  <si>
    <t>Total Patrimônio Líquido - Acionistas Controladores</t>
  </si>
  <si>
    <t>Total Patrimônio Líquido - Acionistas não Controladores</t>
  </si>
  <si>
    <t>Lucros Acumulados</t>
  </si>
  <si>
    <t>Remensurações em Obrigações de Benefícios Pós-Emprego</t>
  </si>
  <si>
    <t>Saldos em - 01/01/2024</t>
  </si>
  <si>
    <t>Dividendos / Juros sobre o Capital Próprio - Declarados após período anterior</t>
  </si>
  <si>
    <t>Outros Resultados Abrangentes no Período</t>
  </si>
  <si>
    <t>Destinações:</t>
  </si>
  <si>
    <t>Saldos em - 31/12/2024</t>
  </si>
  <si>
    <t>Mutações do Período</t>
  </si>
  <si>
    <t>Saldos em - 30/09/2024</t>
  </si>
  <si>
    <t>Saldos em - 30/06/2024</t>
  </si>
  <si>
    <t>Saldos em - 31/03/2024</t>
  </si>
  <si>
    <t>Saldos em - 01/01/2023</t>
  </si>
  <si>
    <t>Saldos em - 31/12/2023</t>
  </si>
  <si>
    <t>Saldos em - 30/09/2023</t>
  </si>
  <si>
    <t>Saldos em - 30/06/2023</t>
  </si>
  <si>
    <t>Saldos em - 31/03/2023</t>
  </si>
  <si>
    <t>Saldos em - 01/01/2022</t>
  </si>
  <si>
    <t>Saldos em - 31/12/2022</t>
  </si>
  <si>
    <t>Saldos em - 30/09/2022</t>
  </si>
  <si>
    <t>Saldos em - 30/06/2022</t>
  </si>
  <si>
    <t>Saldos em - 31/03/2022</t>
  </si>
  <si>
    <t xml:space="preserve">1) Inclui participação no Resultado Abrangente de Investimentos em Coligadas e Entidades Controladas em Conjunto relativo a Ativos Financeiros ao Valor Justo por meio de Outros Resultados Abrangentes.    
2) Inclui Hedge de Fluxo de Caixa e de Investimentos Líquidos no Exterior.   
3) Inclui o Ajuste de Hiperinflação da Argentina.   </t>
  </si>
  <si>
    <t/>
  </si>
  <si>
    <t>IFRS 17 - Demonstração Consolidada dos Fluxos de Caixa (R$ Milhões)</t>
  </si>
  <si>
    <t>01/04 a 
30/06/2022</t>
  </si>
  <si>
    <t>01/07 a 
30/09/2022</t>
  </si>
  <si>
    <t>01/04 a 
30/06/2023</t>
  </si>
  <si>
    <t>01/07 a 
30/09/2023</t>
  </si>
  <si>
    <t>01/04 a 
30/06/2024</t>
  </si>
  <si>
    <t>01/07 a 
30/09/2024</t>
  </si>
  <si>
    <t>Resultado Financeiro de Contratos de Seguro e Previdência Privada</t>
  </si>
  <si>
    <t>Despesa de Atualização / Encargos de Provisão para Ações Cíveis, Trabalhistas, Fiscais e Obrigações Legais</t>
  </si>
  <si>
    <t>Provisão para Ações Cíveis, Trabalhistas, Fiscais e Obrigações Legais</t>
  </si>
  <si>
    <t>Resultado de Participações sobre o Lucro Líquido em Coligadas e Entidades Controladas em Conjunto e Outros Investimentos</t>
  </si>
  <si>
    <t>Resultado em Ativos Financeiros ao Valor Justo por meio de Outros Resultados Abrangentes</t>
  </si>
  <si>
    <t>(Ganho) / Perda na Alienação de Investimentos e Imobilizado</t>
  </si>
  <si>
    <t>Variação de Ativos e Passivos</t>
  </si>
  <si>
    <t>Ativos Financeiros Designados ao Valor Justo por Meio do Resultado</t>
  </si>
  <si>
    <t>Outros Ativos Fiscais</t>
  </si>
  <si>
    <t>Passivos Financeiros ao Valor Justo por Meio do Resultado</t>
  </si>
  <si>
    <t>Dividendos / Juros sobre o Capital Próprio Recebidos de Investimentos em Coligadas e Entidades Controladas em Conjunto</t>
  </si>
  <si>
    <t>Alienação de Investimentos em Coligadas e Entidades Controladas em Conjunto</t>
  </si>
  <si>
    <t>Alienação de Imobilizado</t>
  </si>
  <si>
    <t>Distrato de Contratos do Intangível</t>
  </si>
  <si>
    <t>(Aquisição) / Resgate de Ativos Financeiros ao Custo Amortizado</t>
  </si>
  <si>
    <t>(Aquisição) de Investimentos em Coligadas e Entidades Controladas em Conjunto</t>
  </si>
  <si>
    <t>(Aquisição) de Imobilizado</t>
  </si>
  <si>
    <t>(Aquisição) de Intangível</t>
  </si>
  <si>
    <t>Variação da Participação de Acionistas não Controladores</t>
  </si>
  <si>
    <t>Aquisições de Ações em Tesouraria</t>
  </si>
  <si>
    <t>Dividendos e Juros sobre o Capital Próprio Pagos a Acionistas não Controladores</t>
  </si>
  <si>
    <t>Aumento / (Diminuição) em Caixa e Equivalentes de Caixa</t>
  </si>
  <si>
    <t>Informações Complementares sobre o Fluxo de Caixa (Principalmente Atividades Operacionais)</t>
  </si>
  <si>
    <t>Juros Recebidos</t>
  </si>
  <si>
    <t>Juros Pagos</t>
  </si>
  <si>
    <t>Transações Não Monetárias</t>
  </si>
  <si>
    <t>Empréstimos Transferidos para Bens Destinados à Venda</t>
  </si>
  <si>
    <t>Aumento da participação no ITAÚ CHILE</t>
  </si>
  <si>
    <t>Dividendos e Juros sobre o Capital Próprio Declarados e Ainda Não Pagos</t>
  </si>
  <si>
    <t>1T25</t>
  </si>
  <si>
    <t>1º Trim./25</t>
  </si>
  <si>
    <t>1º Trim/25</t>
  </si>
  <si>
    <t>31/03/2025</t>
  </si>
  <si>
    <t>Saldos em - 01/01/2025</t>
  </si>
  <si>
    <t>Saldos em - 31/03/2025</t>
  </si>
  <si>
    <t xml:space="preserve"> Clique nos títulos abaixo para acessar as respectivas planilhas:</t>
  </si>
  <si>
    <t xml:space="preserve">   Informações Contábeis (IFRS)</t>
  </si>
  <si>
    <t>Considera a adoção do IFRS (17)</t>
  </si>
  <si>
    <t>Sumário Executivo</t>
  </si>
  <si>
    <t>Balanço Patrimonial Consolidado</t>
  </si>
  <si>
    <t xml:space="preserve">     Ativo</t>
  </si>
  <si>
    <t>Resultados e Índice de eficiência</t>
  </si>
  <si>
    <t>Ativo</t>
  </si>
  <si>
    <t xml:space="preserve">     Passivo + Patrimônio Líquido</t>
  </si>
  <si>
    <t>Demostrações de Resultados</t>
  </si>
  <si>
    <t>Passivo + Patrimônio Líquido</t>
  </si>
  <si>
    <t xml:space="preserve">     Demonstração do Resultado Consolidado</t>
  </si>
  <si>
    <t xml:space="preserve">Visão Margem Financeira - Consolidado </t>
  </si>
  <si>
    <t>Demonstração do Resultado Consolidado</t>
  </si>
  <si>
    <t xml:space="preserve">     Demonstração do Resultado Abrangente</t>
  </si>
  <si>
    <t>Visão Margem Financeira - Brasil</t>
  </si>
  <si>
    <t>Demonstração do Resultado Abrangente</t>
  </si>
  <si>
    <t xml:space="preserve">     Demonstração Consolidada das Mutações do PL</t>
  </si>
  <si>
    <t xml:space="preserve">Visão Produto Bancário - Consolidado </t>
  </si>
  <si>
    <t>Demonstração Consolidada das Mutações do PL</t>
  </si>
  <si>
    <t xml:space="preserve">     Demonstração Consolidada dos Fluxos de Caixa</t>
  </si>
  <si>
    <t xml:space="preserve">Visão do Produto Bancário - Brasil </t>
  </si>
  <si>
    <t>Demonstração Consolidada de Fluxo de Caixa</t>
  </si>
  <si>
    <t>Visão Produto Bancário - América Latina</t>
  </si>
  <si>
    <t>Demonstração Consolidada de Valor Adicionado</t>
  </si>
  <si>
    <t>Conciliação Contábil x Gerencial</t>
  </si>
  <si>
    <t>Tabelas de Notas Explicativas:</t>
  </si>
  <si>
    <t>Nota 05 - Títulos e Valores Mobiliários</t>
  </si>
  <si>
    <t>Segmentos de negócios</t>
  </si>
  <si>
    <t>Detalhamento do Resultado</t>
  </si>
  <si>
    <t>Margem Financeira com clientes</t>
  </si>
  <si>
    <t>Receita de Prestação de Serviços e Renda de Tarifas Bancárias</t>
  </si>
  <si>
    <t>Itaú Seguridade</t>
  </si>
  <si>
    <t>Índice de Eficiência</t>
  </si>
  <si>
    <t>Carteira de Crédito com Garantias Financeiras Prestadas e Títulos Privados</t>
  </si>
  <si>
    <t xml:space="preserve">    Histórico de Dividendos / Juros sobre o Capital Próprio </t>
  </si>
  <si>
    <t xml:space="preserve">    Histórico de Recompra de Ações </t>
  </si>
  <si>
    <t>Captações</t>
  </si>
  <si>
    <t>Ratings</t>
  </si>
  <si>
    <t>Outros Riscos</t>
  </si>
  <si>
    <t>Saldo em 01/01/2025</t>
  </si>
  <si>
    <t>Transferência para Estágio 2</t>
  </si>
  <si>
    <t xml:space="preserve">Transferência para Estágio 3 </t>
  </si>
  <si>
    <t>Transferência do Estágio 2</t>
  </si>
  <si>
    <t>Transferência do Estágio 3</t>
  </si>
  <si>
    <t>Aquisição/ (Liquidação)</t>
  </si>
  <si>
    <t>Write Off</t>
  </si>
  <si>
    <t>Saldo em 31/03/2025</t>
  </si>
  <si>
    <t>Total dos 3 Estágios</t>
  </si>
  <si>
    <t>Constituição/ (Reversão)</t>
  </si>
  <si>
    <t>Capitalização por Reservas</t>
  </si>
  <si>
    <t>Dividendos - Declarados após período anterior</t>
  </si>
  <si>
    <t>Juros sobre o Capital Próprio - Declarados após período anterior</t>
  </si>
  <si>
    <t>Saldo Inicial - 01/01</t>
  </si>
  <si>
    <t>(-) Provisões Garantidas por Cláusula de Indenização</t>
  </si>
  <si>
    <t>Constituição</t>
  </si>
  <si>
    <t>Pagamento / Transferência</t>
  </si>
  <si>
    <t>(+) Provisões Garantidas por Cláusula de Indenização</t>
  </si>
  <si>
    <t>Despesa de Perda Esperada</t>
  </si>
  <si>
    <t>Despesa de Perda Esparada</t>
  </si>
  <si>
    <t xml:space="preserve">Despesa de Perda Esperada </t>
  </si>
  <si>
    <t>Resultado com Operações com Característica de Concessão de Crédito</t>
  </si>
  <si>
    <t>Resultado de Títulos e Valores Mobiliários, Derivativos e Outros</t>
  </si>
  <si>
    <t>Despesa de Perda Esperda</t>
  </si>
  <si>
    <t>Despesas de Pessoal (Comercial e Administrativa)</t>
  </si>
  <si>
    <t>Outras Despesas</t>
  </si>
  <si>
    <t>Consolidado</t>
  </si>
  <si>
    <t>(1)  Montantes que não serão reclassificados subsequentemente para o resultado.</t>
  </si>
  <si>
    <t xml:space="preserve">1) Inclui participação no Resultado Abrangente de Investimentos em Coligadas e Entidades Controladas em Conjunto relativo a Títulos Valor Justo por meio de Outros Resultados Abrangentes.
</t>
  </si>
  <si>
    <t>2) Inclui Hedge de Fluxo de Caixa e de Investimentos Líquidos no Exterior.</t>
  </si>
  <si>
    <t>Demais Provisões Outros Passivos</t>
  </si>
  <si>
    <t>Cotas de Fundos</t>
  </si>
  <si>
    <t>Transferência para Estágio 3¹</t>
  </si>
  <si>
    <t>1) Na movimentação das transferências das operações do estágio 1 para o estágio 3 ao longo do período, parte representativa delas passaram antes pelo estágio 2.</t>
  </si>
  <si>
    <t xml:space="preserve"> - Provisões Fiscais e Previdenciárias</t>
  </si>
  <si>
    <t xml:space="preserve"> - Provisões Cíveis e Trabalhistas e Outros Riscos</t>
  </si>
  <si>
    <t>Nota 18 - Patrimônio Líquido</t>
  </si>
  <si>
    <t xml:space="preserve">(1) Anteriormente nota 13, passou a ser nota 18 a partir de mar/25 </t>
  </si>
  <si>
    <r>
      <t xml:space="preserve">     BRGAAP - Nota 18¹ - Histórico de Recompra de Ações </t>
    </r>
    <r>
      <rPr>
        <b/>
        <vertAlign val="superscript"/>
        <sz val="11"/>
        <color indexed="9"/>
        <rFont val="Calibri"/>
        <family val="2"/>
      </rPr>
      <t>(*)</t>
    </r>
  </si>
  <si>
    <t>Cartões Emissor</t>
  </si>
  <si>
    <t>Conta corrente pessoa física</t>
  </si>
  <si>
    <t>Pagamentos e Recebimentos</t>
  </si>
  <si>
    <t>Administração de Fundos</t>
  </si>
  <si>
    <t>Administração de Consórcios</t>
  </si>
  <si>
    <t>Assessoria Econ. Financeira e Corretagem</t>
  </si>
  <si>
    <t>América Latina (ex-Brasil)</t>
  </si>
  <si>
    <t xml:space="preserve">2025 - Fevereiro </t>
  </si>
  <si>
    <t>01/01/2025
Pro Forma</t>
  </si>
  <si>
    <t>Dados conforme divulgado no período.</t>
  </si>
  <si>
    <t>Instrumentos de Dívidas com Cláusulas de Subordinação</t>
  </si>
  <si>
    <t xml:space="preserve">                      BRGAAP - Demonstração do Resultado Consolidado (R$ Milhões)</t>
  </si>
  <si>
    <t xml:space="preserve">       BRGAAP- Demonstração Consolidada das Mutações do Patrimônio Líquido (R$ Milhões)</t>
  </si>
  <si>
    <t xml:space="preserve">      BRGAAP - Nota 5 - Títulos e Valores Mobiliários ao Custo Amortizado (CA) - Valor Contábil - R$ Milhões</t>
  </si>
  <si>
    <t>BRGAAP - Nota 5 - Títulos e Valores Mobiliários ao Valor Justo por Meio de Outros Resultados Abrangentes (VJORA) - R$ Milhões</t>
  </si>
  <si>
    <t xml:space="preserve">        BRGAAP - Nota 5 - Títulos e Valores Mobiliários ao Valor Justo por Meio do Resultado (VJR) - R$ Milhões </t>
  </si>
  <si>
    <t xml:space="preserve">     -Títulos e Valores Mobiliários ao Custo Amortizado (CA)</t>
  </si>
  <si>
    <t xml:space="preserve">     -Títulos e Valores Mobiliários ao Valor Justo por Meio de Outros Resultados Abrangentes (VJORA)</t>
  </si>
  <si>
    <t xml:space="preserve">     -Títulos e Valores Mobiliários ao Valor Justo por Meio do Resultado (VJR)</t>
  </si>
  <si>
    <t>Nota 08 - Operações com Característica de Concessão de Crédito</t>
  </si>
  <si>
    <t xml:space="preserve">   - Composição da Carteira de Operações com Característica de Concessão de Crédito e Arrendamento</t>
  </si>
  <si>
    <t xml:space="preserve">    BRGAAP - Nota 8 - Valor contábil bruto por estágios - R$ Milhões</t>
  </si>
  <si>
    <t xml:space="preserve">  - Valor Contábil Bruto por Estágios</t>
  </si>
  <si>
    <t xml:space="preserve">  - Perda de Crédito Esperada por Estágios</t>
  </si>
  <si>
    <t xml:space="preserve">    BRGAAP - Nota 8 - Perda de Crédito Esperada por estágios - R$ Milhões</t>
  </si>
  <si>
    <t>Nota 11 - Provisões, Ativos Contingentes e Passivos Contingentes</t>
  </si>
  <si>
    <t xml:space="preserve">        BRGAAP - Nota 11 - Provisões Cíveis, Trabalhistas e Outros Riscos (R$ Milhões)</t>
  </si>
  <si>
    <t xml:space="preserve">(+) Provisões Garantidas por Cláusula de Indenização </t>
  </si>
  <si>
    <t xml:space="preserve">      BRGAAP - Nota 18¹ - Histórico de Dividendos e Juros sobre o Capital Próprio (JCP)</t>
  </si>
  <si>
    <r>
      <t xml:space="preserve">PAGAMENTO (R$ por ação) </t>
    </r>
    <r>
      <rPr>
        <b/>
        <sz val="11"/>
        <color indexed="9"/>
        <rFont val="Calibri"/>
        <family val="2"/>
      </rPr>
      <t>(*)</t>
    </r>
  </si>
  <si>
    <r>
      <t xml:space="preserve">04.05.2009 </t>
    </r>
    <r>
      <rPr>
        <vertAlign val="superscript"/>
        <sz val="11"/>
        <rFont val="Calibri"/>
        <family val="2"/>
      </rPr>
      <t>(**)</t>
    </r>
  </si>
  <si>
    <r>
      <t xml:space="preserve">01.04.2009 </t>
    </r>
    <r>
      <rPr>
        <vertAlign val="superscript"/>
        <sz val="11"/>
        <rFont val="Calibri"/>
        <family val="2"/>
      </rPr>
      <t>(**)</t>
    </r>
  </si>
  <si>
    <r>
      <t xml:space="preserve">02.03.2009 </t>
    </r>
    <r>
      <rPr>
        <vertAlign val="superscript"/>
        <sz val="11"/>
        <rFont val="Calibri"/>
        <family val="2"/>
      </rPr>
      <t>(**)</t>
    </r>
  </si>
  <si>
    <r>
      <t xml:space="preserve">02.02.2009 </t>
    </r>
    <r>
      <rPr>
        <vertAlign val="superscript"/>
        <sz val="11"/>
        <rFont val="Calibri"/>
        <family val="2"/>
      </rPr>
      <t>(**)</t>
    </r>
  </si>
  <si>
    <r>
      <t xml:space="preserve">                  BRGAAP - Nota 18¹ - Dividendos Totais Pagos/Provisionados por Ano </t>
    </r>
    <r>
      <rPr>
        <b/>
        <vertAlign val="superscript"/>
        <sz val="11"/>
        <color indexed="9"/>
        <rFont val="Calibri"/>
        <family val="2"/>
      </rPr>
      <t>(*)</t>
    </r>
  </si>
  <si>
    <t xml:space="preserve">(1) Anteriormente nota 13, passou a ser nota 18 a partir de mar/25. </t>
  </si>
  <si>
    <t xml:space="preserve">    Dividendos Distribuídos / Ações em Circulação /Histórico de Eventos  </t>
  </si>
  <si>
    <t xml:space="preserve">    Informações Contábeis (BRGAAP) - Conforme Resolução CMN Nº 4.966</t>
  </si>
  <si>
    <t>Demonstrações Contábeis</t>
  </si>
  <si>
    <t xml:space="preserve">        IFRS 17 - Balanço Patrimonial Consolidado - ATIVO (R$ Milhões)</t>
  </si>
  <si>
    <t xml:space="preserve">        IFRS 17 - Balanço Patrimonial Consolidado - PASSIVO (R$ Milhões)</t>
  </si>
  <si>
    <t>Resultado (Operacional) de Contratos de Seguro e Previdência Privada, líquido de Resseguro</t>
  </si>
  <si>
    <r>
      <rPr>
        <b/>
        <i/>
        <sz val="11"/>
        <color theme="1"/>
        <rFont val="Calibri"/>
        <family val="2"/>
      </rPr>
      <t>Hedge</t>
    </r>
    <r>
      <rPr>
        <b/>
        <sz val="11"/>
        <color theme="1"/>
        <rFont val="Calibri"/>
        <family val="2"/>
      </rPr>
      <t xml:space="preserve"> de Fluxo de Caixa</t>
    </r>
  </si>
  <si>
    <r>
      <rPr>
        <b/>
        <i/>
        <sz val="11"/>
        <color theme="1"/>
        <rFont val="Calibri"/>
        <family val="2"/>
      </rPr>
      <t>Hedge</t>
    </r>
    <r>
      <rPr>
        <b/>
        <sz val="11"/>
        <color theme="1"/>
        <rFont val="Calibri"/>
        <family val="2"/>
      </rPr>
      <t xml:space="preserve"> de Investimentos Líquidos em Operação no Exterior</t>
    </r>
  </si>
  <si>
    <r>
      <t>Ativos Financeiros ao Valor Justo por meio de Outros Resultados Abrangentes</t>
    </r>
    <r>
      <rPr>
        <b/>
        <vertAlign val="superscript"/>
        <sz val="11"/>
        <color theme="0"/>
        <rFont val="Calibri"/>
        <family val="2"/>
      </rPr>
      <t xml:space="preserve"> (1)</t>
    </r>
  </si>
  <si>
    <r>
      <t xml:space="preserve">Ganhos e Perdas - </t>
    </r>
    <r>
      <rPr>
        <b/>
        <i/>
        <sz val="11"/>
        <color theme="0"/>
        <rFont val="Calibri"/>
        <family val="2"/>
      </rPr>
      <t>Hedge</t>
    </r>
    <r>
      <rPr>
        <b/>
        <vertAlign val="superscript"/>
        <sz val="11"/>
        <color theme="0"/>
        <rFont val="Calibri"/>
        <family val="2"/>
      </rPr>
      <t>(2)</t>
    </r>
  </si>
  <si>
    <r>
      <t>Outros</t>
    </r>
    <r>
      <rPr>
        <vertAlign val="superscript"/>
        <sz val="11"/>
        <color rgb="FF000000"/>
        <rFont val="Calibri"/>
        <family val="2"/>
      </rPr>
      <t xml:space="preserve"> (3)</t>
    </r>
  </si>
  <si>
    <r>
      <t xml:space="preserve">Outros </t>
    </r>
    <r>
      <rPr>
        <vertAlign val="superscript"/>
        <sz val="11"/>
        <color rgb="FF000000"/>
        <rFont val="Calibri"/>
        <family val="2"/>
      </rPr>
      <t>(3)</t>
    </r>
  </si>
  <si>
    <r>
      <t xml:space="preserve">Tributos Diferidos (excluindo os efeitos fiscais do </t>
    </r>
    <r>
      <rPr>
        <i/>
        <sz val="11"/>
        <rFont val="Calibri"/>
        <family val="2"/>
      </rPr>
      <t>Hedge</t>
    </r>
    <r>
      <rPr>
        <sz val="11"/>
        <rFont val="Calibri"/>
        <family val="2"/>
      </rPr>
      <t>)</t>
    </r>
  </si>
  <si>
    <r>
      <t xml:space="preserve">(4) </t>
    </r>
    <r>
      <rPr>
        <i/>
        <sz val="10"/>
        <rFont val="Aptos Narrow"/>
        <family val="2"/>
        <scheme val="minor"/>
      </rPr>
      <t>Funding</t>
    </r>
    <r>
      <rPr>
        <sz val="10"/>
        <rFont val="Aptos Narrow"/>
        <family val="2"/>
        <scheme val="minor"/>
      </rPr>
      <t xml:space="preserve"> líquido de disponibilidades e compulsórios. A carteira de crédito considera títulos privados e outros créditos.</t>
    </r>
  </si>
  <si>
    <r>
      <t xml:space="preserve">(5) </t>
    </r>
    <r>
      <rPr>
        <i/>
        <sz val="10"/>
        <rFont val="Aptos Narrow"/>
        <family val="2"/>
        <scheme val="minor"/>
      </rPr>
      <t>Funding</t>
    </r>
    <r>
      <rPr>
        <sz val="10"/>
        <rFont val="Aptos Narrow"/>
        <family val="2"/>
        <scheme val="minor"/>
      </rPr>
      <t xml:space="preserve"> bruto, desconsidera a dedução de disponibilidades e compulsórios. A carteira de crédito considera títulos privados e outros créditos.</t>
    </r>
  </si>
  <si>
    <t>Itens Extraordinários</t>
  </si>
  <si>
    <t>Reclassificações</t>
  </si>
  <si>
    <t>Gerencial</t>
  </si>
  <si>
    <t>Efeitos Fiscais</t>
  </si>
  <si>
    <t>Ajustes Gerenciais</t>
  </si>
  <si>
    <t>No ITAÚ UNIBANCO HOLDING a carteira é composta por Eurobonds e Assemelhados no valor de R$ 1.562 e Letras Financeiras no valor de R$ 16.699.</t>
  </si>
  <si>
    <t>No ITAÚ UNIBANCO HOLDING a carteira é composta por Ações no valor de R$ 12, Cotas de Fundos de Renda Fixa no valor de R$ 533 e Eurobonds e Assemelhados no valor de R$ 7.189.</t>
  </si>
  <si>
    <t>A Provisão para Perda de Crédito Esperada contempla Perda de Crédito Esperada para operações de Garantias Financeiras, Compromissos de Crédito e Créditos a Liberar de R$ (1.330).</t>
  </si>
  <si>
    <t>O saldo consolidado dos 3 Estágios contempla Perda de Crédito Esperada para operações de Garantias Financeiras, Compromissos de Crédito e Créditos a Liberar de R$ (1.330).</t>
  </si>
  <si>
    <t>Saldo de PDD - Total</t>
  </si>
  <si>
    <t>A partir do primeiro trimestre de 2025, realizamos algumas alterações no quadro de carteira de crédito e subsequentemente nos indicadores que utilizam esta informação. Passamos a segmentar a carteira de agronegócio de acordo com o porte das empresas. Além disso, passamos a considerar no quadro de carteira de crédito os  seguintes produtos (para os quais possuímos provisão e limites de risco): Fundos de Direitos Creditórios, exposições à outras instituições financeiras, além de operações de nossa trading de agronegócio. Para fins de comparabilidade, os dados históricos apresentados foram reclassificados.
O NPL Creation está calculado com essa alteração da carteira de crédito, incluindo TVM.</t>
  </si>
  <si>
    <t>Carteira de Crédito Estágio 3 
(% sobre a Carteira Total)</t>
  </si>
  <si>
    <t>Pessoas Físicas - Brasil</t>
  </si>
  <si>
    <t>Pessoas Jurídicas - Brasil</t>
  </si>
  <si>
    <t>Carteira de Crédito Estágio 2
(% sobre a Carteira Total)</t>
  </si>
  <si>
    <t>Tabela 4966</t>
  </si>
  <si>
    <t>America Latina</t>
  </si>
  <si>
    <r>
      <t>Lucro Líquido por Ação</t>
    </r>
    <r>
      <rPr>
        <vertAlign val="superscript"/>
        <sz val="10"/>
        <color theme="1"/>
        <rFont val="Aptos Narrow"/>
        <family val="2"/>
        <scheme val="minor"/>
      </rPr>
      <t xml:space="preserve"> (6)(7)</t>
    </r>
  </si>
  <si>
    <t xml:space="preserve">(8) JCP – Juros sobre Capital Próprio. Valores pagos/provisionados, declarados e destacados no patrimônio líquido; </t>
  </si>
  <si>
    <t>(12) A partir de setembro de 2024, passamos a divulgar nossa estrutura física de atendimento desconsiderando agências e postos de atendimento bancário que, ao longo do tempo, se tornaram virtuais. A série histórica a partir de setembro de 2023 foi refeita e já contempla essa alteração;</t>
  </si>
  <si>
    <t>(10) A partir de janeiro de 2025, considera a adoção da Resolução 4.966 de forma prospectiva.</t>
  </si>
  <si>
    <r>
      <t xml:space="preserve">Agências e PAs </t>
    </r>
    <r>
      <rPr>
        <vertAlign val="superscript"/>
        <sz val="10"/>
        <color theme="1"/>
        <rFont val="Calibri"/>
        <family val="2"/>
      </rPr>
      <t>(12)</t>
    </r>
  </si>
  <si>
    <r>
      <t xml:space="preserve">Caixas Eletrônicos </t>
    </r>
    <r>
      <rPr>
        <vertAlign val="superscript"/>
        <sz val="10"/>
        <color theme="1"/>
        <rFont val="Aptos Narrow"/>
        <family val="2"/>
        <scheme val="minor"/>
      </rPr>
      <t>(13)</t>
    </r>
  </si>
  <si>
    <r>
      <t xml:space="preserve">Índice Operações de Crédito/Captações </t>
    </r>
    <r>
      <rPr>
        <vertAlign val="superscript"/>
        <sz val="10"/>
        <color theme="1"/>
        <rFont val="Calibri"/>
        <family val="2"/>
      </rPr>
      <t>(11)</t>
    </r>
  </si>
  <si>
    <r>
      <t>Depósitos + Debêntures + Obrigações por TVM + Empréstimos e Repasses</t>
    </r>
    <r>
      <rPr>
        <vertAlign val="superscript"/>
        <sz val="10"/>
        <color theme="1"/>
        <rFont val="Aptos Narrow"/>
        <family val="2"/>
        <scheme val="minor"/>
      </rPr>
      <t xml:space="preserve"> (11)</t>
    </r>
  </si>
  <si>
    <r>
      <t>Resultado Recorrente Gerencial por Ação</t>
    </r>
    <r>
      <rPr>
        <vertAlign val="superscript"/>
        <sz val="10"/>
        <color theme="1"/>
        <rFont val="Aptos Narrow"/>
        <family val="2"/>
        <scheme val="minor"/>
      </rPr>
      <t xml:space="preserve"> (6)(7)</t>
    </r>
  </si>
  <si>
    <r>
      <t>Valor Patrimonial por Ação</t>
    </r>
    <r>
      <rPr>
        <vertAlign val="superscript"/>
        <sz val="10"/>
        <color theme="1"/>
        <rFont val="Aptos Narrow"/>
        <family val="2"/>
        <scheme val="minor"/>
      </rPr>
      <t xml:space="preserve"> (7)</t>
    </r>
  </si>
  <si>
    <r>
      <t>Ativos Totais</t>
    </r>
    <r>
      <rPr>
        <vertAlign val="superscript"/>
        <sz val="10"/>
        <color theme="1"/>
        <rFont val="Aptos Narrow"/>
        <family val="2"/>
      </rPr>
      <t xml:space="preserve"> (10)</t>
    </r>
  </si>
  <si>
    <r>
      <t>Patrimônio Líquido</t>
    </r>
    <r>
      <rPr>
        <vertAlign val="superscript"/>
        <sz val="10"/>
        <color theme="1"/>
        <rFont val="Aptos Narrow"/>
        <family val="2"/>
      </rPr>
      <t xml:space="preserve"> (10)</t>
    </r>
  </si>
  <si>
    <t>(9) Fonte: Bloomberg;</t>
  </si>
  <si>
    <r>
      <t xml:space="preserve">                    DRE - Gerencial (Visão Margem Financeira) - </t>
    </r>
    <r>
      <rPr>
        <b/>
        <i/>
        <sz val="11"/>
        <color theme="0"/>
        <rFont val="Aptos Narrow"/>
        <family val="2"/>
        <scheme val="minor"/>
      </rPr>
      <t>Pro Forma</t>
    </r>
  </si>
  <si>
    <r>
      <t xml:space="preserve">                             DRE - Gerencial (Visão Produto Bancário) - </t>
    </r>
    <r>
      <rPr>
        <b/>
        <i/>
        <sz val="11"/>
        <color theme="0"/>
        <rFont val="Aptos Narrow"/>
        <family val="2"/>
        <scheme val="minor"/>
      </rPr>
      <t>Pro Forma</t>
    </r>
  </si>
  <si>
    <r>
      <t xml:space="preserve">                         DRE - Gerencial (Visão Produto Bancário) - </t>
    </r>
    <r>
      <rPr>
        <b/>
        <i/>
        <sz val="11"/>
        <color theme="0"/>
        <rFont val="Aptos Narrow"/>
        <family val="2"/>
        <scheme val="minor"/>
      </rPr>
      <t xml:space="preserve">Pro Forma - </t>
    </r>
    <r>
      <rPr>
        <b/>
        <sz val="11"/>
        <color theme="0"/>
        <rFont val="Aptos Narrow"/>
        <family val="2"/>
        <scheme val="minor"/>
      </rPr>
      <t>Brasil</t>
    </r>
  </si>
  <si>
    <t>Transferência para Estágio 1</t>
  </si>
  <si>
    <t>Transferência do Estágio 1</t>
  </si>
  <si>
    <t xml:space="preserve">Transferência para Estágio 2 </t>
  </si>
  <si>
    <t>Dados conforme divulgados no período</t>
  </si>
  <si>
    <t>Cobertura do Estágio 3 
(Provisão Estágio 3 sobre a Carteira Estágio 3)</t>
  </si>
  <si>
    <t>Cobertura do Estágio 2 
(Provisão Estágio 2 sobre a Carteira Estágio 2)</t>
  </si>
  <si>
    <t>A despesa com impairment apresentada anteriormente dentro de custo do crédito foi somada à linha de despesa de perda esperada para os períodos anteriores ao 1T25. Com a adoção da Resolução CMN N° 4.966/21, a despesa com perda esperada passou a contemplar também a carteira de títulos e valores mobiliários com a característica de concessão de crédito.</t>
  </si>
  <si>
    <t>Operações com Características de Concessão de Crédito</t>
  </si>
  <si>
    <t>(Aquisição) / Alienação de Imobilizado</t>
  </si>
  <si>
    <t>Ativos Financeiros não sujeitos à Perda de Crédito Esperada</t>
  </si>
  <si>
    <t>Ativos Financeiros sujeitos à Perda de Crédito Esperada</t>
  </si>
  <si>
    <t xml:space="preserve">   BRGAAP - Nota 8 - Composição da Carteira de Operações com Característica de Concessão de Crédito e Arrendamento (Valor Contábil) - R$ Milhões</t>
  </si>
  <si>
    <r>
      <t>Ajuste de Títulos Valor Justo por Meio de Outros Resultados Abrangentes</t>
    </r>
    <r>
      <rPr>
        <b/>
        <vertAlign val="superscript"/>
        <sz val="11"/>
        <color rgb="FFFFFFFF"/>
        <rFont val="Calibri"/>
        <family val="2"/>
      </rPr>
      <t xml:space="preserve"> (1)</t>
    </r>
  </si>
  <si>
    <t>Do saldo total dos 3 estágios, R$ 40.108 são operações renegociadas das quais 59,0% referem-se às operações reestruturadas.</t>
  </si>
  <si>
    <t xml:space="preserve">             IFRS 17 - Demonstração Consolidada das Mutações do Patrimônio Líquido (R$ Milhões)</t>
  </si>
  <si>
    <t>(7) Ações representativas do capital social líquidas das ações em tesouraria. O número de ações em circulação de dezembro/24 e março/24 foi ajustado para refletir a bonificação de ações de 10% ocorrida em 20 de março de 2025;</t>
  </si>
  <si>
    <t xml:space="preserve">(11) Demais informações conforme detalhado na seção de Balanço Patrimonial do Relatório de Análise Gerencial da Operação disponível no site de Relações com Investidores do Itau Unibanco; </t>
  </si>
  <si>
    <t>(13) Inclui PAEs, pontos em estabelecimentos de terceiros e Banco24horas.</t>
  </si>
  <si>
    <t>Despesas Transacionais (Operações e Atendimento)</t>
  </si>
  <si>
    <t>Despesas com Tecnologia (Pessoal e Infraestrutura)</t>
  </si>
  <si>
    <r>
      <rPr>
        <b/>
        <i/>
        <sz val="11"/>
        <color theme="0"/>
        <rFont val="Aptos Narrow"/>
        <family val="2"/>
        <scheme val="minor"/>
      </rPr>
      <t xml:space="preserve">Non-Performing Loans </t>
    </r>
    <r>
      <rPr>
        <b/>
        <sz val="11"/>
        <color theme="0"/>
        <rFont val="Aptos Narrow"/>
        <family val="2"/>
        <scheme val="minor"/>
      </rPr>
      <t xml:space="preserve">com Títulos e Valores Mobiliários (NPL) - </t>
    </r>
    <r>
      <rPr>
        <b/>
        <i/>
        <sz val="11"/>
        <color theme="0"/>
        <rFont val="Calibri"/>
        <family val="2"/>
      </rPr>
      <t>Pro Forma</t>
    </r>
  </si>
  <si>
    <t>Índice de Inadimplência com Títulos e Valores Mobiliários (NPL)</t>
  </si>
  <si>
    <t>Novos indicadores de Qualidade do Crédito Res. CMN Nº 4.966/21</t>
  </si>
  <si>
    <t xml:space="preserve">             BRGAAP - Nota 11 - Provisões Fiscais e Previdenciárias (R$ Milhões)</t>
  </si>
  <si>
    <t>Informações Gerenciais Proforma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</si>
</sst>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0.000"/>
    <numFmt numFmtId="165" formatCode="0.00000"/>
    <numFmt numFmtId="166" formatCode="0.000000"/>
    <numFmt numFmtId="167" formatCode="_(* #,##0_);_(* \(#,##0\);_(* &quot;-&quot;??_);_(@_)"/>
    <numFmt numFmtId="168" formatCode="0.0%"/>
    <numFmt numFmtId="169" formatCode="_-* #,##0_-;\-* #,##0_-;_-* &quot;-&quot;??_-;_-@_-"/>
    <numFmt numFmtId="170" formatCode="0.0000"/>
    <numFmt numFmtId="171" formatCode="dd\-mmm\-yy"/>
    <numFmt numFmtId="172" formatCode="[$-416]mmm\-yy;@"/>
    <numFmt numFmtId="173" formatCode="_(* #,##0.0000_);_(* \(#,##0.0000\);_(* &quot;-&quot;??_);_(@_)"/>
    <numFmt numFmtId="174" formatCode="_(* #,##0.000_);_(* \(#,##0.000\);_(* &quot;-&quot;??_);_(@_)"/>
    <numFmt numFmtId="175" formatCode="_(* #,##0.00_);_(* \(#,##0.00\);_(* &quot;-&quot;??_);_(@_)"/>
    <numFmt numFmtId="176" formatCode="_(* #,##0_)\ \ ;_(* \(#,##0\)\ \ ;_(* &quot;-&quot;??_)\ \ ;_(@_)\ \ "/>
    <numFmt numFmtId="177" formatCode="[$-409]mmm\-yy;@"/>
    <numFmt numFmtId="178" formatCode="_(* #,##0_);_(* \(#,##0\);_(* &quot;-&quot;_);_(@_)"/>
    <numFmt numFmtId="179" formatCode="General_)"/>
    <numFmt numFmtId="180" formatCode="#,##0,,;\(#,##0,,\);\-"/>
  </numFmts>
  <fonts count="119">
    <font>
      <sz val="11"/>
      <color theme="1"/>
      <name val="Aptos Narrow"/>
      <family val="2"/>
      <scheme val="minor"/>
    </font>
    <font>
      <sz val="11"/>
      <color theme="0"/>
      <name val="Calibri"/>
      <family val="2"/>
    </font>
    <font>
      <b/>
      <sz val="11"/>
      <color rgb="FF000000"/>
      <name val="Calibri"/>
      <family val="2"/>
    </font>
    <font>
      <sz val="11"/>
      <color theme="1"/>
      <name val="Calibri"/>
      <family val="2"/>
    </font>
    <font>
      <sz val="11"/>
      <color rgb="FF000000"/>
      <name val="Calibri"/>
      <family val="2"/>
    </font>
    <font>
      <sz val="11"/>
      <name val="Aptos Narrow"/>
      <family val="2"/>
      <scheme val="minor"/>
    </font>
    <font>
      <b/>
      <sz val="11"/>
      <color theme="1"/>
      <name val="Calibri"/>
      <family val="2"/>
    </font>
    <font>
      <sz val="11"/>
      <color theme="1"/>
      <name val="Aptos Narrow"/>
      <family val="2"/>
      <scheme val="minor"/>
    </font>
    <font>
      <i/>
      <sz val="11"/>
      <color theme="1"/>
      <name val="Calibri"/>
      <family val="2"/>
    </font>
    <font>
      <vertAlign val="superscript"/>
      <sz val="11"/>
      <color rgb="FF000000"/>
      <name val="Calibri"/>
      <family val="2"/>
    </font>
    <font>
      <b/>
      <sz val="11"/>
      <color theme="0"/>
      <name val="Calibri"/>
      <family val="2"/>
    </font>
    <font>
      <b/>
      <sz val="11"/>
      <color rgb="FFFFFFFF"/>
      <name val="Calibri"/>
      <family val="2"/>
    </font>
    <font>
      <b/>
      <vertAlign val="superscript"/>
      <sz val="11"/>
      <color rgb="FFFFFFFF"/>
      <name val="Calibri"/>
      <family val="2"/>
    </font>
    <font>
      <b/>
      <i/>
      <sz val="11"/>
      <color rgb="FFFFFFFF"/>
      <name val="Calibri"/>
      <family val="2"/>
    </font>
    <font>
      <b/>
      <sz val="10"/>
      <color rgb="FFFFFFFF"/>
      <name val="Calibri"/>
      <family val="2"/>
    </font>
    <font>
      <b/>
      <sz val="11"/>
      <color theme="1"/>
      <name val="Aptos Narrow"/>
      <family val="2"/>
      <scheme val="minor"/>
    </font>
    <font>
      <b/>
      <sz val="8"/>
      <color theme="1"/>
      <name val="Itau Display"/>
      <family val="2"/>
    </font>
    <font>
      <sz val="8"/>
      <color theme="1"/>
      <name val="Itau Display"/>
      <family val="2"/>
    </font>
    <font>
      <i/>
      <sz val="11"/>
      <color rgb="FF000000"/>
      <name val="Calibri"/>
      <family val="2"/>
    </font>
    <font>
      <b/>
      <sz val="11"/>
      <color theme="0"/>
      <name val="Aptos Narrow"/>
      <family val="2"/>
      <scheme val="minor"/>
    </font>
    <font>
      <sz val="11"/>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b/>
      <sz val="10"/>
      <name val="Aptos Narrow"/>
      <family val="2"/>
      <scheme val="minor"/>
    </font>
    <font>
      <sz val="10"/>
      <name val="Calibri"/>
      <family val="2"/>
    </font>
    <font>
      <b/>
      <vertAlign val="superscript"/>
      <sz val="11"/>
      <color indexed="9"/>
      <name val="Calibri"/>
      <family val="2"/>
    </font>
    <font>
      <b/>
      <sz val="10"/>
      <color theme="1"/>
      <name val="Aptos Narrow"/>
      <family val="2"/>
      <scheme val="minor"/>
    </font>
    <font>
      <sz val="10"/>
      <color indexed="54"/>
      <name val="Aptos Narrow"/>
      <family val="2"/>
      <scheme val="minor"/>
    </font>
    <font>
      <sz val="10"/>
      <color indexed="8"/>
      <name val="Aptos Narrow"/>
      <family val="2"/>
      <scheme val="minor"/>
    </font>
    <font>
      <sz val="10"/>
      <color rgb="FF000000"/>
      <name val="Calibri"/>
      <family val="2"/>
    </font>
    <font>
      <b/>
      <sz val="10"/>
      <color rgb="FF000000"/>
      <name val="Calibri"/>
      <family val="2"/>
    </font>
    <font>
      <i/>
      <sz val="8"/>
      <name val="Tahoma"/>
      <family val="2"/>
    </font>
    <font>
      <sz val="8"/>
      <name val="Arial"/>
      <family val="2"/>
    </font>
    <font>
      <sz val="10"/>
      <name val="Tahoma"/>
      <family val="2"/>
    </font>
    <font>
      <i/>
      <sz val="10"/>
      <name val="Aptos Narrow"/>
      <family val="2"/>
      <scheme val="minor"/>
    </font>
    <font>
      <b/>
      <sz val="10"/>
      <color theme="0"/>
      <name val="Calibri"/>
      <family val="2"/>
    </font>
    <font>
      <sz val="10"/>
      <name val="Arial"/>
      <family val="2"/>
    </font>
    <font>
      <sz val="10"/>
      <color theme="1"/>
      <name val="Arial"/>
      <family val="2"/>
    </font>
    <font>
      <b/>
      <sz val="10"/>
      <color theme="1"/>
      <name val="Arial"/>
      <family val="2"/>
    </font>
    <font>
      <sz val="10"/>
      <color rgb="FF002060"/>
      <name val="Aptos Narrow"/>
      <family val="2"/>
      <scheme val="minor"/>
    </font>
    <font>
      <sz val="10"/>
      <color rgb="FF282828"/>
      <name val="Arial"/>
      <family val="2"/>
    </font>
    <font>
      <vertAlign val="superscript"/>
      <sz val="10"/>
      <color theme="1"/>
      <name val="Aptos Narrow"/>
      <family val="2"/>
      <scheme val="minor"/>
    </font>
    <font>
      <i/>
      <sz val="10"/>
      <color theme="1"/>
      <name val="Aptos Narrow"/>
      <family val="2"/>
      <scheme val="minor"/>
    </font>
    <font>
      <i/>
      <vertAlign val="superscript"/>
      <sz val="10"/>
      <color theme="1"/>
      <name val="Aptos Narrow"/>
      <family val="2"/>
      <scheme val="minor"/>
    </font>
    <font>
      <vertAlign val="superscript"/>
      <sz val="10"/>
      <color theme="1"/>
      <name val="Calibri"/>
      <family val="2"/>
    </font>
    <font>
      <sz val="10"/>
      <color rgb="FF000000"/>
      <name val="Arial"/>
      <family val="2"/>
    </font>
    <font>
      <b/>
      <i/>
      <sz val="11"/>
      <color theme="0"/>
      <name val="Calibri"/>
      <family val="2"/>
    </font>
    <font>
      <sz val="10"/>
      <color indexed="8"/>
      <name val="Arial"/>
      <family val="2"/>
    </font>
    <font>
      <b/>
      <sz val="10"/>
      <color indexed="9"/>
      <name val="Arial"/>
      <family val="2"/>
    </font>
    <font>
      <i/>
      <sz val="8"/>
      <name val="Arial"/>
      <family val="2"/>
    </font>
    <font>
      <b/>
      <sz val="10"/>
      <color indexed="9"/>
      <name val="Aptos Narrow"/>
      <family val="2"/>
      <scheme val="minor"/>
    </font>
    <font>
      <sz val="11"/>
      <name val="Arial"/>
      <family val="2"/>
    </font>
    <font>
      <sz val="10"/>
      <color indexed="9"/>
      <name val="Arial"/>
      <family val="2"/>
    </font>
    <font>
      <b/>
      <sz val="10"/>
      <name val="Arial"/>
      <family val="2"/>
    </font>
    <font>
      <b/>
      <sz val="10"/>
      <color theme="0"/>
      <name val="Arial"/>
      <family val="2"/>
    </font>
    <font>
      <sz val="9"/>
      <name val="Arial"/>
      <family val="2"/>
    </font>
    <font>
      <sz val="10"/>
      <color theme="0"/>
      <name val="Arial"/>
      <family val="2"/>
    </font>
    <font>
      <b/>
      <i/>
      <sz val="10"/>
      <color theme="0"/>
      <name val="Arial"/>
      <family val="2"/>
    </font>
    <font>
      <b/>
      <sz val="10"/>
      <color rgb="FF003399"/>
      <name val="Aptos Narrow"/>
      <family val="2"/>
      <scheme val="minor"/>
    </font>
    <font>
      <b/>
      <sz val="10"/>
      <color rgb="FF003399"/>
      <name val="Calibri"/>
      <family val="2"/>
    </font>
    <font>
      <b/>
      <sz val="10"/>
      <name val="Calibri"/>
      <family val="2"/>
    </font>
    <font>
      <b/>
      <sz val="10"/>
      <color rgb="FFFFFFFF"/>
      <name val="Aptos Narrow"/>
      <family val="2"/>
      <scheme val="minor"/>
    </font>
    <font>
      <b/>
      <sz val="8"/>
      <color rgb="FFFFFFFF"/>
      <name val="Aptos Narrow"/>
      <family val="2"/>
      <scheme val="minor"/>
    </font>
    <font>
      <sz val="9"/>
      <name val="Aptos Narrow"/>
      <family val="2"/>
      <scheme val="minor"/>
    </font>
    <font>
      <i/>
      <sz val="9"/>
      <name val="Aptos Narrow"/>
      <family val="2"/>
      <scheme val="minor"/>
    </font>
    <font>
      <b/>
      <sz val="9"/>
      <name val="Aptos Narrow"/>
      <family val="2"/>
      <scheme val="minor"/>
    </font>
    <font>
      <b/>
      <sz val="12"/>
      <name val="Aptos Narrow"/>
      <family val="2"/>
      <scheme val="minor"/>
    </font>
    <font>
      <sz val="10"/>
      <color indexed="9"/>
      <name val="Aptos Narrow"/>
      <family val="2"/>
      <scheme val="minor"/>
    </font>
    <font>
      <sz val="11"/>
      <color rgb="FF000000"/>
      <name val="Aptos Narrow"/>
      <family val="2"/>
      <scheme val="minor"/>
    </font>
    <font>
      <sz val="9"/>
      <color theme="1"/>
      <name val="Aptos Narrow"/>
      <family val="2"/>
      <scheme val="minor"/>
    </font>
    <font>
      <b/>
      <i/>
      <sz val="8.5"/>
      <color indexed="9"/>
      <name val="Calibri"/>
      <family val="2"/>
    </font>
    <font>
      <b/>
      <sz val="11"/>
      <color indexed="9"/>
      <name val="Aptos Narrow"/>
      <family val="2"/>
      <scheme val="minor"/>
    </font>
    <font>
      <b/>
      <i/>
      <sz val="11"/>
      <color indexed="9"/>
      <name val="Calibri"/>
      <family val="2"/>
    </font>
    <font>
      <sz val="10.5"/>
      <name val="Aptos Narrow"/>
      <family val="2"/>
      <scheme val="minor"/>
    </font>
    <font>
      <b/>
      <sz val="10.5"/>
      <color theme="0"/>
      <name val="Aptos Narrow"/>
      <family val="2"/>
      <scheme val="minor"/>
    </font>
    <font>
      <b/>
      <sz val="10.5"/>
      <color indexed="10"/>
      <name val="Aptos Narrow"/>
      <family val="2"/>
      <scheme val="minor"/>
    </font>
    <font>
      <b/>
      <sz val="10.5"/>
      <color indexed="9"/>
      <name val="Aptos Narrow"/>
      <family val="2"/>
      <scheme val="minor"/>
    </font>
    <font>
      <b/>
      <sz val="10.5"/>
      <name val="Aptos Narrow"/>
      <family val="2"/>
      <scheme val="minor"/>
    </font>
    <font>
      <sz val="10.5"/>
      <color indexed="8"/>
      <name val="Aptos Narrow"/>
      <family val="2"/>
      <scheme val="minor"/>
    </font>
    <font>
      <sz val="10.5"/>
      <name val="Calibri"/>
      <family val="2"/>
    </font>
    <font>
      <b/>
      <sz val="10.5"/>
      <color rgb="FFFFFFFF"/>
      <name val="Calibri"/>
      <family val="2"/>
    </font>
    <font>
      <b/>
      <sz val="10.5"/>
      <name val="Calibri"/>
      <family val="2"/>
    </font>
    <font>
      <b/>
      <i/>
      <sz val="11"/>
      <color theme="0"/>
      <name val="Aptos Narrow"/>
      <family val="2"/>
      <scheme val="minor"/>
    </font>
    <font>
      <b/>
      <i/>
      <sz val="10"/>
      <color theme="0"/>
      <name val="Calibri"/>
      <family val="2"/>
    </font>
    <font>
      <vertAlign val="superscript"/>
      <sz val="6.6"/>
      <name val="Calibri"/>
      <family val="2"/>
    </font>
    <font>
      <b/>
      <i/>
      <sz val="10.5"/>
      <name val="Aptos Narrow"/>
      <family val="2"/>
      <scheme val="minor"/>
    </font>
    <font>
      <vertAlign val="superscript"/>
      <sz val="8.9499999999999993"/>
      <name val="Calibri"/>
      <family val="2"/>
    </font>
    <font>
      <b/>
      <vertAlign val="superscript"/>
      <sz val="10"/>
      <color indexed="9"/>
      <name val="Aptos Narrow"/>
      <family val="2"/>
      <scheme val="minor"/>
    </font>
    <font>
      <b/>
      <sz val="9"/>
      <color theme="1"/>
      <name val="Aptos Narrow"/>
      <family val="2"/>
      <scheme val="minor"/>
    </font>
    <font>
      <i/>
      <sz val="11"/>
      <name val="Aptos Narrow"/>
      <family val="2"/>
      <scheme val="minor"/>
    </font>
    <font>
      <sz val="10"/>
      <color rgb="FF000000"/>
      <name val="Aptos Narrow"/>
      <family val="2"/>
      <scheme val="minor"/>
    </font>
    <font>
      <i/>
      <sz val="10"/>
      <color rgb="FF000000"/>
      <name val="Aptos Narrow"/>
      <family val="2"/>
      <scheme val="minor"/>
    </font>
    <font>
      <sz val="9"/>
      <color rgb="FF000000"/>
      <name val="Arial"/>
      <family val="2"/>
    </font>
    <font>
      <u/>
      <sz val="11"/>
      <color theme="10"/>
      <name val="Aptos Narrow"/>
      <family val="2"/>
      <scheme val="minor"/>
    </font>
    <font>
      <sz val="12"/>
      <name val="Arial MT"/>
    </font>
    <font>
      <sz val="10"/>
      <name val="Arial"/>
      <family val="2"/>
    </font>
    <font>
      <sz val="11"/>
      <color theme="1"/>
      <name val="Itau Display"/>
      <family val="2"/>
    </font>
    <font>
      <b/>
      <sz val="11"/>
      <name val="Calibri"/>
      <family val="2"/>
    </font>
    <font>
      <sz val="11"/>
      <name val="Calibri"/>
      <family val="2"/>
    </font>
    <font>
      <b/>
      <sz val="11"/>
      <color indexed="9"/>
      <name val="Calibri"/>
      <family val="2"/>
    </font>
    <font>
      <vertAlign val="superscript"/>
      <sz val="11"/>
      <name val="Calibri"/>
      <family val="2"/>
    </font>
    <font>
      <b/>
      <sz val="11"/>
      <color indexed="8"/>
      <name val="Calibri"/>
      <family val="2"/>
    </font>
    <font>
      <sz val="11"/>
      <color indexed="8"/>
      <name val="Calibri"/>
      <family val="2"/>
    </font>
    <font>
      <b/>
      <sz val="11"/>
      <color indexed="18"/>
      <name val="Calibri"/>
      <family val="2"/>
    </font>
    <font>
      <b/>
      <i/>
      <sz val="11"/>
      <color theme="1"/>
      <name val="Calibri"/>
      <family val="2"/>
    </font>
    <font>
      <b/>
      <i/>
      <sz val="11"/>
      <name val="Calibri"/>
      <family val="2"/>
    </font>
    <font>
      <b/>
      <vertAlign val="superscript"/>
      <sz val="11"/>
      <color theme="0"/>
      <name val="Calibri"/>
      <family val="2"/>
    </font>
    <font>
      <sz val="11"/>
      <color rgb="FFFFFFFF"/>
      <name val="Calibri"/>
      <family val="2"/>
    </font>
    <font>
      <i/>
      <sz val="11"/>
      <name val="Calibri"/>
      <family val="2"/>
    </font>
    <font>
      <sz val="12"/>
      <color theme="1"/>
      <name val="Itau Text"/>
      <family val="2"/>
    </font>
    <font>
      <b/>
      <sz val="12"/>
      <color theme="1"/>
      <name val="Itau Text"/>
      <family val="2"/>
    </font>
    <font>
      <b/>
      <u/>
      <sz val="12"/>
      <color theme="1"/>
      <name val="Itau Text"/>
      <family val="2"/>
    </font>
    <font>
      <u/>
      <sz val="12"/>
      <color theme="1"/>
      <name val="Itau Text"/>
      <family val="2"/>
    </font>
    <font>
      <sz val="22"/>
      <color rgb="FFFF0000"/>
      <name val="Itau Text"/>
      <family val="2"/>
    </font>
    <font>
      <i/>
      <sz val="10"/>
      <color theme="1"/>
      <name val="Itau Text"/>
      <family val="2"/>
    </font>
    <font>
      <vertAlign val="superscript"/>
      <sz val="10"/>
      <color theme="1"/>
      <name val="Aptos Narrow"/>
      <family val="2"/>
    </font>
    <font>
      <i/>
      <sz val="10"/>
      <color rgb="FF242424"/>
      <name val="Aptos Narrow"/>
      <family val="2"/>
      <scheme val="minor"/>
    </font>
    <font>
      <sz val="10"/>
      <color theme="1"/>
      <name val="Calibri"/>
      <family val="2"/>
    </font>
  </fonts>
  <fills count="30">
    <fill>
      <patternFill patternType="none"/>
    </fill>
    <fill>
      <patternFill patternType="gray125"/>
    </fill>
    <fill>
      <patternFill patternType="solid">
        <fgColor rgb="FFFF6200"/>
        <bgColor indexed="64"/>
      </patternFill>
    </fill>
    <fill>
      <patternFill patternType="solid">
        <fgColor rgb="FFFF6200"/>
        <bgColor rgb="FF000000"/>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D2D5D9"/>
        <bgColor indexed="64"/>
      </patternFill>
    </fill>
    <fill>
      <patternFill patternType="solid">
        <fgColor rgb="FFD2D5D9"/>
        <bgColor rgb="FF000000"/>
      </patternFill>
    </fill>
    <fill>
      <patternFill patternType="solid">
        <fgColor rgb="FF939598"/>
        <bgColor indexed="64"/>
      </patternFill>
    </fill>
    <fill>
      <patternFill patternType="solid">
        <fgColor rgb="FF939598"/>
        <bgColor indexed="9"/>
      </patternFill>
    </fill>
    <fill>
      <patternFill patternType="solid">
        <fgColor rgb="FF4A4B4D"/>
        <bgColor indexed="64"/>
      </patternFill>
    </fill>
    <fill>
      <patternFill patternType="solid">
        <fgColor rgb="FF4A4B4D"/>
        <bgColor rgb="FF000000"/>
      </patternFill>
    </fill>
    <fill>
      <patternFill patternType="solid">
        <fgColor theme="0" tint="-0.499984740745262"/>
        <bgColor indexed="64"/>
      </patternFill>
    </fill>
    <fill>
      <patternFill patternType="solid">
        <fgColor rgb="FF808080"/>
        <bgColor indexed="64"/>
      </patternFill>
    </fill>
    <fill>
      <patternFill patternType="solid">
        <fgColor indexed="9"/>
      </patternFill>
    </fill>
    <fill>
      <patternFill patternType="solid">
        <fgColor theme="1" tint="0.34998626667073579"/>
        <bgColor indexed="53"/>
      </patternFill>
    </fill>
    <fill>
      <patternFill patternType="solid">
        <fgColor theme="0" tint="-0.499984740745262"/>
        <bgColor indexed="23"/>
      </patternFill>
    </fill>
    <fill>
      <patternFill patternType="solid">
        <fgColor rgb="FF939598"/>
        <bgColor rgb="FF000000"/>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
      <patternFill patternType="solid">
        <fgColor theme="1" tint="0.34998626667073579"/>
        <bgColor indexed="64"/>
      </patternFill>
    </fill>
    <fill>
      <patternFill patternType="solid">
        <fgColor rgb="FF808080"/>
        <bgColor rgb="FF000000"/>
      </patternFill>
    </fill>
    <fill>
      <patternFill patternType="solid">
        <fgColor rgb="FFFF0000"/>
        <bgColor indexed="64"/>
      </patternFill>
    </fill>
    <fill>
      <patternFill patternType="solid">
        <fgColor rgb="FF92D050"/>
        <bgColor indexed="64"/>
      </patternFill>
    </fill>
    <fill>
      <patternFill patternType="solid">
        <fgColor indexed="23"/>
        <bgColor indexed="64"/>
      </patternFill>
    </fill>
    <fill>
      <patternFill patternType="solid">
        <fgColor rgb="FF008817"/>
        <bgColor indexed="64"/>
      </patternFill>
    </fill>
    <fill>
      <patternFill patternType="solid">
        <fgColor rgb="FF008817"/>
        <bgColor rgb="FF000000"/>
      </patternFill>
    </fill>
    <fill>
      <patternFill patternType="solid">
        <fgColor theme="0" tint="-0.14999847407452621"/>
        <bgColor indexed="64"/>
      </patternFill>
    </fill>
  </fills>
  <borders count="64">
    <border>
      <left/>
      <right/>
      <top/>
      <bottom/>
      <diagonal/>
    </border>
    <border>
      <left/>
      <right/>
      <top style="medium">
        <color indexed="64"/>
      </top>
      <bottom/>
      <diagonal/>
    </border>
    <border>
      <left/>
      <right/>
      <top style="medium">
        <color indexed="64"/>
      </top>
      <bottom style="thick">
        <color theme="0"/>
      </bottom>
      <diagonal/>
    </border>
    <border>
      <left/>
      <right/>
      <top style="thick">
        <color theme="0"/>
      </top>
      <bottom style="thick">
        <color theme="0"/>
      </bottom>
      <diagonal/>
    </border>
    <border>
      <left/>
      <right/>
      <top/>
      <bottom style="thick">
        <color rgb="FFFF6200"/>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theme="0" tint="-0.499984740745262"/>
      </bottom>
      <diagonal/>
    </border>
    <border>
      <left/>
      <right/>
      <top/>
      <bottom style="medium">
        <color theme="1" tint="0.34998626667073579"/>
      </bottom>
      <diagonal/>
    </border>
    <border>
      <left/>
      <right/>
      <top style="medium">
        <color indexed="9"/>
      </top>
      <bottom/>
      <diagonal/>
    </border>
    <border>
      <left/>
      <right/>
      <top/>
      <bottom style="medium">
        <color indexed="63"/>
      </bottom>
      <diagonal/>
    </border>
    <border>
      <left/>
      <right style="thin">
        <color rgb="FFE26B0A"/>
      </right>
      <top/>
      <bottom/>
      <diagonal/>
    </border>
    <border>
      <left/>
      <right style="thin">
        <color rgb="FFE26B0A"/>
      </right>
      <top/>
      <bottom style="thin">
        <color rgb="FFE26B0A"/>
      </bottom>
      <diagonal/>
    </border>
    <border>
      <left/>
      <right/>
      <top/>
      <bottom style="thin">
        <color indexed="9"/>
      </bottom>
      <diagonal/>
    </border>
    <border>
      <left/>
      <right/>
      <top style="thin">
        <color indexed="9"/>
      </top>
      <bottom/>
      <diagonal/>
    </border>
    <border>
      <left/>
      <right/>
      <top/>
      <bottom style="medium">
        <color auto="1"/>
      </bottom>
      <diagonal/>
    </border>
    <border>
      <left style="thin">
        <color rgb="FFFFFFFF"/>
      </left>
      <right/>
      <top style="thin">
        <color indexed="9"/>
      </top>
      <bottom/>
      <diagonal/>
    </border>
    <border>
      <left/>
      <right style="thin">
        <color rgb="FFFFFFFF"/>
      </right>
      <top style="thin">
        <color indexed="9"/>
      </top>
      <bottom/>
      <diagonal/>
    </border>
    <border>
      <left style="thin">
        <color rgb="FFFFFFFF"/>
      </left>
      <right/>
      <top/>
      <bottom style="thin">
        <color rgb="FFE26B0A"/>
      </bottom>
      <diagonal/>
    </border>
    <border>
      <left/>
      <right/>
      <top/>
      <bottom style="thin">
        <color rgb="FFE26B0A"/>
      </bottom>
      <diagonal/>
    </border>
    <border>
      <left/>
      <right style="thin">
        <color rgb="FFFFFFFF"/>
      </right>
      <top/>
      <bottom style="thin">
        <color rgb="FFE26B0A"/>
      </bottom>
      <diagonal/>
    </border>
    <border>
      <left/>
      <right style="thin">
        <color theme="0" tint="-0.34998626667073579"/>
      </right>
      <top style="thin">
        <color theme="0" tint="-0.14996795556505021"/>
      </top>
      <bottom style="thin">
        <color theme="0" tint="-0.14996795556505021"/>
      </bottom>
      <diagonal/>
    </border>
    <border>
      <left style="thin">
        <color rgb="FFA6A6A6"/>
      </left>
      <right/>
      <top style="thin">
        <color rgb="FFD9D9D9"/>
      </top>
      <bottom style="thin">
        <color rgb="FFD9D9D9"/>
      </bottom>
      <diagonal/>
    </border>
    <border>
      <left/>
      <right/>
      <top style="thin">
        <color rgb="FFD9D9D9"/>
      </top>
      <bottom style="thin">
        <color rgb="FFD9D9D9"/>
      </bottom>
      <diagonal/>
    </border>
    <border>
      <left/>
      <right style="thin">
        <color rgb="FFA6A6A6"/>
      </right>
      <top style="thin">
        <color rgb="FFD9D9D9"/>
      </top>
      <bottom style="thin">
        <color rgb="FFD9D9D9"/>
      </bottom>
      <diagonal/>
    </border>
    <border>
      <left/>
      <right style="thin">
        <color theme="0" tint="-0.34998626667073579"/>
      </right>
      <top/>
      <bottom style="thin">
        <color theme="0" tint="-0.14996795556505021"/>
      </bottom>
      <diagonal/>
    </border>
    <border>
      <left/>
      <right/>
      <top/>
      <bottom style="thin">
        <color theme="0"/>
      </bottom>
      <diagonal/>
    </border>
    <border>
      <left/>
      <right/>
      <top style="thin">
        <color theme="0"/>
      </top>
      <bottom/>
      <diagonal/>
    </border>
    <border>
      <left/>
      <right/>
      <top/>
      <bottom style="thin">
        <color rgb="FFFFFFFF"/>
      </bottom>
      <diagonal/>
    </border>
    <border>
      <left/>
      <right/>
      <top style="medium">
        <color indexed="9"/>
      </top>
      <bottom style="medium">
        <color indexed="64"/>
      </bottom>
      <diagonal/>
    </border>
    <border>
      <left/>
      <right/>
      <top/>
      <bottom style="thick">
        <color indexed="23"/>
      </bottom>
      <diagonal/>
    </border>
    <border>
      <left/>
      <right/>
      <top/>
      <bottom style="thick">
        <color rgb="FF585858"/>
      </bottom>
      <diagonal/>
    </border>
    <border>
      <left/>
      <right/>
      <top/>
      <bottom style="medium">
        <color indexed="9"/>
      </bottom>
      <diagonal/>
    </border>
    <border>
      <left/>
      <right/>
      <top style="medium">
        <color indexed="9"/>
      </top>
      <bottom style="medium">
        <color indexed="9"/>
      </bottom>
      <diagonal/>
    </border>
    <border>
      <left/>
      <right/>
      <top/>
      <bottom style="medium">
        <color theme="0"/>
      </bottom>
      <diagonal/>
    </border>
    <border>
      <left/>
      <right/>
      <top style="medium">
        <color theme="0"/>
      </top>
      <bottom/>
      <diagonal/>
    </border>
    <border>
      <left/>
      <right/>
      <top/>
      <bottom style="thin">
        <color rgb="FFCCCCCC"/>
      </bottom>
      <diagonal/>
    </border>
    <border>
      <left/>
      <right/>
      <top style="thin">
        <color rgb="FFCCCCCC"/>
      </top>
      <bottom style="thin">
        <color rgb="FFCCCCCC"/>
      </bottom>
      <diagonal/>
    </border>
    <border>
      <left/>
      <right/>
      <top style="thin">
        <color rgb="FFCCCCCC"/>
      </top>
      <bottom/>
      <diagonal/>
    </border>
    <border>
      <left/>
      <right/>
      <top style="thin">
        <color indexed="64"/>
      </top>
      <bottom style="medium">
        <color indexed="64"/>
      </bottom>
      <diagonal/>
    </border>
    <border>
      <left/>
      <right/>
      <top style="medium">
        <color auto="1"/>
      </top>
      <bottom/>
      <diagonal/>
    </border>
    <border>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ck">
        <color indexed="23"/>
      </top>
      <bottom/>
      <diagonal/>
    </border>
  </borders>
  <cellStyleXfs count="43">
    <xf numFmtId="0" fontId="0" fillId="0" borderId="0"/>
    <xf numFmtId="0" fontId="7" fillId="0" borderId="0" applyFont="0" applyAlignment="0"/>
    <xf numFmtId="43" fontId="7" fillId="0" borderId="0" applyFont="0" applyFill="0" applyBorder="0" applyAlignment="0" applyProtection="0"/>
    <xf numFmtId="9" fontId="7" fillId="0" borderId="0" applyFont="0" applyFill="0" applyBorder="0" applyAlignment="0" applyProtection="0"/>
    <xf numFmtId="0" fontId="32" fillId="0" borderId="0" applyNumberFormat="0" applyFill="0" applyBorder="0">
      <alignment horizontal="justify"/>
    </xf>
    <xf numFmtId="0" fontId="34" fillId="0" borderId="0" applyNumberFormat="0" applyFont="0" applyBorder="0" applyAlignment="0"/>
    <xf numFmtId="0" fontId="37" fillId="0" borderId="0">
      <alignment vertical="top"/>
    </xf>
    <xf numFmtId="0" fontId="7" fillId="0" borderId="0"/>
    <xf numFmtId="0" fontId="37" fillId="0" borderId="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7" fillId="0" borderId="0"/>
    <xf numFmtId="9" fontId="37" fillId="0" borderId="0" applyFont="0" applyFill="0" applyBorder="0" applyAlignment="0" applyProtection="0"/>
    <xf numFmtId="0" fontId="37" fillId="0" borderId="0"/>
    <xf numFmtId="0" fontId="48" fillId="0" borderId="0">
      <alignment vertical="top"/>
    </xf>
    <xf numFmtId="38" fontId="50" fillId="0" borderId="0"/>
    <xf numFmtId="43" fontId="37" fillId="0" borderId="0" applyFont="0" applyFill="0" applyBorder="0" applyAlignment="0" applyProtection="0"/>
    <xf numFmtId="0" fontId="52" fillId="0" borderId="0"/>
    <xf numFmtId="0" fontId="37" fillId="0" borderId="0"/>
    <xf numFmtId="0" fontId="37" fillId="0" borderId="0">
      <alignment vertical="top"/>
    </xf>
    <xf numFmtId="0" fontId="56" fillId="15" borderId="0"/>
    <xf numFmtId="0" fontId="52" fillId="0" borderId="0"/>
    <xf numFmtId="0" fontId="37" fillId="0" borderId="0" applyNumberFormat="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37" fillId="0" borderId="0">
      <alignment vertical="top"/>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7" fillId="0" borderId="0">
      <alignment vertical="top"/>
    </xf>
    <xf numFmtId="9" fontId="37" fillId="0" borderId="0" applyFont="0" applyFill="0" applyBorder="0" applyAlignment="0" applyProtection="0"/>
    <xf numFmtId="43" fontId="37" fillId="0" borderId="0" applyFont="0" applyFill="0" applyBorder="0" applyAlignment="0" applyProtection="0"/>
    <xf numFmtId="0" fontId="37" fillId="0" borderId="0">
      <alignment vertical="top"/>
    </xf>
    <xf numFmtId="43" fontId="37" fillId="0" borderId="0" applyFont="0" applyFill="0" applyBorder="0" applyAlignment="0" applyProtection="0"/>
    <xf numFmtId="0" fontId="37" fillId="0" borderId="0">
      <alignment vertical="top"/>
    </xf>
    <xf numFmtId="0" fontId="37" fillId="0" borderId="0"/>
    <xf numFmtId="0" fontId="37" fillId="0" borderId="0"/>
    <xf numFmtId="0" fontId="37" fillId="0" borderId="0"/>
    <xf numFmtId="0" fontId="94" fillId="0" borderId="0" applyNumberFormat="0" applyFill="0" applyBorder="0" applyAlignment="0" applyProtection="0"/>
    <xf numFmtId="179" fontId="95" fillId="0" borderId="0"/>
  </cellStyleXfs>
  <cellXfs count="858">
    <xf numFmtId="0" fontId="0" fillId="0" borderId="0" xfId="0"/>
    <xf numFmtId="0" fontId="2" fillId="0" borderId="0" xfId="0" applyFont="1" applyAlignment="1">
      <alignment vertical="center"/>
    </xf>
    <xf numFmtId="0" fontId="3" fillId="0" borderId="0" xfId="0" applyFont="1"/>
    <xf numFmtId="0" fontId="5" fillId="0" borderId="0" xfId="0" applyFont="1"/>
    <xf numFmtId="14" fontId="5" fillId="0" borderId="0" xfId="0" applyNumberFormat="1"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indent="1"/>
    </xf>
    <xf numFmtId="0" fontId="3" fillId="0" borderId="0" xfId="0" applyFont="1" applyAlignment="1">
      <alignment horizontal="left" vertical="center" indent="2"/>
    </xf>
    <xf numFmtId="0" fontId="3"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xf>
    <xf numFmtId="0" fontId="6" fillId="0" borderId="0" xfId="0" applyFont="1" applyAlignment="1">
      <alignment horizontal="left" vertical="center"/>
    </xf>
    <xf numFmtId="0" fontId="8" fillId="0" borderId="0" xfId="0" applyFont="1" applyAlignment="1">
      <alignment horizontal="left" vertical="center"/>
    </xf>
    <xf numFmtId="37" fontId="10" fillId="2" borderId="0" xfId="0" applyNumberFormat="1" applyFont="1" applyFill="1" applyAlignment="1">
      <alignment vertical="center"/>
    </xf>
    <xf numFmtId="0" fontId="11" fillId="3" borderId="0" xfId="0" applyFont="1" applyFill="1" applyAlignment="1">
      <alignment horizontal="center" vertical="center" wrapText="1"/>
    </xf>
    <xf numFmtId="0" fontId="11" fillId="3" borderId="0" xfId="0" applyFont="1" applyFill="1"/>
    <xf numFmtId="0" fontId="11" fillId="3" borderId="0" xfId="0" applyFont="1" applyFill="1" applyAlignment="1">
      <alignment vertical="center" wrapText="1"/>
    </xf>
    <xf numFmtId="0" fontId="11" fillId="3" borderId="3" xfId="0" applyFont="1" applyFill="1" applyBorder="1" applyAlignment="1">
      <alignment vertical="center" wrapText="1"/>
    </xf>
    <xf numFmtId="0" fontId="11" fillId="3" borderId="3" xfId="0" applyFont="1" applyFill="1" applyBorder="1" applyAlignment="1">
      <alignment vertical="center"/>
    </xf>
    <xf numFmtId="0" fontId="15" fillId="0" borderId="0" xfId="0" applyFont="1"/>
    <xf numFmtId="0" fontId="16" fillId="0" borderId="0" xfId="0" applyFont="1" applyAlignment="1">
      <alignment vertical="center"/>
    </xf>
    <xf numFmtId="0" fontId="17" fillId="0" borderId="0" xfId="0" applyFont="1" applyAlignment="1">
      <alignment horizontal="left" vertical="center"/>
    </xf>
    <xf numFmtId="0" fontId="22" fillId="4" borderId="0" xfId="0" applyFont="1" applyFill="1" applyAlignment="1">
      <alignment vertical="center"/>
    </xf>
    <xf numFmtId="0" fontId="22" fillId="4" borderId="0" xfId="0" applyFont="1" applyFill="1" applyAlignment="1">
      <alignment horizontal="center" vertical="center"/>
    </xf>
    <xf numFmtId="0" fontId="22" fillId="4" borderId="0" xfId="0" applyFont="1" applyFill="1" applyAlignment="1">
      <alignment horizontal="left" vertical="center"/>
    </xf>
    <xf numFmtId="167" fontId="25" fillId="6" borderId="0" xfId="0" applyNumberFormat="1" applyFont="1" applyFill="1" applyAlignment="1">
      <alignment horizontal="center" vertical="center"/>
    </xf>
    <xf numFmtId="168" fontId="25" fillId="6" borderId="0" xfId="0" applyNumberFormat="1" applyFont="1" applyFill="1" applyAlignment="1">
      <alignment horizontal="center" vertical="center"/>
    </xf>
    <xf numFmtId="169" fontId="22" fillId="5" borderId="0" xfId="2" applyNumberFormat="1" applyFont="1" applyFill="1" applyBorder="1" applyAlignment="1">
      <alignment horizontal="center" vertical="center"/>
    </xf>
    <xf numFmtId="168" fontId="25" fillId="6" borderId="0" xfId="3" applyNumberFormat="1" applyFont="1" applyFill="1" applyBorder="1" applyAlignment="1">
      <alignment horizontal="center" vertical="center"/>
    </xf>
    <xf numFmtId="0" fontId="22" fillId="4" borderId="0" xfId="0" applyFont="1" applyFill="1" applyAlignment="1">
      <alignment horizontal="center" vertical="center" wrapText="1"/>
    </xf>
    <xf numFmtId="43" fontId="22" fillId="4" borderId="0" xfId="0" applyNumberFormat="1" applyFont="1" applyFill="1" applyAlignment="1">
      <alignment vertical="center"/>
    </xf>
    <xf numFmtId="3" fontId="29" fillId="5" borderId="0" xfId="0" applyNumberFormat="1" applyFont="1" applyFill="1" applyAlignment="1">
      <alignment horizontal="left" vertical="top"/>
    </xf>
    <xf numFmtId="170" fontId="22" fillId="4" borderId="0" xfId="0" applyNumberFormat="1" applyFont="1" applyFill="1"/>
    <xf numFmtId="164" fontId="22" fillId="4" borderId="0" xfId="0" applyNumberFormat="1" applyFont="1" applyFill="1"/>
    <xf numFmtId="0" fontId="22" fillId="4" borderId="0" xfId="0" applyFont="1" applyFill="1"/>
    <xf numFmtId="0" fontId="22" fillId="4" borderId="0" xfId="0" applyFont="1" applyFill="1" applyAlignment="1">
      <alignment horizontal="center"/>
    </xf>
    <xf numFmtId="171" fontId="22" fillId="4" borderId="0" xfId="0" applyNumberFormat="1" applyFont="1" applyFill="1" applyAlignment="1">
      <alignment horizontal="center"/>
    </xf>
    <xf numFmtId="0" fontId="6" fillId="0" borderId="0" xfId="0" applyFont="1" applyAlignment="1">
      <alignment horizontal="left"/>
    </xf>
    <xf numFmtId="0" fontId="1" fillId="2" borderId="0" xfId="0" applyFont="1" applyFill="1" applyAlignment="1">
      <alignment vertical="top"/>
    </xf>
    <xf numFmtId="0" fontId="3" fillId="2" borderId="0" xfId="0" applyFont="1" applyFill="1" applyAlignment="1">
      <alignment horizontal="left"/>
    </xf>
    <xf numFmtId="0" fontId="0" fillId="0" borderId="0" xfId="0" applyAlignment="1">
      <alignment vertical="center"/>
    </xf>
    <xf numFmtId="37" fontId="33" fillId="0" borderId="0" xfId="4" quotePrefix="1" applyNumberFormat="1" applyFont="1" applyFill="1" applyBorder="1" applyAlignment="1" applyProtection="1">
      <alignment vertical="center" wrapText="1" readingOrder="1"/>
      <protection locked="0"/>
    </xf>
    <xf numFmtId="0" fontId="35" fillId="0" borderId="0" xfId="5" applyNumberFormat="1" applyFont="1" applyBorder="1" applyAlignment="1" applyProtection="1">
      <alignment horizontal="left"/>
      <protection locked="0"/>
    </xf>
    <xf numFmtId="0" fontId="23" fillId="7" borderId="0" xfId="0" applyFont="1" applyFill="1" applyAlignment="1">
      <alignment vertical="center"/>
    </xf>
    <xf numFmtId="0" fontId="27" fillId="0" borderId="0" xfId="0" applyFont="1"/>
    <xf numFmtId="41" fontId="31" fillId="0" borderId="0" xfId="0" applyNumberFormat="1" applyFont="1" applyAlignment="1" applyProtection="1">
      <alignment horizontal="right"/>
      <protection locked="0"/>
    </xf>
    <xf numFmtId="0" fontId="23" fillId="0" borderId="0" xfId="0" applyFont="1"/>
    <xf numFmtId="41" fontId="30" fillId="0" borderId="0" xfId="0" applyNumberFormat="1" applyFont="1" applyAlignment="1" applyProtection="1">
      <alignment horizontal="right"/>
      <protection locked="0"/>
    </xf>
    <xf numFmtId="14" fontId="21" fillId="2" borderId="0" xfId="0" applyNumberFormat="1" applyFont="1" applyFill="1" applyAlignment="1">
      <alignment vertical="center" wrapText="1"/>
    </xf>
    <xf numFmtId="0" fontId="20" fillId="0" borderId="0" xfId="0" applyFont="1"/>
    <xf numFmtId="0" fontId="21" fillId="2" borderId="0" xfId="0" applyFont="1" applyFill="1"/>
    <xf numFmtId="0" fontId="21" fillId="5" borderId="0" xfId="0" applyFont="1" applyFill="1"/>
    <xf numFmtId="0" fontId="19" fillId="2" borderId="0" xfId="0" applyFont="1" applyFill="1" applyAlignment="1">
      <alignment vertical="center"/>
    </xf>
    <xf numFmtId="0" fontId="21" fillId="2" borderId="0" xfId="0" applyFont="1" applyFill="1" applyAlignment="1">
      <alignment vertical="center"/>
    </xf>
    <xf numFmtId="0" fontId="27" fillId="2" borderId="0" xfId="0" applyFont="1" applyFill="1" applyAlignment="1">
      <alignment vertical="center"/>
    </xf>
    <xf numFmtId="14" fontId="29" fillId="5" borderId="0" xfId="0" applyNumberFormat="1" applyFont="1" applyFill="1" applyAlignment="1">
      <alignment horizontal="left" vertical="top"/>
    </xf>
    <xf numFmtId="43" fontId="22" fillId="4" borderId="0" xfId="2" applyFont="1" applyFill="1" applyBorder="1"/>
    <xf numFmtId="167" fontId="22" fillId="4" borderId="0" xfId="0" applyNumberFormat="1" applyFont="1" applyFill="1"/>
    <xf numFmtId="4" fontId="22" fillId="4" borderId="0" xfId="0" applyNumberFormat="1" applyFont="1" applyFill="1"/>
    <xf numFmtId="0" fontId="10" fillId="2" borderId="0" xfId="0" applyFont="1" applyFill="1" applyAlignment="1">
      <alignment vertical="top"/>
    </xf>
    <xf numFmtId="0" fontId="3" fillId="0" borderId="0" xfId="0" applyFont="1" applyAlignment="1">
      <alignment horizontal="left" indent="2"/>
    </xf>
    <xf numFmtId="0" fontId="3" fillId="0" borderId="0" xfId="0" applyFont="1" applyAlignment="1">
      <alignment horizontal="left" vertical="center" indent="4"/>
    </xf>
    <xf numFmtId="0" fontId="2" fillId="0" borderId="0" xfId="0" applyFont="1" applyAlignment="1">
      <alignment horizontal="left" vertical="center"/>
    </xf>
    <xf numFmtId="0" fontId="4" fillId="0" borderId="0" xfId="0" applyFont="1" applyAlignment="1">
      <alignment horizontal="left" vertical="center"/>
    </xf>
    <xf numFmtId="37" fontId="21" fillId="9" borderId="0" xfId="6" applyNumberFormat="1" applyFont="1" applyFill="1" applyAlignment="1">
      <alignment vertical="center"/>
    </xf>
    <xf numFmtId="37" fontId="21" fillId="9" borderId="0" xfId="6" applyNumberFormat="1" applyFont="1" applyFill="1" applyAlignment="1">
      <alignment horizontal="right" vertical="center"/>
    </xf>
    <xf numFmtId="0" fontId="38" fillId="0" borderId="0" xfId="7" applyFont="1"/>
    <xf numFmtId="172" fontId="39" fillId="7" borderId="0" xfId="9" applyNumberFormat="1" applyFont="1" applyFill="1" applyBorder="1" applyAlignment="1">
      <alignment horizontal="center" vertical="center"/>
    </xf>
    <xf numFmtId="15" fontId="27" fillId="0" borderId="0" xfId="8" applyNumberFormat="1" applyFont="1" applyAlignment="1">
      <alignment horizontal="left" vertical="center"/>
    </xf>
    <xf numFmtId="0" fontId="27" fillId="0" borderId="0" xfId="7" applyFont="1"/>
    <xf numFmtId="0" fontId="23" fillId="0" borderId="0" xfId="7" applyFont="1"/>
    <xf numFmtId="0" fontId="40" fillId="0" borderId="0" xfId="7" applyFont="1"/>
    <xf numFmtId="3" fontId="41" fillId="0" borderId="0" xfId="7" applyNumberFormat="1" applyFont="1" applyAlignment="1">
      <alignment horizontal="right" vertical="top" wrapText="1"/>
    </xf>
    <xf numFmtId="3" fontId="41" fillId="0" borderId="0" xfId="7" applyNumberFormat="1" applyFont="1" applyAlignment="1">
      <alignment horizontal="right" vertical="top"/>
    </xf>
    <xf numFmtId="37" fontId="24" fillId="4" borderId="0" xfId="10" applyNumberFormat="1" applyFont="1" applyFill="1" applyBorder="1"/>
    <xf numFmtId="167" fontId="38" fillId="0" borderId="0" xfId="11" applyNumberFormat="1" applyFont="1" applyFill="1"/>
    <xf numFmtId="168" fontId="41" fillId="0" borderId="0" xfId="7" applyNumberFormat="1" applyFont="1" applyAlignment="1">
      <alignment horizontal="right" vertical="top" wrapText="1"/>
    </xf>
    <xf numFmtId="168" fontId="41" fillId="0" borderId="0" xfId="7" applyNumberFormat="1" applyFont="1" applyAlignment="1">
      <alignment horizontal="right" vertical="top"/>
    </xf>
    <xf numFmtId="0" fontId="23" fillId="0" borderId="0" xfId="12" applyFont="1"/>
    <xf numFmtId="43" fontId="41" fillId="0" borderId="0" xfId="2" applyFont="1" applyFill="1" applyBorder="1" applyAlignment="1">
      <alignment horizontal="right" vertical="top"/>
    </xf>
    <xf numFmtId="2" fontId="41" fillId="0" borderId="0" xfId="2" applyNumberFormat="1" applyFont="1" applyFill="1" applyBorder="1" applyAlignment="1">
      <alignment horizontal="right" vertical="top"/>
    </xf>
    <xf numFmtId="3" fontId="41" fillId="0" borderId="0" xfId="2" applyNumberFormat="1" applyFont="1" applyFill="1" applyBorder="1" applyAlignment="1">
      <alignment horizontal="right" vertical="top"/>
    </xf>
    <xf numFmtId="0" fontId="43" fillId="0" borderId="0" xfId="12" applyFont="1"/>
    <xf numFmtId="168" fontId="41" fillId="0" borderId="0" xfId="3" applyNumberFormat="1" applyFont="1" applyFill="1" applyBorder="1" applyAlignment="1">
      <alignment horizontal="right" vertical="top"/>
    </xf>
    <xf numFmtId="3" fontId="38" fillId="0" borderId="0" xfId="7" applyNumberFormat="1" applyFont="1"/>
    <xf numFmtId="3" fontId="38" fillId="0" borderId="0" xfId="12" applyNumberFormat="1" applyFont="1" applyAlignment="1">
      <alignment horizontal="right"/>
    </xf>
    <xf numFmtId="3" fontId="41" fillId="0" borderId="0" xfId="7" applyNumberFormat="1" applyFont="1" applyAlignment="1">
      <alignment horizontal="right"/>
    </xf>
    <xf numFmtId="0" fontId="23" fillId="0" borderId="21" xfId="7" applyFont="1" applyBorder="1"/>
    <xf numFmtId="3" fontId="41" fillId="0" borderId="21" xfId="7" applyNumberFormat="1" applyFont="1" applyBorder="1" applyAlignment="1">
      <alignment horizontal="right"/>
    </xf>
    <xf numFmtId="3" fontId="38" fillId="0" borderId="0" xfId="12" applyNumberFormat="1" applyFont="1"/>
    <xf numFmtId="168" fontId="41" fillId="0" borderId="0" xfId="12" applyNumberFormat="1" applyFont="1" applyAlignment="1">
      <alignment horizontal="right" vertical="top"/>
    </xf>
    <xf numFmtId="170" fontId="38" fillId="0" borderId="0" xfId="12" applyNumberFormat="1" applyFont="1"/>
    <xf numFmtId="173" fontId="41" fillId="0" borderId="0" xfId="2" applyNumberFormat="1" applyFont="1" applyFill="1" applyBorder="1" applyAlignment="1">
      <alignment horizontal="right" vertical="top"/>
    </xf>
    <xf numFmtId="168" fontId="46" fillId="0" borderId="0" xfId="13" applyNumberFormat="1" applyFont="1" applyFill="1" applyBorder="1" applyAlignment="1">
      <alignment vertical="top"/>
    </xf>
    <xf numFmtId="0" fontId="23" fillId="0" borderId="22" xfId="12" applyFont="1" applyBorder="1"/>
    <xf numFmtId="168" fontId="46" fillId="0" borderId="21" xfId="13" applyNumberFormat="1" applyFont="1" applyFill="1" applyBorder="1" applyAlignment="1">
      <alignment vertical="top"/>
    </xf>
    <xf numFmtId="37" fontId="19" fillId="9" borderId="0" xfId="6" applyNumberFormat="1" applyFont="1" applyFill="1" applyAlignment="1">
      <alignment horizontal="left" vertical="center"/>
    </xf>
    <xf numFmtId="0" fontId="37" fillId="9" borderId="0" xfId="14" applyFill="1"/>
    <xf numFmtId="0" fontId="37" fillId="0" borderId="0" xfId="14"/>
    <xf numFmtId="0" fontId="49" fillId="0" borderId="0" xfId="15" applyFont="1" applyAlignment="1">
      <alignment horizontal="left" vertical="center"/>
    </xf>
    <xf numFmtId="37" fontId="37" fillId="4" borderId="0" xfId="16" applyNumberFormat="1" applyFont="1" applyFill="1"/>
    <xf numFmtId="0" fontId="37" fillId="4" borderId="0" xfId="15" applyFont="1" applyFill="1">
      <alignment vertical="top"/>
    </xf>
    <xf numFmtId="37" fontId="37" fillId="9" borderId="0" xfId="15" applyNumberFormat="1" applyFont="1" applyFill="1" applyAlignment="1">
      <alignment horizontal="center"/>
    </xf>
    <xf numFmtId="0" fontId="48" fillId="10" borderId="0" xfId="15" applyFill="1">
      <alignment vertical="top"/>
    </xf>
    <xf numFmtId="37" fontId="51" fillId="11" borderId="23" xfId="15" applyNumberFormat="1" applyFont="1" applyFill="1" applyBorder="1">
      <alignment vertical="top"/>
    </xf>
    <xf numFmtId="172" fontId="51" fillId="11" borderId="23" xfId="17" applyNumberFormat="1" applyFont="1" applyFill="1" applyBorder="1" applyAlignment="1">
      <alignment horizontal="center" vertical="center"/>
    </xf>
    <xf numFmtId="49" fontId="51" fillId="11" borderId="23" xfId="17" applyNumberFormat="1" applyFont="1" applyFill="1" applyBorder="1" applyAlignment="1">
      <alignment horizontal="center" vertical="center"/>
    </xf>
    <xf numFmtId="0" fontId="51" fillId="11" borderId="23" xfId="17" applyNumberFormat="1" applyFont="1" applyFill="1" applyBorder="1" applyAlignment="1">
      <alignment horizontal="center" vertical="center"/>
    </xf>
    <xf numFmtId="0" fontId="51" fillId="11" borderId="23" xfId="17" quotePrefix="1" applyNumberFormat="1" applyFont="1" applyFill="1" applyBorder="1" applyAlignment="1">
      <alignment horizontal="center" vertical="center"/>
    </xf>
    <xf numFmtId="172" fontId="51" fillId="11" borderId="23" xfId="17" quotePrefix="1" applyNumberFormat="1" applyFont="1" applyFill="1" applyBorder="1" applyAlignment="1">
      <alignment horizontal="center" vertical="center"/>
    </xf>
    <xf numFmtId="0" fontId="37" fillId="5" borderId="0" xfId="15" applyFont="1" applyFill="1">
      <alignment vertical="top"/>
    </xf>
    <xf numFmtId="37" fontId="37" fillId="11" borderId="0" xfId="18" applyNumberFormat="1" applyFont="1" applyFill="1" applyAlignment="1">
      <alignment horizontal="left" vertical="center" indent="1"/>
    </xf>
    <xf numFmtId="0" fontId="37" fillId="11" borderId="0" xfId="15" applyFont="1" applyFill="1">
      <alignment vertical="top"/>
    </xf>
    <xf numFmtId="0" fontId="24" fillId="4" borderId="0" xfId="15" applyFont="1" applyFill="1" applyAlignment="1">
      <alignment horizontal="left"/>
    </xf>
    <xf numFmtId="167" fontId="54" fillId="0" borderId="0" xfId="2" applyNumberFormat="1" applyFont="1"/>
    <xf numFmtId="167" fontId="49" fillId="11" borderId="0" xfId="2" applyNumberFormat="1" applyFont="1" applyFill="1"/>
    <xf numFmtId="0" fontId="54" fillId="4" borderId="0" xfId="15" applyFont="1" applyFill="1">
      <alignment vertical="top"/>
    </xf>
    <xf numFmtId="0" fontId="22" fillId="4" borderId="0" xfId="15" applyFont="1" applyFill="1" applyAlignment="1">
      <alignment horizontal="left" indent="1"/>
    </xf>
    <xf numFmtId="167" fontId="37" fillId="0" borderId="0" xfId="15" applyNumberFormat="1" applyFont="1">
      <alignment vertical="top"/>
    </xf>
    <xf numFmtId="167" fontId="53" fillId="11" borderId="0" xfId="2" applyNumberFormat="1" applyFont="1" applyFill="1"/>
    <xf numFmtId="0" fontId="24" fillId="4" borderId="0" xfId="15" applyFont="1" applyFill="1">
      <alignment vertical="top"/>
    </xf>
    <xf numFmtId="0" fontId="35" fillId="4" borderId="0" xfId="15" applyFont="1" applyFill="1" applyAlignment="1">
      <alignment horizontal="left" indent="1"/>
    </xf>
    <xf numFmtId="167" fontId="53" fillId="11" borderId="0" xfId="15" applyNumberFormat="1" applyFont="1" applyFill="1">
      <alignment vertical="top"/>
    </xf>
    <xf numFmtId="0" fontId="24" fillId="4" borderId="0" xfId="15" applyFont="1" applyFill="1" applyAlignment="1">
      <alignment horizontal="left" indent="1"/>
    </xf>
    <xf numFmtId="167" fontId="54" fillId="0" borderId="0" xfId="15" applyNumberFormat="1" applyFont="1">
      <alignment vertical="top"/>
    </xf>
    <xf numFmtId="0" fontId="21" fillId="11" borderId="24" xfId="19" applyFont="1" applyFill="1" applyBorder="1" applyAlignment="1">
      <alignment vertical="center"/>
    </xf>
    <xf numFmtId="167" fontId="55" fillId="11" borderId="17" xfId="2" applyNumberFormat="1" applyFont="1" applyFill="1" applyBorder="1"/>
    <xf numFmtId="0" fontId="54" fillId="5" borderId="0" xfId="15" applyFont="1" applyFill="1">
      <alignment vertical="top"/>
    </xf>
    <xf numFmtId="167" fontId="37" fillId="4" borderId="0" xfId="15" applyNumberFormat="1" applyFont="1" applyFill="1">
      <alignment vertical="top"/>
    </xf>
    <xf numFmtId="174" fontId="37" fillId="4" borderId="0" xfId="15" applyNumberFormat="1" applyFont="1" applyFill="1">
      <alignment vertical="top"/>
    </xf>
    <xf numFmtId="167" fontId="53" fillId="11" borderId="0" xfId="17" applyNumberFormat="1" applyFont="1" applyFill="1" applyBorder="1"/>
    <xf numFmtId="167" fontId="53" fillId="11" borderId="0" xfId="17" applyNumberFormat="1" applyFont="1" applyFill="1"/>
    <xf numFmtId="167" fontId="49" fillId="11" borderId="0" xfId="17" applyNumberFormat="1" applyFont="1" applyFill="1" applyBorder="1"/>
    <xf numFmtId="167" fontId="54" fillId="0" borderId="0" xfId="17" applyNumberFormat="1" applyFont="1"/>
    <xf numFmtId="167" fontId="49" fillId="11" borderId="0" xfId="17" applyNumberFormat="1" applyFont="1" applyFill="1"/>
    <xf numFmtId="167" fontId="55" fillId="11" borderId="17" xfId="17" applyNumberFormat="1" applyFont="1" applyFill="1" applyBorder="1"/>
    <xf numFmtId="37" fontId="19" fillId="9" borderId="25" xfId="6" applyNumberFormat="1" applyFont="1" applyFill="1" applyBorder="1" applyAlignment="1">
      <alignment horizontal="left" vertical="center"/>
    </xf>
    <xf numFmtId="0" fontId="29" fillId="10" borderId="0" xfId="15" applyFont="1" applyFill="1">
      <alignment vertical="top"/>
    </xf>
    <xf numFmtId="37" fontId="37" fillId="0" borderId="0" xfId="18" applyNumberFormat="1" applyFont="1" applyAlignment="1">
      <alignment horizontal="left" vertical="center" indent="1"/>
    </xf>
    <xf numFmtId="0" fontId="22" fillId="4" borderId="0" xfId="15" applyFont="1" applyFill="1">
      <alignment vertical="top"/>
    </xf>
    <xf numFmtId="167" fontId="37" fillId="0" borderId="0" xfId="17" applyNumberFormat="1" applyFont="1" applyFill="1" applyBorder="1"/>
    <xf numFmtId="167" fontId="37" fillId="0" borderId="0" xfId="17" applyNumberFormat="1" applyFont="1"/>
    <xf numFmtId="0" fontId="22" fillId="4" borderId="0" xfId="21" applyFont="1" applyFill="1" applyAlignment="1">
      <alignment horizontal="left" indent="2"/>
    </xf>
    <xf numFmtId="0" fontId="22" fillId="4" borderId="0" xfId="15" applyFont="1" applyFill="1" applyAlignment="1">
      <alignment horizontal="left" wrapText="1" indent="1"/>
    </xf>
    <xf numFmtId="0" fontId="22" fillId="0" borderId="0" xfId="21" applyFont="1" applyFill="1" applyAlignment="1">
      <alignment horizontal="left" indent="1"/>
    </xf>
    <xf numFmtId="0" fontId="22" fillId="4" borderId="0" xfId="15" applyFont="1" applyFill="1" applyAlignment="1">
      <alignment horizontal="left" indent="2"/>
    </xf>
    <xf numFmtId="0" fontId="24" fillId="0" borderId="0" xfId="21" applyFont="1" applyFill="1"/>
    <xf numFmtId="3" fontId="24" fillId="0" borderId="0" xfId="21" applyNumberFormat="1" applyFont="1" applyFill="1"/>
    <xf numFmtId="0" fontId="37" fillId="0" borderId="0" xfId="15" applyFont="1">
      <alignment vertical="top"/>
    </xf>
    <xf numFmtId="37" fontId="19" fillId="9" borderId="26" xfId="6" applyNumberFormat="1" applyFont="1" applyFill="1" applyBorder="1" applyAlignment="1">
      <alignment horizontal="left" vertical="center"/>
    </xf>
    <xf numFmtId="0" fontId="37" fillId="4" borderId="0" xfId="15" applyFont="1" applyFill="1" applyAlignment="1">
      <alignment horizontal="right" vertical="top"/>
    </xf>
    <xf numFmtId="0" fontId="37" fillId="11" borderId="11" xfId="15" applyFont="1" applyFill="1" applyBorder="1">
      <alignment vertical="top"/>
    </xf>
    <xf numFmtId="0" fontId="58" fillId="16" borderId="0" xfId="0" applyFont="1" applyFill="1"/>
    <xf numFmtId="167" fontId="37" fillId="16" borderId="0" xfId="11" applyNumberFormat="1" applyFont="1" applyFill="1" applyBorder="1"/>
    <xf numFmtId="167" fontId="57" fillId="16" borderId="0" xfId="11" applyNumberFormat="1" applyFont="1" applyFill="1" applyBorder="1"/>
    <xf numFmtId="0" fontId="37" fillId="4" borderId="0" xfId="0" applyFont="1" applyFill="1"/>
    <xf numFmtId="167" fontId="37" fillId="5" borderId="0" xfId="11" applyNumberFormat="1" applyFont="1" applyFill="1"/>
    <xf numFmtId="167" fontId="37" fillId="5" borderId="0" xfId="11" applyNumberFormat="1" applyFont="1" applyFill="1" applyAlignment="1">
      <alignment vertical="top" wrapText="1"/>
    </xf>
    <xf numFmtId="167" fontId="54" fillId="5" borderId="0" xfId="11" applyNumberFormat="1" applyFont="1" applyFill="1" applyAlignment="1">
      <alignment horizontal="right"/>
    </xf>
    <xf numFmtId="167" fontId="37" fillId="5" borderId="0" xfId="11" applyNumberFormat="1" applyFont="1" applyFill="1" applyAlignment="1">
      <alignment horizontal="right"/>
    </xf>
    <xf numFmtId="167" fontId="54" fillId="0" borderId="0" xfId="11" applyNumberFormat="1" applyFont="1" applyAlignment="1">
      <alignment horizontal="right"/>
    </xf>
    <xf numFmtId="0" fontId="24" fillId="0" borderId="24" xfId="19" applyFont="1" applyBorder="1" applyAlignment="1">
      <alignment vertical="center"/>
    </xf>
    <xf numFmtId="167" fontId="54" fillId="0" borderId="17" xfId="11" applyNumberFormat="1" applyFont="1" applyBorder="1" applyAlignment="1">
      <alignment horizontal="right"/>
    </xf>
    <xf numFmtId="167" fontId="0" fillId="0" borderId="0" xfId="0" applyNumberFormat="1"/>
    <xf numFmtId="0" fontId="22" fillId="0" borderId="0" xfId="6" applyFont="1" applyAlignment="1"/>
    <xf numFmtId="37" fontId="21" fillId="9" borderId="0" xfId="15" applyNumberFormat="1" applyFont="1" applyFill="1" applyAlignment="1">
      <alignment horizontal="left" vertical="top"/>
    </xf>
    <xf numFmtId="37" fontId="22" fillId="4" borderId="0" xfId="16" applyNumberFormat="1" applyFont="1" applyFill="1"/>
    <xf numFmtId="0" fontId="22" fillId="0" borderId="0" xfId="0" applyFont="1"/>
    <xf numFmtId="37" fontId="59" fillId="7" borderId="0" xfId="15" applyNumberFormat="1" applyFont="1" applyFill="1">
      <alignment vertical="top"/>
    </xf>
    <xf numFmtId="172" fontId="60" fillId="8" borderId="0" xfId="17" applyNumberFormat="1" applyFont="1" applyFill="1" applyBorder="1" applyAlignment="1">
      <alignment horizontal="center" vertical="center"/>
    </xf>
    <xf numFmtId="172" fontId="59" fillId="8" borderId="0" xfId="17" applyNumberFormat="1" applyFont="1" applyFill="1" applyAlignment="1">
      <alignment horizontal="center" vertical="center"/>
    </xf>
    <xf numFmtId="37" fontId="22" fillId="0" borderId="0" xfId="22" applyNumberFormat="1" applyFont="1" applyAlignment="1">
      <alignment horizontal="left" vertical="center" indent="1"/>
    </xf>
    <xf numFmtId="0" fontId="25" fillId="0" borderId="0" xfId="0" applyFont="1"/>
    <xf numFmtId="167" fontId="24" fillId="0" borderId="0" xfId="17" applyNumberFormat="1" applyFont="1"/>
    <xf numFmtId="0" fontId="24" fillId="0" borderId="0" xfId="6" applyFont="1" applyAlignment="1"/>
    <xf numFmtId="167" fontId="22" fillId="0" borderId="0" xfId="6" applyNumberFormat="1" applyFont="1" applyAlignment="1"/>
    <xf numFmtId="167" fontId="22" fillId="0" borderId="0" xfId="0" applyNumberFormat="1" applyFont="1"/>
    <xf numFmtId="167" fontId="25" fillId="0" borderId="0" xfId="0" applyNumberFormat="1" applyFont="1"/>
    <xf numFmtId="167" fontId="24" fillId="0" borderId="0" xfId="11" applyNumberFormat="1" applyFont="1"/>
    <xf numFmtId="167" fontId="22" fillId="0" borderId="0" xfId="17" applyNumberFormat="1" applyFont="1"/>
    <xf numFmtId="167" fontId="22" fillId="0" borderId="0" xfId="11" applyNumberFormat="1" applyFont="1"/>
    <xf numFmtId="167" fontId="24" fillId="0" borderId="17" xfId="17" applyNumberFormat="1" applyFont="1" applyBorder="1"/>
    <xf numFmtId="0" fontId="51" fillId="9" borderId="0" xfId="6" applyFont="1" applyFill="1" applyAlignment="1">
      <alignment vertical="center"/>
    </xf>
    <xf numFmtId="0" fontId="22" fillId="0" borderId="0" xfId="6" applyFont="1" applyAlignment="1">
      <alignment vertical="center"/>
    </xf>
    <xf numFmtId="15" fontId="63" fillId="18" borderId="32" xfId="23" applyNumberFormat="1" applyFont="1" applyFill="1" applyBorder="1" applyAlignment="1">
      <alignment horizontal="center" vertical="center" wrapText="1"/>
    </xf>
    <xf numFmtId="15" fontId="63" fillId="18" borderId="33" xfId="23" applyNumberFormat="1" applyFont="1" applyFill="1" applyBorder="1" applyAlignment="1">
      <alignment horizontal="center" vertical="center" wrapText="1"/>
    </xf>
    <xf numFmtId="15" fontId="63" fillId="18" borderId="34" xfId="23" applyNumberFormat="1" applyFont="1" applyFill="1" applyBorder="1" applyAlignment="1">
      <alignment horizontal="center" vertical="center" wrapText="1"/>
    </xf>
    <xf numFmtId="0" fontId="64" fillId="0" borderId="35" xfId="24" applyFont="1" applyBorder="1" applyAlignment="1">
      <alignment horizontal="left" vertical="center" wrapText="1" indent="1"/>
    </xf>
    <xf numFmtId="3" fontId="22" fillId="0" borderId="36" xfId="17" applyNumberFormat="1" applyFont="1" applyBorder="1" applyAlignment="1">
      <alignment vertical="center"/>
    </xf>
    <xf numFmtId="167" fontId="22" fillId="0" borderId="37" xfId="17" applyNumberFormat="1" applyFont="1" applyBorder="1" applyAlignment="1">
      <alignment vertical="center"/>
    </xf>
    <xf numFmtId="168" fontId="25" fillId="0" borderId="38" xfId="26" applyNumberFormat="1" applyFont="1" applyBorder="1" applyAlignment="1">
      <alignment vertical="center"/>
    </xf>
    <xf numFmtId="0" fontId="66" fillId="0" borderId="35" xfId="24" applyFont="1" applyBorder="1" applyAlignment="1">
      <alignment horizontal="left" vertical="center" wrapText="1" indent="1"/>
    </xf>
    <xf numFmtId="3" fontId="24" fillId="0" borderId="36" xfId="17" applyNumberFormat="1" applyFont="1" applyBorder="1" applyAlignment="1">
      <alignment vertical="center"/>
    </xf>
    <xf numFmtId="167" fontId="24" fillId="0" borderId="37" xfId="17" applyNumberFormat="1" applyFont="1" applyBorder="1" applyAlignment="1">
      <alignment vertical="center"/>
    </xf>
    <xf numFmtId="168" fontId="61" fillId="0" borderId="38" xfId="26" applyNumberFormat="1" applyFont="1" applyBorder="1" applyAlignment="1">
      <alignment vertical="center"/>
    </xf>
    <xf numFmtId="0" fontId="24" fillId="0" borderId="0" xfId="6" applyFont="1" applyAlignment="1">
      <alignment vertical="center"/>
    </xf>
    <xf numFmtId="0" fontId="64" fillId="0" borderId="39" xfId="24" applyFont="1" applyBorder="1" applyAlignment="1">
      <alignment horizontal="left" vertical="center" wrapText="1" indent="1"/>
    </xf>
    <xf numFmtId="0" fontId="64" fillId="0" borderId="39" xfId="24" applyFont="1" applyBorder="1" applyAlignment="1">
      <alignment horizontal="left" vertical="center" wrapText="1" indent="2"/>
    </xf>
    <xf numFmtId="0" fontId="65" fillId="0" borderId="39" xfId="24" applyFont="1" applyBorder="1" applyAlignment="1">
      <alignment horizontal="left" vertical="center" wrapText="1" indent="2"/>
    </xf>
    <xf numFmtId="0" fontId="66" fillId="19" borderId="39" xfId="24" applyFont="1" applyFill="1" applyBorder="1" applyAlignment="1">
      <alignment horizontal="left" vertical="center" wrapText="1" indent="1"/>
    </xf>
    <xf numFmtId="168" fontId="61" fillId="20" borderId="38" xfId="26" applyNumberFormat="1" applyFont="1" applyFill="1" applyBorder="1" applyAlignment="1">
      <alignment vertical="center"/>
    </xf>
    <xf numFmtId="3" fontId="24" fillId="20" borderId="36" xfId="17" applyNumberFormat="1" applyFont="1" applyFill="1" applyBorder="1" applyAlignment="1">
      <alignment vertical="center"/>
    </xf>
    <xf numFmtId="167" fontId="24" fillId="20" borderId="37" xfId="17" applyNumberFormat="1" applyFont="1" applyFill="1" applyBorder="1" applyAlignment="1">
      <alignment vertical="center"/>
    </xf>
    <xf numFmtId="0" fontId="67" fillId="0" borderId="0" xfId="6" applyFont="1" applyAlignment="1">
      <alignment vertical="center"/>
    </xf>
    <xf numFmtId="0" fontId="29" fillId="0" borderId="0" xfId="6" applyFont="1" applyAlignment="1">
      <alignment vertical="center"/>
    </xf>
    <xf numFmtId="0" fontId="51" fillId="9" borderId="0" xfId="27" applyFont="1" applyFill="1" applyAlignment="1">
      <alignment wrapText="1"/>
    </xf>
    <xf numFmtId="0" fontId="22" fillId="9" borderId="0" xfId="20" applyFont="1" applyFill="1" applyAlignment="1"/>
    <xf numFmtId="0" fontId="22" fillId="0" borderId="0" xfId="20" applyFont="1" applyAlignment="1"/>
    <xf numFmtId="0" fontId="21" fillId="9" borderId="0" xfId="27" applyFont="1" applyFill="1" applyAlignment="1">
      <alignment horizontal="right" vertical="center"/>
    </xf>
    <xf numFmtId="38" fontId="68" fillId="11" borderId="0" xfId="27" applyNumberFormat="1" applyFont="1" applyFill="1" applyAlignment="1">
      <alignment vertical="center"/>
    </xf>
    <xf numFmtId="0" fontId="51" fillId="11" borderId="41" xfId="27" quotePrefix="1" applyFont="1" applyFill="1" applyBorder="1" applyAlignment="1">
      <alignment horizontal="center" vertical="center"/>
    </xf>
    <xf numFmtId="0" fontId="51" fillId="11" borderId="41" xfId="27" applyFont="1" applyFill="1" applyBorder="1" applyAlignment="1">
      <alignment horizontal="center" vertical="center"/>
    </xf>
    <xf numFmtId="167" fontId="22" fillId="0" borderId="0" xfId="28" applyNumberFormat="1" applyFont="1" applyAlignment="1">
      <alignment horizontal="right" vertical="center"/>
    </xf>
    <xf numFmtId="167" fontId="51" fillId="11" borderId="0" xfId="28" applyNumberFormat="1" applyFont="1" applyFill="1" applyBorder="1" applyAlignment="1">
      <alignment vertical="center"/>
    </xf>
    <xf numFmtId="167" fontId="51" fillId="11" borderId="0" xfId="28" applyNumberFormat="1" applyFont="1" applyFill="1" applyAlignment="1">
      <alignment vertical="center"/>
    </xf>
    <xf numFmtId="0" fontId="35" fillId="0" borderId="0" xfId="21" applyFont="1" applyFill="1" applyAlignment="1">
      <alignment vertical="center"/>
    </xf>
    <xf numFmtId="0" fontId="22" fillId="0" borderId="0" xfId="20" applyFont="1" applyAlignment="1">
      <alignment horizontal="left" indent="3"/>
    </xf>
    <xf numFmtId="0" fontId="22" fillId="4" borderId="0" xfId="21" applyFont="1" applyFill="1" applyAlignment="1">
      <alignment vertical="center" wrapText="1"/>
    </xf>
    <xf numFmtId="167" fontId="22" fillId="6" borderId="0" xfId="30" applyNumberFormat="1" applyFont="1" applyFill="1" applyAlignment="1">
      <alignment horizontal="right" vertical="center"/>
    </xf>
    <xf numFmtId="0" fontId="22" fillId="4" borderId="0" xfId="21" applyFont="1" applyFill="1" applyAlignment="1">
      <alignment horizontal="left" vertical="center" wrapText="1" indent="2"/>
    </xf>
    <xf numFmtId="167" fontId="62" fillId="12" borderId="0" xfId="31" applyNumberFormat="1" applyFont="1" applyFill="1" applyAlignment="1">
      <alignment vertical="center"/>
    </xf>
    <xf numFmtId="0" fontId="69" fillId="0" borderId="0" xfId="32" applyFont="1" applyAlignment="1"/>
    <xf numFmtId="0" fontId="70" fillId="0" borderId="0" xfId="0" applyFont="1"/>
    <xf numFmtId="0" fontId="70" fillId="0" borderId="0" xfId="0" applyFont="1" applyAlignment="1">
      <alignment horizontal="left" indent="2"/>
    </xf>
    <xf numFmtId="0" fontId="22" fillId="0" borderId="0" xfId="21" applyFont="1" applyFill="1" applyAlignment="1">
      <alignment horizontal="left" vertical="center" wrapText="1" indent="1"/>
    </xf>
    <xf numFmtId="176" fontId="22" fillId="0" borderId="0" xfId="0" applyNumberFormat="1" applyFont="1"/>
    <xf numFmtId="0" fontId="68" fillId="9" borderId="27" xfId="0" applyFont="1" applyFill="1" applyBorder="1" applyAlignment="1">
      <alignment vertical="center"/>
    </xf>
    <xf numFmtId="0" fontId="22" fillId="0" borderId="0" xfId="20" applyFont="1" applyAlignment="1">
      <alignment vertical="center"/>
    </xf>
    <xf numFmtId="0" fontId="51" fillId="11" borderId="0" xfId="6" applyFont="1" applyFill="1" applyAlignment="1">
      <alignment vertical="center"/>
    </xf>
    <xf numFmtId="0" fontId="62" fillId="12" borderId="0" xfId="6" applyFont="1" applyFill="1" applyAlignment="1">
      <alignment horizontal="center" vertical="center"/>
    </xf>
    <xf numFmtId="0" fontId="29" fillId="0" borderId="0" xfId="20" applyFont="1" applyAlignment="1">
      <alignment vertical="center"/>
    </xf>
    <xf numFmtId="167" fontId="22" fillId="11" borderId="0" xfId="17" applyNumberFormat="1" applyFont="1" applyFill="1" applyAlignment="1">
      <alignment vertical="center"/>
    </xf>
    <xf numFmtId="0" fontId="22" fillId="0" borderId="0" xfId="0" applyFont="1" applyAlignment="1">
      <alignment vertical="center"/>
    </xf>
    <xf numFmtId="0" fontId="25" fillId="0" borderId="0" xfId="0" applyFont="1" applyAlignment="1">
      <alignment vertical="center"/>
    </xf>
    <xf numFmtId="167" fontId="51" fillId="11" borderId="0" xfId="15" applyNumberFormat="1" applyFont="1" applyFill="1" applyAlignment="1">
      <alignment vertical="center"/>
    </xf>
    <xf numFmtId="167" fontId="24" fillId="0" borderId="0" xfId="17" applyNumberFormat="1" applyFont="1" applyAlignment="1">
      <alignment vertical="center"/>
    </xf>
    <xf numFmtId="167" fontId="68" fillId="11" borderId="0" xfId="15" applyNumberFormat="1" applyFont="1" applyFill="1" applyAlignment="1">
      <alignment vertical="center"/>
    </xf>
    <xf numFmtId="0" fontId="29" fillId="0" borderId="0" xfId="6" applyFont="1" applyAlignment="1">
      <alignment horizontal="left" vertical="center"/>
    </xf>
    <xf numFmtId="167" fontId="22" fillId="0" borderId="0" xfId="17" applyNumberFormat="1" applyFont="1" applyAlignment="1">
      <alignment vertical="center"/>
    </xf>
    <xf numFmtId="0" fontId="29" fillId="0" borderId="0" xfId="6" applyFont="1" applyAlignment="1">
      <alignment horizontal="left" vertical="center" wrapText="1"/>
    </xf>
    <xf numFmtId="0" fontId="24" fillId="0" borderId="0" xfId="20" applyFont="1" applyAlignment="1">
      <alignment vertical="center"/>
    </xf>
    <xf numFmtId="168" fontId="51" fillId="11" borderId="0" xfId="33" applyNumberFormat="1" applyFont="1" applyFill="1" applyAlignment="1">
      <alignment vertical="center"/>
    </xf>
    <xf numFmtId="168" fontId="62" fillId="12" borderId="0" xfId="33" applyNumberFormat="1" applyFont="1" applyFill="1" applyAlignment="1">
      <alignment vertical="center"/>
    </xf>
    <xf numFmtId="0" fontId="51" fillId="0" borderId="0" xfId="6" applyFont="1" applyAlignment="1">
      <alignment vertical="center"/>
    </xf>
    <xf numFmtId="0" fontId="75" fillId="9" borderId="27" xfId="35" applyFont="1" applyFill="1" applyBorder="1" applyAlignment="1">
      <alignment horizontal="right" vertical="center"/>
    </xf>
    <xf numFmtId="0" fontId="74" fillId="0" borderId="0" xfId="35" applyFont="1" applyAlignment="1">
      <alignment vertical="center"/>
    </xf>
    <xf numFmtId="0" fontId="76" fillId="11" borderId="0" xfId="6" applyFont="1" applyFill="1" applyAlignment="1">
      <alignment horizontal="center" vertical="center"/>
    </xf>
    <xf numFmtId="15" fontId="77" fillId="11" borderId="0" xfId="6" applyNumberFormat="1" applyFont="1" applyFill="1" applyAlignment="1">
      <alignment horizontal="centerContinuous" vertical="center"/>
    </xf>
    <xf numFmtId="15" fontId="77" fillId="11" borderId="0" xfId="6" applyNumberFormat="1" applyFont="1" applyFill="1" applyAlignment="1">
      <alignment horizontal="right" vertical="center"/>
    </xf>
    <xf numFmtId="0" fontId="78" fillId="0" borderId="0" xfId="35" applyFont="1" applyAlignment="1">
      <alignment horizontal="center" vertical="center"/>
    </xf>
    <xf numFmtId="0" fontId="78" fillId="0" borderId="0" xfId="6" applyFont="1" applyAlignment="1">
      <alignment vertical="center"/>
    </xf>
    <xf numFmtId="167" fontId="78" fillId="0" borderId="0" xfId="17" applyNumberFormat="1" applyFont="1" applyFill="1" applyBorder="1" applyAlignment="1">
      <alignment vertical="center"/>
    </xf>
    <xf numFmtId="0" fontId="74" fillId="0" borderId="0" xfId="6" applyFont="1" applyAlignment="1">
      <alignment horizontal="left" vertical="center" indent="1"/>
    </xf>
    <xf numFmtId="167" fontId="74" fillId="0" borderId="0" xfId="17" applyNumberFormat="1" applyFont="1" applyFill="1" applyBorder="1" applyAlignment="1">
      <alignment vertical="center"/>
    </xf>
    <xf numFmtId="0" fontId="78" fillId="0" borderId="0" xfId="6" applyFont="1" applyAlignment="1">
      <alignment horizontal="left" vertical="center"/>
    </xf>
    <xf numFmtId="0" fontId="77" fillId="11" borderId="0" xfId="6" applyFont="1" applyFill="1" applyAlignment="1">
      <alignment vertical="center" wrapText="1"/>
    </xf>
    <xf numFmtId="167" fontId="77" fillId="11" borderId="0" xfId="17" applyNumberFormat="1" applyFont="1" applyFill="1" applyBorder="1" applyAlignment="1">
      <alignment vertical="center"/>
    </xf>
    <xf numFmtId="0" fontId="78" fillId="0" borderId="0" xfId="35" applyFont="1" applyAlignment="1">
      <alignment vertical="center"/>
    </xf>
    <xf numFmtId="0" fontId="78" fillId="0" borderId="0" xfId="6" applyFont="1" applyAlignment="1">
      <alignment vertical="center" wrapText="1"/>
    </xf>
    <xf numFmtId="0" fontId="74" fillId="0" borderId="0" xfId="35" applyFont="1" applyAlignment="1">
      <alignment horizontal="center" vertical="center"/>
    </xf>
    <xf numFmtId="0" fontId="79" fillId="0" borderId="0" xfId="17" applyNumberFormat="1" applyFont="1" applyAlignment="1">
      <alignment horizontal="center" vertical="center"/>
    </xf>
    <xf numFmtId="0" fontId="74" fillId="0" borderId="0" xfId="35" applyFont="1" applyAlignment="1">
      <alignment horizontal="left" vertical="center"/>
    </xf>
    <xf numFmtId="0" fontId="74" fillId="0" borderId="44" xfId="35" applyFont="1" applyBorder="1" applyAlignment="1">
      <alignment horizontal="left" vertical="center" wrapText="1"/>
    </xf>
    <xf numFmtId="167" fontId="74" fillId="0" borderId="44" xfId="17" applyNumberFormat="1" applyFont="1" applyFill="1" applyBorder="1" applyAlignment="1">
      <alignment vertical="center"/>
    </xf>
    <xf numFmtId="0" fontId="74" fillId="0" borderId="0" xfId="6" applyFont="1" applyAlignment="1">
      <alignment horizontal="left" vertical="center"/>
    </xf>
    <xf numFmtId="0" fontId="74" fillId="0" borderId="0" xfId="6" applyFont="1" applyAlignment="1">
      <alignment vertical="center"/>
    </xf>
    <xf numFmtId="168" fontId="74" fillId="0" borderId="44" xfId="33" applyNumberFormat="1" applyFont="1" applyFill="1" applyBorder="1" applyAlignment="1">
      <alignment horizontal="right" vertical="center" wrapText="1"/>
    </xf>
    <xf numFmtId="167" fontId="74" fillId="0" borderId="44" xfId="17" applyNumberFormat="1" applyFont="1" applyFill="1" applyBorder="1" applyAlignment="1">
      <alignment vertical="center" wrapText="1"/>
    </xf>
    <xf numFmtId="167" fontId="74" fillId="0" borderId="0" xfId="17" applyNumberFormat="1" applyFont="1" applyFill="1" applyBorder="1" applyAlignment="1">
      <alignment horizontal="right" vertical="center" wrapText="1"/>
    </xf>
    <xf numFmtId="167" fontId="74" fillId="0" borderId="44" xfId="17" applyNumberFormat="1" applyFont="1" applyFill="1" applyBorder="1" applyAlignment="1">
      <alignment horizontal="right" vertical="center" wrapText="1"/>
    </xf>
    <xf numFmtId="0" fontId="74" fillId="0" borderId="0" xfId="35" applyFont="1" applyAlignment="1">
      <alignment horizontal="left" vertical="center" wrapText="1"/>
    </xf>
    <xf numFmtId="168" fontId="74" fillId="0" borderId="0" xfId="33" applyNumberFormat="1" applyFont="1" applyFill="1" applyBorder="1" applyAlignment="1">
      <alignment horizontal="right" vertical="center" wrapText="1"/>
    </xf>
    <xf numFmtId="43" fontId="74" fillId="0" borderId="0" xfId="35" applyNumberFormat="1" applyFont="1" applyAlignment="1">
      <alignment vertical="center"/>
    </xf>
    <xf numFmtId="0" fontId="74" fillId="11" borderId="0" xfId="35" applyFont="1" applyFill="1" applyAlignment="1">
      <alignment vertical="center"/>
    </xf>
    <xf numFmtId="167" fontId="74" fillId="5" borderId="0" xfId="17" applyNumberFormat="1" applyFont="1" applyFill="1" applyAlignment="1">
      <alignment vertical="center"/>
    </xf>
    <xf numFmtId="167" fontId="74" fillId="0" borderId="0" xfId="35" applyNumberFormat="1" applyFont="1" applyAlignment="1">
      <alignment vertical="center"/>
    </xf>
    <xf numFmtId="0" fontId="74" fillId="0" borderId="0" xfId="20" applyFont="1" applyAlignment="1">
      <alignment vertical="center"/>
    </xf>
    <xf numFmtId="0" fontId="74" fillId="0" borderId="0" xfId="0" applyFont="1" applyAlignment="1">
      <alignment vertical="center"/>
    </xf>
    <xf numFmtId="0" fontId="0" fillId="5" borderId="0" xfId="0" applyFill="1"/>
    <xf numFmtId="0" fontId="75" fillId="11" borderId="27" xfId="0" applyFont="1" applyFill="1" applyBorder="1" applyAlignment="1">
      <alignment horizontal="right" vertical="center"/>
    </xf>
    <xf numFmtId="0" fontId="76" fillId="9" borderId="0" xfId="6" applyFont="1" applyFill="1" applyAlignment="1">
      <alignment horizontal="center" vertical="center"/>
    </xf>
    <xf numFmtId="167" fontId="82" fillId="0" borderId="0" xfId="17" applyNumberFormat="1" applyFont="1" applyFill="1" applyBorder="1" applyAlignment="1">
      <alignment vertical="center"/>
    </xf>
    <xf numFmtId="167" fontId="80" fillId="0" borderId="45" xfId="17" applyNumberFormat="1" applyFont="1" applyFill="1" applyBorder="1" applyAlignment="1">
      <alignment vertical="center"/>
    </xf>
    <xf numFmtId="15" fontId="81" fillId="18" borderId="0" xfId="6" applyNumberFormat="1" applyFont="1" applyFill="1" applyAlignment="1">
      <alignment horizontal="centerContinuous" vertical="center"/>
    </xf>
    <xf numFmtId="0" fontId="78" fillId="0" borderId="0" xfId="20" applyFont="1" applyAlignment="1">
      <alignment horizontal="center" vertical="center"/>
    </xf>
    <xf numFmtId="0" fontId="80" fillId="0" borderId="0" xfId="0" applyFont="1" applyAlignment="1">
      <alignment vertical="center"/>
    </xf>
    <xf numFmtId="0" fontId="72" fillId="11" borderId="27" xfId="20" applyFont="1" applyFill="1" applyBorder="1" applyAlignment="1">
      <alignment vertical="center"/>
    </xf>
    <xf numFmtId="0" fontId="11" fillId="12" borderId="42" xfId="0" applyFont="1" applyFill="1" applyBorder="1" applyAlignment="1">
      <alignment vertical="center"/>
    </xf>
    <xf numFmtId="0" fontId="74" fillId="0" borderId="44" xfId="20" applyFont="1" applyBorder="1" applyAlignment="1">
      <alignment horizontal="left" vertical="center" wrapText="1"/>
    </xf>
    <xf numFmtId="168" fontId="80" fillId="0" borderId="45" xfId="33" applyNumberFormat="1" applyFont="1" applyFill="1" applyBorder="1" applyAlignment="1">
      <alignment horizontal="right" vertical="center" wrapText="1"/>
    </xf>
    <xf numFmtId="0" fontId="74" fillId="0" borderId="0" xfId="20" applyFont="1" applyAlignment="1">
      <alignment horizontal="left" vertical="center"/>
    </xf>
    <xf numFmtId="43" fontId="74" fillId="0" borderId="44" xfId="17" applyFont="1" applyFill="1" applyBorder="1" applyAlignment="1">
      <alignment horizontal="right" vertical="center" wrapText="1"/>
    </xf>
    <xf numFmtId="168" fontId="74" fillId="0" borderId="0" xfId="33" applyNumberFormat="1" applyFont="1" applyFill="1" applyBorder="1" applyAlignment="1">
      <alignment vertical="center"/>
    </xf>
    <xf numFmtId="168" fontId="74" fillId="0" borderId="44" xfId="33" applyNumberFormat="1" applyFont="1" applyFill="1" applyBorder="1" applyAlignment="1">
      <alignment vertical="center" wrapText="1"/>
    </xf>
    <xf numFmtId="0" fontId="74" fillId="11" borderId="0" xfId="0" applyFont="1" applyFill="1" applyAlignment="1">
      <alignment vertical="center"/>
    </xf>
    <xf numFmtId="167" fontId="74" fillId="0" borderId="0" xfId="17" applyNumberFormat="1" applyFont="1" applyFill="1" applyBorder="1" applyAlignment="1">
      <alignment vertical="center" wrapText="1"/>
    </xf>
    <xf numFmtId="0" fontId="21" fillId="9" borderId="27" xfId="8" applyFont="1" applyFill="1" applyBorder="1" applyAlignment="1">
      <alignment horizontal="left" vertical="center"/>
    </xf>
    <xf numFmtId="0" fontId="21" fillId="9" borderId="27" xfId="37" applyFont="1" applyFill="1" applyBorder="1" applyAlignment="1">
      <alignment horizontal="right" vertical="center"/>
    </xf>
    <xf numFmtId="0" fontId="74" fillId="0" borderId="0" xfId="8" applyFont="1"/>
    <xf numFmtId="0" fontId="77" fillId="11" borderId="0" xfId="15" applyFont="1" applyFill="1" applyAlignment="1">
      <alignment horizontal="left" vertical="center" wrapText="1"/>
    </xf>
    <xf numFmtId="15" fontId="81" fillId="12" borderId="0" xfId="8" applyNumberFormat="1" applyFont="1" applyFill="1" applyAlignment="1">
      <alignment horizontal="centerContinuous" vertical="center"/>
    </xf>
    <xf numFmtId="0" fontId="74" fillId="0" borderId="0" xfId="15" applyFont="1" applyAlignment="1">
      <alignment horizontal="left" vertical="center" wrapText="1"/>
    </xf>
    <xf numFmtId="0" fontId="78" fillId="0" borderId="0" xfId="38" applyFont="1"/>
    <xf numFmtId="0" fontId="78" fillId="0" borderId="0" xfId="8" applyFont="1"/>
    <xf numFmtId="37" fontId="74" fillId="0" borderId="44" xfId="36" applyNumberFormat="1" applyFont="1" applyFill="1" applyBorder="1" applyAlignment="1">
      <alignment vertical="center"/>
    </xf>
    <xf numFmtId="0" fontId="74" fillId="0" borderId="0" xfId="8" applyFont="1" applyAlignment="1">
      <alignment horizontal="left" vertical="center"/>
    </xf>
    <xf numFmtId="0" fontId="78" fillId="0" borderId="0" xfId="15" applyFont="1" applyAlignment="1">
      <alignment horizontal="left" vertical="center" wrapText="1"/>
    </xf>
    <xf numFmtId="167" fontId="78" fillId="0" borderId="0" xfId="8" applyNumberFormat="1" applyFont="1"/>
    <xf numFmtId="0" fontId="80" fillId="0" borderId="0" xfId="8" applyFont="1"/>
    <xf numFmtId="0" fontId="22" fillId="0" borderId="0" xfId="8" applyFont="1"/>
    <xf numFmtId="0" fontId="74" fillId="0" borderId="0" xfId="8" applyFont="1" applyAlignment="1">
      <alignment vertical="center"/>
    </xf>
    <xf numFmtId="168" fontId="74" fillId="0" borderId="44" xfId="33" applyNumberFormat="1" applyFont="1" applyFill="1" applyBorder="1" applyAlignment="1">
      <alignment vertical="center"/>
    </xf>
    <xf numFmtId="0" fontId="22" fillId="0" borderId="0" xfId="37" applyFont="1" applyAlignment="1"/>
    <xf numFmtId="0" fontId="77" fillId="0" borderId="0" xfId="15" applyFont="1" applyAlignment="1">
      <alignment horizontal="left" vertical="center" wrapText="1"/>
    </xf>
    <xf numFmtId="0" fontId="74" fillId="0" borderId="0" xfId="8" applyFont="1" applyAlignment="1">
      <alignment horizontal="left" indent="2"/>
    </xf>
    <xf numFmtId="37" fontId="21" fillId="13" borderId="0" xfId="0" applyNumberFormat="1" applyFont="1" applyFill="1" applyAlignment="1">
      <alignment horizontal="left" vertical="center" indent="6"/>
    </xf>
    <xf numFmtId="172" fontId="21" fillId="13" borderId="0" xfId="0" applyNumberFormat="1" applyFont="1" applyFill="1" applyAlignment="1">
      <alignment horizontal="center" vertical="center"/>
    </xf>
    <xf numFmtId="37" fontId="51" fillId="9" borderId="47" xfId="0" applyNumberFormat="1" applyFont="1" applyFill="1" applyBorder="1" applyAlignment="1">
      <alignment vertical="top"/>
    </xf>
    <xf numFmtId="37" fontId="51" fillId="9" borderId="47" xfId="0" applyNumberFormat="1" applyFont="1" applyFill="1" applyBorder="1" applyAlignment="1">
      <alignment horizontal="center" vertical="top"/>
    </xf>
    <xf numFmtId="0" fontId="23" fillId="0" borderId="47" xfId="0" applyFont="1" applyBorder="1"/>
    <xf numFmtId="0" fontId="23" fillId="0" borderId="47" xfId="0" applyFont="1" applyBorder="1" applyAlignment="1">
      <alignment horizontal="center"/>
    </xf>
    <xf numFmtId="0" fontId="23" fillId="5" borderId="47" xfId="0" applyFont="1" applyFill="1" applyBorder="1" applyAlignment="1">
      <alignment horizontal="center"/>
    </xf>
    <xf numFmtId="0" fontId="23" fillId="0" borderId="47" xfId="0" applyFont="1" applyBorder="1" applyAlignment="1">
      <alignment horizontal="left"/>
    </xf>
    <xf numFmtId="0" fontId="23" fillId="25" borderId="47" xfId="0" applyFont="1" applyFill="1" applyBorder="1" applyAlignment="1">
      <alignment horizontal="center"/>
    </xf>
    <xf numFmtId="0" fontId="23" fillId="0" borderId="0" xfId="0" applyFont="1" applyAlignment="1">
      <alignment horizontal="center"/>
    </xf>
    <xf numFmtId="0" fontId="22" fillId="0" borderId="47" xfId="0" applyFont="1" applyBorder="1" applyAlignment="1">
      <alignment horizontal="center"/>
    </xf>
    <xf numFmtId="37" fontId="51" fillId="26" borderId="47" xfId="0" applyNumberFormat="1" applyFont="1" applyFill="1" applyBorder="1" applyAlignment="1">
      <alignment vertical="top"/>
    </xf>
    <xf numFmtId="37" fontId="51" fillId="26" borderId="47" xfId="0" applyNumberFormat="1" applyFont="1" applyFill="1" applyBorder="1" applyAlignment="1">
      <alignment horizontal="center" vertical="top"/>
    </xf>
    <xf numFmtId="0" fontId="23" fillId="5" borderId="47" xfId="0" applyFont="1" applyFill="1" applyBorder="1"/>
    <xf numFmtId="0" fontId="22" fillId="0" borderId="47" xfId="0" quotePrefix="1" applyFont="1" applyBorder="1" applyAlignment="1">
      <alignment horizontal="center"/>
    </xf>
    <xf numFmtId="0" fontId="23" fillId="5" borderId="0" xfId="0" applyFont="1" applyFill="1"/>
    <xf numFmtId="37" fontId="51" fillId="9" borderId="0" xfId="0" applyNumberFormat="1" applyFont="1" applyFill="1" applyAlignment="1">
      <alignment horizontal="center" vertical="top"/>
    </xf>
    <xf numFmtId="0" fontId="23" fillId="0" borderId="43" xfId="0" applyFont="1" applyBorder="1"/>
    <xf numFmtId="0" fontId="23" fillId="0" borderId="17" xfId="0" applyFont="1" applyBorder="1" applyAlignment="1">
      <alignment horizontal="center"/>
    </xf>
    <xf numFmtId="0" fontId="23" fillId="0" borderId="46" xfId="0" applyFont="1" applyBorder="1"/>
    <xf numFmtId="37" fontId="24" fillId="0" borderId="0" xfId="0" applyNumberFormat="1" applyFont="1" applyAlignment="1">
      <alignment horizontal="left"/>
    </xf>
    <xf numFmtId="0" fontId="23" fillId="25" borderId="0" xfId="0" applyFont="1" applyFill="1"/>
    <xf numFmtId="0" fontId="23" fillId="24" borderId="0" xfId="0" applyFont="1" applyFill="1"/>
    <xf numFmtId="0" fontId="23" fillId="21" borderId="0" xfId="0" applyFont="1" applyFill="1"/>
    <xf numFmtId="0" fontId="89" fillId="0" borderId="0" xfId="0" applyFont="1" applyAlignment="1">
      <alignment horizontal="left" vertical="center"/>
    </xf>
    <xf numFmtId="0" fontId="89" fillId="0" borderId="0" xfId="0" applyFont="1" applyAlignment="1">
      <alignment vertical="center" wrapText="1"/>
    </xf>
    <xf numFmtId="0" fontId="90" fillId="0" borderId="0" xfId="5" applyNumberFormat="1" applyFont="1" applyBorder="1" applyAlignment="1" applyProtection="1">
      <alignment horizontal="left"/>
      <protection locked="0"/>
    </xf>
    <xf numFmtId="0" fontId="24" fillId="0" borderId="0" xfId="0" applyFont="1" applyAlignment="1">
      <alignment horizontal="left"/>
    </xf>
    <xf numFmtId="0" fontId="43" fillId="0" borderId="0" xfId="0" applyFont="1"/>
    <xf numFmtId="0" fontId="15" fillId="5" borderId="0" xfId="0" applyFont="1" applyFill="1"/>
    <xf numFmtId="167" fontId="66" fillId="5" borderId="0" xfId="40" applyNumberFormat="1" applyFont="1" applyFill="1" applyAlignment="1" applyProtection="1">
      <alignment horizontal="right" wrapText="1"/>
      <protection locked="0"/>
    </xf>
    <xf numFmtId="178" fontId="66" fillId="5" borderId="0" xfId="0" applyNumberFormat="1" applyFont="1" applyFill="1" applyAlignment="1" applyProtection="1">
      <alignment horizontal="right" wrapText="1"/>
      <protection locked="0"/>
    </xf>
    <xf numFmtId="0" fontId="91" fillId="0" borderId="0" xfId="0" applyFont="1" applyAlignment="1">
      <alignment vertical="top" wrapText="1"/>
    </xf>
    <xf numFmtId="0" fontId="93" fillId="0" borderId="0" xfId="0" applyFont="1" applyAlignment="1">
      <alignment vertical="top" wrapText="1"/>
    </xf>
    <xf numFmtId="41" fontId="22" fillId="0" borderId="0" xfId="0" applyNumberFormat="1" applyFont="1"/>
    <xf numFmtId="167" fontId="91" fillId="0" borderId="0" xfId="0" applyNumberFormat="1" applyFont="1"/>
    <xf numFmtId="0" fontId="22" fillId="6" borderId="0" xfId="5" applyNumberFormat="1" applyFont="1" applyFill="1" applyBorder="1" applyAlignment="1" applyProtection="1">
      <alignment horizontal="left"/>
      <protection locked="0"/>
    </xf>
    <xf numFmtId="0" fontId="35" fillId="0" borderId="0" xfId="5" applyFont="1" applyBorder="1" applyAlignment="1"/>
    <xf numFmtId="0" fontId="22" fillId="6" borderId="0" xfId="5" applyFont="1" applyFill="1" applyBorder="1" applyAlignment="1">
      <alignment horizontal="left"/>
    </xf>
    <xf numFmtId="0" fontId="24" fillId="0" borderId="0" xfId="5" applyFont="1" applyBorder="1" applyAlignment="1"/>
    <xf numFmtId="38" fontId="22" fillId="0" borderId="0" xfId="5" applyNumberFormat="1" applyFont="1" applyBorder="1" applyAlignment="1"/>
    <xf numFmtId="0" fontId="22" fillId="0" borderId="0" xfId="5" applyNumberFormat="1" applyFont="1" applyBorder="1" applyAlignment="1" applyProtection="1">
      <alignment horizontal="left"/>
      <protection locked="0"/>
    </xf>
    <xf numFmtId="0" fontId="22" fillId="0" borderId="0" xfId="5" applyFont="1" applyBorder="1" applyAlignment="1">
      <alignment horizontal="left"/>
    </xf>
    <xf numFmtId="0" fontId="22" fillId="4" borderId="0" xfId="15" applyFont="1" applyFill="1" applyAlignment="1">
      <alignment horizontal="left"/>
    </xf>
    <xf numFmtId="0" fontId="35" fillId="4" borderId="0" xfId="15" applyFont="1" applyFill="1" applyAlignment="1">
      <alignment horizontal="left"/>
    </xf>
    <xf numFmtId="37" fontId="19" fillId="9" borderId="0" xfId="6" applyNumberFormat="1" applyFont="1" applyFill="1" applyAlignment="1">
      <alignment horizontal="left" vertical="center" indent="1"/>
    </xf>
    <xf numFmtId="0" fontId="51" fillId="0" borderId="0" xfId="27" quotePrefix="1" applyFont="1" applyAlignment="1">
      <alignment horizontal="center" vertical="center"/>
    </xf>
    <xf numFmtId="174" fontId="96" fillId="4" borderId="0" xfId="15" applyNumberFormat="1" applyFont="1" applyFill="1">
      <alignment vertical="top"/>
    </xf>
    <xf numFmtId="174" fontId="96" fillId="0" borderId="0" xfId="15" applyNumberFormat="1" applyFont="1">
      <alignment vertical="top"/>
    </xf>
    <xf numFmtId="167" fontId="96" fillId="5" borderId="0" xfId="11" applyNumberFormat="1" applyFont="1" applyFill="1" applyAlignment="1">
      <alignment horizontal="right"/>
    </xf>
    <xf numFmtId="167" fontId="22" fillId="0" borderId="0" xfId="6" applyNumberFormat="1" applyFont="1" applyAlignment="1">
      <alignment vertical="center"/>
    </xf>
    <xf numFmtId="0" fontId="22" fillId="0" borderId="0" xfId="0" applyFont="1" applyAlignment="1">
      <alignment horizontal="left" indent="1"/>
    </xf>
    <xf numFmtId="167" fontId="51" fillId="14" borderId="0" xfId="31" applyNumberFormat="1" applyFont="1" applyFill="1" applyAlignment="1">
      <alignment vertical="center"/>
    </xf>
    <xf numFmtId="180" fontId="97" fillId="0" borderId="0" xfId="0" applyNumberFormat="1" applyFont="1" applyAlignment="1">
      <alignment horizontal="center" vertical="center"/>
    </xf>
    <xf numFmtId="167" fontId="51" fillId="0" borderId="0" xfId="31" applyNumberFormat="1" applyFont="1" applyFill="1" applyAlignment="1">
      <alignment vertical="center"/>
    </xf>
    <xf numFmtId="0" fontId="3" fillId="0" borderId="29" xfId="0" applyFont="1" applyBorder="1" applyAlignment="1">
      <alignment horizontal="left" vertical="center"/>
    </xf>
    <xf numFmtId="0" fontId="35" fillId="0" borderId="0" xfId="0" applyFont="1"/>
    <xf numFmtId="0" fontId="3" fillId="0" borderId="29" xfId="0" applyFont="1" applyBorder="1" applyAlignment="1">
      <alignment horizontal="left"/>
    </xf>
    <xf numFmtId="0" fontId="3" fillId="0" borderId="29" xfId="0" applyFont="1" applyBorder="1" applyAlignment="1">
      <alignment horizontal="left" vertical="center" indent="2"/>
    </xf>
    <xf numFmtId="0" fontId="0" fillId="0" borderId="29" xfId="0" applyBorder="1"/>
    <xf numFmtId="0" fontId="6" fillId="0" borderId="0" xfId="0" applyFont="1" applyAlignment="1">
      <alignment horizontal="left" indent="2"/>
    </xf>
    <xf numFmtId="0" fontId="6" fillId="0" borderId="29" xfId="0" applyFont="1" applyBorder="1" applyAlignment="1">
      <alignment vertical="center"/>
    </xf>
    <xf numFmtId="0" fontId="3" fillId="0" borderId="29" xfId="0" applyFont="1" applyBorder="1" applyAlignment="1">
      <alignment horizontal="left" vertical="center" indent="4"/>
    </xf>
    <xf numFmtId="0" fontId="6" fillId="0" borderId="0" xfId="0" applyFont="1"/>
    <xf numFmtId="0" fontId="3" fillId="0" borderId="29" xfId="0" applyFont="1" applyBorder="1"/>
    <xf numFmtId="0" fontId="6" fillId="0" borderId="0" xfId="0" applyFont="1" applyAlignment="1">
      <alignment horizontal="left" vertical="center" indent="2"/>
    </xf>
    <xf numFmtId="0" fontId="6" fillId="0" borderId="29" xfId="0" applyFont="1" applyBorder="1" applyAlignment="1">
      <alignment horizontal="left" vertical="center"/>
    </xf>
    <xf numFmtId="0" fontId="2" fillId="0" borderId="29" xfId="0" applyFont="1" applyBorder="1" applyAlignment="1">
      <alignment horizontal="left" vertical="center"/>
    </xf>
    <xf numFmtId="0" fontId="0" fillId="5" borderId="0" xfId="0" applyFill="1" applyAlignment="1">
      <alignment vertical="center"/>
    </xf>
    <xf numFmtId="0" fontId="27" fillId="0" borderId="29" xfId="0" applyFont="1" applyBorder="1"/>
    <xf numFmtId="0" fontId="72" fillId="9" borderId="27" xfId="35" applyFont="1" applyFill="1" applyBorder="1" applyAlignment="1">
      <alignment horizontal="left" vertical="center" indent="1"/>
    </xf>
    <xf numFmtId="0" fontId="22" fillId="0" borderId="0" xfId="20" applyFont="1" applyAlignment="1">
      <alignment horizontal="left" indent="1"/>
    </xf>
    <xf numFmtId="0" fontId="24" fillId="0" borderId="0" xfId="20" applyFont="1" applyAlignment="1">
      <alignment horizontal="left"/>
    </xf>
    <xf numFmtId="0" fontId="22" fillId="0" borderId="0" xfId="21" applyFont="1" applyFill="1" applyAlignment="1">
      <alignment horizontal="left" vertical="center" indent="1"/>
    </xf>
    <xf numFmtId="0" fontId="24" fillId="0" borderId="0" xfId="21" applyFont="1" applyFill="1" applyAlignment="1">
      <alignment horizontal="left" vertical="center"/>
    </xf>
    <xf numFmtId="167" fontId="51" fillId="0" borderId="0" xfId="28" applyNumberFormat="1" applyFont="1" applyFill="1" applyAlignment="1">
      <alignment vertical="center"/>
    </xf>
    <xf numFmtId="43" fontId="22" fillId="4" borderId="0" xfId="2" applyFont="1" applyFill="1"/>
    <xf numFmtId="167" fontId="78" fillId="0" borderId="0" xfId="17" applyNumberFormat="1" applyFont="1" applyAlignment="1">
      <alignment vertical="center"/>
    </xf>
    <xf numFmtId="167" fontId="74" fillId="0" borderId="0" xfId="17" applyNumberFormat="1" applyFont="1" applyAlignment="1">
      <alignment vertical="center"/>
    </xf>
    <xf numFmtId="167" fontId="77" fillId="11" borderId="0" xfId="17" applyNumberFormat="1" applyFont="1" applyFill="1" applyAlignment="1">
      <alignment vertical="center"/>
    </xf>
    <xf numFmtId="167" fontId="74" fillId="0" borderId="0" xfId="17" applyNumberFormat="1" applyFont="1" applyAlignment="1">
      <alignment horizontal="left" vertical="center" indent="1"/>
    </xf>
    <xf numFmtId="0" fontId="74" fillId="0" borderId="0" xfId="17" applyNumberFormat="1" applyFont="1" applyAlignment="1">
      <alignment vertical="center"/>
    </xf>
    <xf numFmtId="174" fontId="74" fillId="0" borderId="0" xfId="17" applyNumberFormat="1" applyFont="1" applyAlignment="1">
      <alignment vertical="center"/>
    </xf>
    <xf numFmtId="37" fontId="74" fillId="0" borderId="0" xfId="36" applyNumberFormat="1" applyFont="1" applyAlignment="1">
      <alignment vertical="center"/>
    </xf>
    <xf numFmtId="168" fontId="74" fillId="0" borderId="44" xfId="33" applyNumberFormat="1" applyFont="1" applyBorder="1" applyAlignment="1">
      <alignment horizontal="right" vertical="center" wrapText="1"/>
    </xf>
    <xf numFmtId="167" fontId="74" fillId="0" borderId="0" xfId="11" applyNumberFormat="1" applyFont="1" applyAlignment="1">
      <alignment vertical="center"/>
    </xf>
    <xf numFmtId="167" fontId="74" fillId="0" borderId="44" xfId="11" applyNumberFormat="1" applyFont="1" applyBorder="1" applyAlignment="1">
      <alignment vertical="center" wrapText="1"/>
    </xf>
    <xf numFmtId="167" fontId="74" fillId="0" borderId="44" xfId="33" applyNumberFormat="1" applyFont="1" applyBorder="1" applyAlignment="1">
      <alignment horizontal="right" vertical="center" wrapText="1"/>
    </xf>
    <xf numFmtId="167" fontId="74" fillId="0" borderId="0" xfId="17" applyNumberFormat="1" applyFont="1" applyAlignment="1">
      <alignment horizontal="right" vertical="center" wrapText="1"/>
    </xf>
    <xf numFmtId="167" fontId="74" fillId="0" borderId="44" xfId="17" applyNumberFormat="1" applyFont="1" applyBorder="1" applyAlignment="1">
      <alignment horizontal="right" vertical="center" wrapText="1"/>
    </xf>
    <xf numFmtId="167" fontId="74" fillId="0" borderId="0" xfId="33" applyNumberFormat="1" applyFont="1" applyAlignment="1">
      <alignment horizontal="right" vertical="center" wrapText="1"/>
    </xf>
    <xf numFmtId="0" fontId="22" fillId="0" borderId="0" xfId="21" applyFont="1" applyFill="1" applyAlignment="1">
      <alignment horizontal="left" vertical="center" wrapText="1"/>
    </xf>
    <xf numFmtId="0" fontId="10" fillId="2" borderId="0" xfId="0" applyFont="1" applyFill="1" applyAlignment="1">
      <alignment horizontal="center" vertical="center" wrapText="1"/>
    </xf>
    <xf numFmtId="0" fontId="98" fillId="0" borderId="29" xfId="0" applyFont="1" applyBorder="1"/>
    <xf numFmtId="14" fontId="10" fillId="2" borderId="0" xfId="0" applyNumberFormat="1" applyFont="1" applyFill="1" applyAlignment="1">
      <alignment horizontal="center" vertical="center" wrapText="1"/>
    </xf>
    <xf numFmtId="14" fontId="10" fillId="2" borderId="0" xfId="0" applyNumberFormat="1" applyFont="1" applyFill="1" applyAlignment="1">
      <alignment horizontal="left" vertical="top" indent="3"/>
    </xf>
    <xf numFmtId="0" fontId="90" fillId="0" borderId="0" xfId="0" applyFont="1"/>
    <xf numFmtId="0" fontId="6" fillId="0" borderId="29" xfId="0" applyFont="1" applyBorder="1"/>
    <xf numFmtId="0" fontId="98" fillId="29" borderId="0" xfId="0" applyFont="1" applyFill="1" applyAlignment="1">
      <alignment vertical="top"/>
    </xf>
    <xf numFmtId="0" fontId="99" fillId="29" borderId="0" xfId="0" applyFont="1" applyFill="1" applyAlignment="1">
      <alignment vertical="top"/>
    </xf>
    <xf numFmtId="0" fontId="98" fillId="29" borderId="0" xfId="0" applyFont="1" applyFill="1" applyAlignment="1">
      <alignment horizontal="center" vertical="center" wrapText="1"/>
    </xf>
    <xf numFmtId="0" fontId="98" fillId="29" borderId="11" xfId="0" applyFont="1" applyFill="1" applyBorder="1" applyAlignment="1">
      <alignment horizontal="center" vertical="center" wrapText="1"/>
    </xf>
    <xf numFmtId="0" fontId="3" fillId="0" borderId="11" xfId="0" applyFont="1" applyBorder="1"/>
    <xf numFmtId="0" fontId="6" fillId="0" borderId="53" xfId="0" applyFont="1" applyBorder="1"/>
    <xf numFmtId="0" fontId="6" fillId="0" borderId="60" xfId="0" applyFont="1" applyBorder="1"/>
    <xf numFmtId="0" fontId="6" fillId="0" borderId="61" xfId="0" applyFont="1" applyBorder="1"/>
    <xf numFmtId="0" fontId="3" fillId="7" borderId="0" xfId="0" applyFont="1" applyFill="1" applyAlignment="1">
      <alignment vertical="center"/>
    </xf>
    <xf numFmtId="0" fontId="4" fillId="8" borderId="0" xfId="0" applyFont="1" applyFill="1" applyAlignment="1">
      <alignment horizontal="center" vertical="center"/>
    </xf>
    <xf numFmtId="0" fontId="4" fillId="8" borderId="0" xfId="0" applyFont="1" applyFill="1" applyAlignment="1">
      <alignment horizontal="center" vertical="center" wrapText="1"/>
    </xf>
    <xf numFmtId="0" fontId="4" fillId="8" borderId="11" xfId="0" applyFont="1" applyFill="1" applyBorder="1" applyAlignment="1">
      <alignment horizontal="center" vertical="center"/>
    </xf>
    <xf numFmtId="0" fontId="3" fillId="0" borderId="0" xfId="0" applyFont="1" applyAlignment="1">
      <alignment horizontal="left" indent="1"/>
    </xf>
    <xf numFmtId="0" fontId="6" fillId="0" borderId="29" xfId="0" applyFont="1" applyBorder="1" applyAlignment="1">
      <alignment horizontal="left"/>
    </xf>
    <xf numFmtId="0" fontId="99" fillId="7" borderId="0" xfId="0" applyFont="1" applyFill="1" applyAlignment="1">
      <alignment horizontal="center" vertical="center"/>
    </xf>
    <xf numFmtId="0" fontId="99" fillId="7" borderId="0" xfId="0" applyFont="1" applyFill="1" applyAlignment="1">
      <alignment horizontal="center" vertical="center" wrapText="1"/>
    </xf>
    <xf numFmtId="0" fontId="99" fillId="7" borderId="11" xfId="0" applyFont="1" applyFill="1" applyBorder="1" applyAlignment="1">
      <alignment horizontal="center" vertical="center"/>
    </xf>
    <xf numFmtId="0" fontId="10" fillId="2" borderId="5" xfId="0" applyFont="1" applyFill="1" applyBorder="1" applyAlignment="1">
      <alignment horizontal="left" vertical="center" indent="5"/>
    </xf>
    <xf numFmtId="0" fontId="98" fillId="5" borderId="6" xfId="0" applyFont="1" applyFill="1" applyBorder="1" applyAlignment="1">
      <alignment horizontal="center" vertical="center" textRotation="90"/>
    </xf>
    <xf numFmtId="0" fontId="10" fillId="2" borderId="54" xfId="0" applyFont="1" applyFill="1" applyBorder="1" applyAlignment="1">
      <alignment horizontal="center"/>
    </xf>
    <xf numFmtId="0" fontId="10" fillId="2" borderId="1" xfId="0" applyFont="1" applyFill="1" applyBorder="1"/>
    <xf numFmtId="0" fontId="1" fillId="2" borderId="1" xfId="0" applyFont="1" applyFill="1" applyBorder="1"/>
    <xf numFmtId="0" fontId="1" fillId="2" borderId="54" xfId="0" applyFont="1" applyFill="1" applyBorder="1"/>
    <xf numFmtId="164" fontId="1" fillId="2" borderId="54" xfId="0" applyNumberFormat="1" applyFont="1" applyFill="1" applyBorder="1" applyAlignment="1">
      <alignment vertical="center"/>
    </xf>
    <xf numFmtId="164" fontId="1" fillId="2" borderId="6" xfId="0" applyNumberFormat="1" applyFont="1" applyFill="1" applyBorder="1" applyAlignment="1">
      <alignment vertical="center"/>
    </xf>
    <xf numFmtId="164" fontId="1" fillId="2" borderId="57"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0" fontId="99" fillId="5" borderId="20" xfId="0" applyFont="1" applyFill="1" applyBorder="1" applyAlignment="1">
      <alignment horizontal="left" vertical="center"/>
    </xf>
    <xf numFmtId="14" fontId="99" fillId="5" borderId="6"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0" fontId="99" fillId="29" borderId="20" xfId="0" applyFont="1" applyFill="1" applyBorder="1" applyAlignment="1">
      <alignment horizontal="center" vertical="center"/>
    </xf>
    <xf numFmtId="166" fontId="99" fillId="0" borderId="20" xfId="0" applyNumberFormat="1" applyFont="1" applyBorder="1" applyAlignment="1">
      <alignment horizontal="right" vertical="center"/>
    </xf>
    <xf numFmtId="166" fontId="99" fillId="0" borderId="15" xfId="0" applyNumberFormat="1" applyFont="1" applyBorder="1" applyAlignment="1">
      <alignment horizontal="right" vertical="center"/>
    </xf>
    <xf numFmtId="14" fontId="99" fillId="5" borderId="20" xfId="0" applyNumberFormat="1" applyFont="1" applyFill="1" applyBorder="1" applyAlignment="1">
      <alignment horizontal="center" vertical="center"/>
    </xf>
    <xf numFmtId="14" fontId="3" fillId="0" borderId="20" xfId="0" applyNumberFormat="1" applyFont="1" applyBorder="1" applyAlignment="1">
      <alignment horizontal="center" vertical="center"/>
    </xf>
    <xf numFmtId="0" fontId="99" fillId="29" borderId="19" xfId="0" applyFont="1" applyFill="1" applyBorder="1" applyAlignment="1">
      <alignment horizontal="left" vertical="center"/>
    </xf>
    <xf numFmtId="14" fontId="99" fillId="29" borderId="19" xfId="0" applyNumberFormat="1" applyFont="1" applyFill="1" applyBorder="1" applyAlignment="1">
      <alignment horizontal="center" vertical="center"/>
    </xf>
    <xf numFmtId="0" fontId="99" fillId="29" borderId="19" xfId="0" applyFont="1" applyFill="1" applyBorder="1" applyAlignment="1">
      <alignment horizontal="center" vertical="center"/>
    </xf>
    <xf numFmtId="166" fontId="99" fillId="29" borderId="19" xfId="0" applyNumberFormat="1" applyFont="1" applyFill="1" applyBorder="1" applyAlignment="1">
      <alignment horizontal="right" vertical="center"/>
    </xf>
    <xf numFmtId="0" fontId="99" fillId="29" borderId="11" xfId="0" applyFont="1" applyFill="1" applyBorder="1" applyAlignment="1">
      <alignment horizontal="left" vertical="center"/>
    </xf>
    <xf numFmtId="14" fontId="99" fillId="29" borderId="11" xfId="0" applyNumberFormat="1" applyFont="1" applyFill="1" applyBorder="1" applyAlignment="1">
      <alignment horizontal="center" vertical="center"/>
    </xf>
    <xf numFmtId="0" fontId="99" fillId="29" borderId="11" xfId="0" applyFont="1" applyFill="1" applyBorder="1" applyAlignment="1">
      <alignment horizontal="center" vertical="center"/>
    </xf>
    <xf numFmtId="166" fontId="99" fillId="29" borderId="11" xfId="0" applyNumberFormat="1" applyFont="1" applyFill="1" applyBorder="1" applyAlignment="1">
      <alignment horizontal="right" vertical="center"/>
    </xf>
    <xf numFmtId="0" fontId="99" fillId="5" borderId="11" xfId="0" applyFont="1" applyFill="1" applyBorder="1" applyAlignment="1">
      <alignment horizontal="left" vertical="center"/>
    </xf>
    <xf numFmtId="14" fontId="99" fillId="5" borderId="11" xfId="0" applyNumberFormat="1" applyFont="1" applyFill="1" applyBorder="1" applyAlignment="1">
      <alignment horizontal="center" vertical="center"/>
    </xf>
    <xf numFmtId="14" fontId="3" fillId="0" borderId="11" xfId="0" applyNumberFormat="1" applyFont="1" applyBorder="1" applyAlignment="1">
      <alignment horizontal="center" vertical="center"/>
    </xf>
    <xf numFmtId="166" fontId="99" fillId="0" borderId="11" xfId="0" applyNumberFormat="1" applyFont="1" applyBorder="1" applyAlignment="1">
      <alignment horizontal="right" vertical="center"/>
    </xf>
    <xf numFmtId="0" fontId="99" fillId="29" borderId="7" xfId="0" applyFont="1" applyFill="1" applyBorder="1" applyAlignment="1">
      <alignment horizontal="left" vertical="center"/>
    </xf>
    <xf numFmtId="14" fontId="99" fillId="29" borderId="6" xfId="0" applyNumberFormat="1" applyFont="1" applyFill="1" applyBorder="1" applyAlignment="1">
      <alignment horizontal="center" vertical="center"/>
    </xf>
    <xf numFmtId="0" fontId="99" fillId="29" borderId="15" xfId="0" applyFont="1" applyFill="1" applyBorder="1" applyAlignment="1">
      <alignment horizontal="left" vertical="center"/>
    </xf>
    <xf numFmtId="14" fontId="99" fillId="29" borderId="20" xfId="0" applyNumberFormat="1" applyFont="1" applyFill="1" applyBorder="1" applyAlignment="1">
      <alignment horizontal="center" vertical="center"/>
    </xf>
    <xf numFmtId="0" fontId="99" fillId="5" borderId="15" xfId="0" applyFont="1" applyFill="1" applyBorder="1" applyAlignment="1">
      <alignment horizontal="left" vertical="center"/>
    </xf>
    <xf numFmtId="14" fontId="99" fillId="4" borderId="11" xfId="0" applyNumberFormat="1" applyFont="1" applyFill="1" applyBorder="1" applyAlignment="1">
      <alignment horizontal="center" vertical="center"/>
    </xf>
    <xf numFmtId="14" fontId="99" fillId="0" borderId="11" xfId="0" applyNumberFormat="1" applyFont="1" applyBorder="1" applyAlignment="1">
      <alignment horizontal="center" vertical="center"/>
    </xf>
    <xf numFmtId="0" fontId="99" fillId="6" borderId="11" xfId="0" applyFont="1" applyFill="1" applyBorder="1" applyAlignment="1">
      <alignment horizontal="left" vertical="center"/>
    </xf>
    <xf numFmtId="0" fontId="99" fillId="4" borderId="11" xfId="0" applyFont="1" applyFill="1" applyBorder="1" applyAlignment="1">
      <alignment horizontal="left" vertical="center"/>
    </xf>
    <xf numFmtId="0" fontId="99" fillId="4" borderId="55" xfId="0" applyFont="1" applyFill="1" applyBorder="1" applyAlignment="1">
      <alignment horizontal="left" vertical="center"/>
    </xf>
    <xf numFmtId="14" fontId="99" fillId="0" borderId="55" xfId="0" applyNumberFormat="1" applyFont="1" applyBorder="1" applyAlignment="1">
      <alignment horizontal="center" vertical="center"/>
    </xf>
    <xf numFmtId="14" fontId="99" fillId="29" borderId="55" xfId="0" applyNumberFormat="1" applyFont="1" applyFill="1" applyBorder="1" applyAlignment="1">
      <alignment horizontal="center" vertical="center"/>
    </xf>
    <xf numFmtId="0" fontId="99" fillId="29" borderId="55" xfId="0" applyFont="1" applyFill="1" applyBorder="1" applyAlignment="1">
      <alignment horizontal="center" vertical="center"/>
    </xf>
    <xf numFmtId="166" fontId="99" fillId="0" borderId="55" xfId="0" applyNumberFormat="1" applyFont="1" applyBorder="1" applyAlignment="1">
      <alignment horizontal="right" vertical="center"/>
    </xf>
    <xf numFmtId="166" fontId="99" fillId="29" borderId="11" xfId="0" applyNumberFormat="1" applyFont="1" applyFill="1" applyBorder="1" applyAlignment="1">
      <alignment horizontal="right" vertical="center" wrapText="1"/>
    </xf>
    <xf numFmtId="0" fontId="99" fillId="6" borderId="11" xfId="0" applyFont="1" applyFill="1" applyBorder="1" applyAlignment="1">
      <alignment horizontal="center" vertical="center"/>
    </xf>
    <xf numFmtId="14" fontId="99" fillId="4" borderId="55" xfId="0" applyNumberFormat="1" applyFont="1" applyFill="1" applyBorder="1" applyAlignment="1">
      <alignment horizontal="center" vertical="center"/>
    </xf>
    <xf numFmtId="0" fontId="99" fillId="6" borderId="55" xfId="0" applyFont="1" applyFill="1" applyBorder="1" applyAlignment="1">
      <alignment horizontal="center" vertical="center"/>
    </xf>
    <xf numFmtId="0" fontId="99" fillId="4" borderId="11" xfId="0" applyFont="1" applyFill="1" applyBorder="1" applyAlignment="1">
      <alignment horizontal="center" vertical="center"/>
    </xf>
    <xf numFmtId="0" fontId="99" fillId="4" borderId="55" xfId="0" applyFont="1" applyFill="1" applyBorder="1" applyAlignment="1">
      <alignment horizontal="center" vertical="center"/>
    </xf>
    <xf numFmtId="14" fontId="99" fillId="6" borderId="11" xfId="0" applyNumberFormat="1" applyFont="1" applyFill="1" applyBorder="1" applyAlignment="1">
      <alignment horizontal="center" vertical="center"/>
    </xf>
    <xf numFmtId="0" fontId="99" fillId="5" borderId="11" xfId="0" applyFont="1" applyFill="1" applyBorder="1" applyAlignment="1">
      <alignment horizontal="center" vertical="center"/>
    </xf>
    <xf numFmtId="166" fontId="99" fillId="5" borderId="11" xfId="0" applyNumberFormat="1" applyFont="1" applyFill="1" applyBorder="1" applyAlignment="1">
      <alignment horizontal="right" vertical="center"/>
    </xf>
    <xf numFmtId="0" fontId="99" fillId="5" borderId="55" xfId="0" applyFont="1" applyFill="1" applyBorder="1" applyAlignment="1">
      <alignment horizontal="left" vertical="center"/>
    </xf>
    <xf numFmtId="14" fontId="99" fillId="5" borderId="55" xfId="0" applyNumberFormat="1" applyFont="1" applyFill="1" applyBorder="1" applyAlignment="1">
      <alignment horizontal="center" vertical="center"/>
    </xf>
    <xf numFmtId="0" fontId="99" fillId="5" borderId="55" xfId="0" applyFont="1" applyFill="1" applyBorder="1" applyAlignment="1">
      <alignment horizontal="center" vertical="center"/>
    </xf>
    <xf numFmtId="166" fontId="99" fillId="5" borderId="55" xfId="0" applyNumberFormat="1" applyFont="1" applyFill="1" applyBorder="1" applyAlignment="1">
      <alignment horizontal="right" vertical="center"/>
    </xf>
    <xf numFmtId="0" fontId="98" fillId="5" borderId="20" xfId="0" applyFont="1" applyFill="1" applyBorder="1" applyAlignment="1">
      <alignment horizontal="center" vertical="center"/>
    </xf>
    <xf numFmtId="0" fontId="99" fillId="0" borderId="11" xfId="0" applyFont="1" applyBorder="1" applyAlignment="1">
      <alignment horizontal="center" vertical="center"/>
    </xf>
    <xf numFmtId="0" fontId="99" fillId="0" borderId="11" xfId="0" applyFont="1" applyBorder="1" applyAlignment="1">
      <alignment horizontal="left" vertical="center"/>
    </xf>
    <xf numFmtId="166" fontId="99" fillId="4" borderId="11" xfId="0" applyNumberFormat="1" applyFont="1" applyFill="1" applyBorder="1" applyAlignment="1">
      <alignment horizontal="right" vertical="center"/>
    </xf>
    <xf numFmtId="166" fontId="99" fillId="4" borderId="55" xfId="0" applyNumberFormat="1" applyFont="1" applyFill="1" applyBorder="1" applyAlignment="1">
      <alignment horizontal="right" vertical="center"/>
    </xf>
    <xf numFmtId="0" fontId="10" fillId="2" borderId="0" xfId="0" applyFont="1" applyFill="1" applyAlignment="1">
      <alignment horizontal="left" vertical="center" indent="2"/>
    </xf>
    <xf numFmtId="0" fontId="98" fillId="4" borderId="9" xfId="0" applyFont="1" applyFill="1" applyBorder="1" applyAlignment="1">
      <alignment horizontal="center" vertical="center" wrapText="1"/>
    </xf>
    <xf numFmtId="0" fontId="98" fillId="4" borderId="9" xfId="0" quotePrefix="1" applyFont="1" applyFill="1" applyBorder="1" applyAlignment="1">
      <alignment horizontal="center" vertical="center" wrapText="1"/>
    </xf>
    <xf numFmtId="0" fontId="99" fillId="4" borderId="7" xfId="0" applyFont="1" applyFill="1" applyBorder="1" applyAlignment="1">
      <alignment horizontal="center" vertical="center" wrapText="1"/>
    </xf>
    <xf numFmtId="0" fontId="99" fillId="4" borderId="15" xfId="0" applyFont="1" applyFill="1" applyBorder="1" applyAlignment="1">
      <alignment horizontal="center" vertical="center" wrapText="1"/>
    </xf>
    <xf numFmtId="0" fontId="99" fillId="6" borderId="15" xfId="0" applyFont="1" applyFill="1" applyBorder="1" applyAlignment="1">
      <alignment horizontal="center" vertical="center"/>
    </xf>
    <xf numFmtId="0" fontId="99" fillId="5" borderId="15" xfId="0" applyFont="1" applyFill="1" applyBorder="1" applyAlignment="1">
      <alignment horizontal="center" vertical="center"/>
    </xf>
    <xf numFmtId="0" fontId="99" fillId="29" borderId="15" xfId="0" applyFont="1" applyFill="1" applyBorder="1" applyAlignment="1">
      <alignment horizontal="center" vertical="center"/>
    </xf>
    <xf numFmtId="0" fontId="99" fillId="29" borderId="10" xfId="0" applyFont="1" applyFill="1" applyBorder="1" applyAlignment="1">
      <alignment horizontal="center" vertical="center"/>
    </xf>
    <xf numFmtId="167" fontId="99" fillId="6" borderId="6" xfId="0" applyNumberFormat="1" applyFont="1" applyFill="1" applyBorder="1" applyAlignment="1">
      <alignment horizontal="center" vertical="center"/>
    </xf>
    <xf numFmtId="167" fontId="99" fillId="29" borderId="20" xfId="0" applyNumberFormat="1" applyFont="1" applyFill="1" applyBorder="1" applyAlignment="1">
      <alignment horizontal="center" vertical="center"/>
    </xf>
    <xf numFmtId="167" fontId="99" fillId="6" borderId="20" xfId="0" applyNumberFormat="1" applyFont="1" applyFill="1" applyBorder="1" applyAlignment="1">
      <alignment horizontal="center" vertical="center"/>
    </xf>
    <xf numFmtId="167" fontId="99" fillId="5" borderId="20" xfId="0" applyNumberFormat="1" applyFont="1" applyFill="1" applyBorder="1" applyAlignment="1">
      <alignment horizontal="center" vertical="center"/>
    </xf>
    <xf numFmtId="167" fontId="99" fillId="29" borderId="56" xfId="0" applyNumberFormat="1" applyFont="1" applyFill="1" applyBorder="1" applyAlignment="1">
      <alignment horizontal="center" vertical="center"/>
    </xf>
    <xf numFmtId="167" fontId="99" fillId="0" borderId="6" xfId="0" applyNumberFormat="1" applyFont="1" applyBorder="1" applyAlignment="1">
      <alignment horizontal="center" vertical="center"/>
    </xf>
    <xf numFmtId="168" fontId="99" fillId="0" borderId="6" xfId="0" applyNumberFormat="1" applyFont="1" applyBorder="1" applyAlignment="1">
      <alignment horizontal="center" vertical="center"/>
    </xf>
    <xf numFmtId="168" fontId="99" fillId="29" borderId="20" xfId="0" applyNumberFormat="1" applyFont="1" applyFill="1" applyBorder="1" applyAlignment="1">
      <alignment horizontal="center" vertical="center"/>
    </xf>
    <xf numFmtId="168" fontId="99" fillId="6" borderId="20" xfId="0" applyNumberFormat="1" applyFont="1" applyFill="1" applyBorder="1" applyAlignment="1">
      <alignment horizontal="center" vertical="center"/>
    </xf>
    <xf numFmtId="168" fontId="99" fillId="5" borderId="20" xfId="0" applyNumberFormat="1" applyFont="1" applyFill="1" applyBorder="1" applyAlignment="1">
      <alignment horizontal="center" vertical="center"/>
    </xf>
    <xf numFmtId="168" fontId="99" fillId="29" borderId="56" xfId="0" applyNumberFormat="1" applyFont="1" applyFill="1" applyBorder="1" applyAlignment="1">
      <alignment horizontal="center" vertical="center"/>
    </xf>
    <xf numFmtId="14" fontId="102" fillId="5" borderId="9" xfId="0" applyNumberFormat="1" applyFont="1" applyFill="1" applyBorder="1" applyAlignment="1">
      <alignment horizontal="center" vertical="center" wrapText="1"/>
    </xf>
    <xf numFmtId="3" fontId="102" fillId="5" borderId="9" xfId="0" applyNumberFormat="1" applyFont="1" applyFill="1" applyBorder="1" applyAlignment="1">
      <alignment horizontal="center" vertical="center" wrapText="1"/>
    </xf>
    <xf numFmtId="14" fontId="103" fillId="5" borderId="15" xfId="0" applyNumberFormat="1" applyFont="1" applyFill="1" applyBorder="1" applyAlignment="1">
      <alignment horizontal="center" vertical="center" wrapText="1"/>
    </xf>
    <xf numFmtId="3" fontId="103" fillId="0" borderId="6" xfId="0" applyNumberFormat="1" applyFont="1" applyBorder="1" applyAlignment="1">
      <alignment horizontal="center" vertical="center" wrapText="1"/>
    </xf>
    <xf numFmtId="3" fontId="103" fillId="0" borderId="11" xfId="0" applyNumberFormat="1" applyFont="1" applyBorder="1" applyAlignment="1">
      <alignment horizontal="center" vertical="center" wrapText="1"/>
    </xf>
    <xf numFmtId="3" fontId="103" fillId="5" borderId="20" xfId="0" applyNumberFormat="1" applyFont="1" applyFill="1" applyBorder="1" applyAlignment="1">
      <alignment horizontal="center" vertical="center" wrapText="1"/>
    </xf>
    <xf numFmtId="3" fontId="103" fillId="5" borderId="11" xfId="0" applyNumberFormat="1" applyFont="1" applyFill="1" applyBorder="1" applyAlignment="1">
      <alignment horizontal="center" vertical="center" wrapText="1"/>
    </xf>
    <xf numFmtId="0" fontId="102" fillId="0" borderId="9" xfId="0" applyFont="1" applyBorder="1" applyAlignment="1">
      <alignment horizontal="center" wrapText="1"/>
    </xf>
    <xf numFmtId="0" fontId="103" fillId="4" borderId="11" xfId="0" applyFont="1" applyFill="1" applyBorder="1" applyAlignment="1">
      <alignment horizontal="center" vertical="center" wrapText="1"/>
    </xf>
    <xf numFmtId="14" fontId="103" fillId="4" borderId="15" xfId="0" applyNumberFormat="1" applyFont="1" applyFill="1" applyBorder="1" applyAlignment="1">
      <alignment horizontal="center" vertical="center" wrapText="1"/>
    </xf>
    <xf numFmtId="14" fontId="103" fillId="4" borderId="20" xfId="0" applyNumberFormat="1" applyFont="1" applyFill="1" applyBorder="1" applyAlignment="1">
      <alignment horizontal="center" vertical="center" wrapText="1"/>
    </xf>
    <xf numFmtId="0" fontId="103" fillId="4" borderId="20" xfId="0" applyFont="1" applyFill="1" applyBorder="1" applyAlignment="1">
      <alignment horizontal="center" vertical="center" wrapText="1"/>
    </xf>
    <xf numFmtId="14" fontId="103" fillId="4" borderId="10" xfId="0" applyNumberFormat="1" applyFont="1" applyFill="1" applyBorder="1" applyAlignment="1">
      <alignment horizontal="center" vertical="center" wrapText="1"/>
    </xf>
    <xf numFmtId="14" fontId="103" fillId="4" borderId="56" xfId="0" applyNumberFormat="1" applyFont="1" applyFill="1" applyBorder="1" applyAlignment="1">
      <alignment horizontal="center" vertical="center" wrapText="1"/>
    </xf>
    <xf numFmtId="0" fontId="103" fillId="4" borderId="56" xfId="0" applyFont="1" applyFill="1" applyBorder="1" applyAlignment="1">
      <alignment horizontal="center" vertical="center" wrapText="1"/>
    </xf>
    <xf numFmtId="0" fontId="103" fillId="4" borderId="8" xfId="0" applyFont="1" applyFill="1" applyBorder="1" applyAlignment="1">
      <alignment horizontal="center" vertical="center" wrapText="1"/>
    </xf>
    <xf numFmtId="14" fontId="103" fillId="29" borderId="15" xfId="0" applyNumberFormat="1" applyFont="1" applyFill="1" applyBorder="1" applyAlignment="1">
      <alignment horizontal="center" vertical="center" wrapText="1"/>
    </xf>
    <xf numFmtId="3" fontId="103" fillId="29" borderId="20" xfId="0" applyNumberFormat="1" applyFont="1" applyFill="1" applyBorder="1" applyAlignment="1">
      <alignment horizontal="center" vertical="center" wrapText="1"/>
    </xf>
    <xf numFmtId="3" fontId="103" fillId="29" borderId="11" xfId="0" applyNumberFormat="1" applyFont="1" applyFill="1" applyBorder="1" applyAlignment="1">
      <alignment horizontal="center" vertical="center" wrapText="1"/>
    </xf>
    <xf numFmtId="14" fontId="103" fillId="29" borderId="10" xfId="0" applyNumberFormat="1" applyFont="1" applyFill="1" applyBorder="1" applyAlignment="1">
      <alignment horizontal="center" vertical="center" wrapText="1"/>
    </xf>
    <xf numFmtId="3" fontId="103" fillId="29" borderId="56" xfId="0" applyNumberFormat="1" applyFont="1" applyFill="1" applyBorder="1" applyAlignment="1">
      <alignment horizontal="center" vertical="center" wrapText="1"/>
    </xf>
    <xf numFmtId="3" fontId="103" fillId="29" borderId="8" xfId="0" applyNumberFormat="1" applyFont="1" applyFill="1" applyBorder="1" applyAlignment="1">
      <alignment horizontal="center" vertical="center" wrapText="1"/>
    </xf>
    <xf numFmtId="14" fontId="103" fillId="29" borderId="20" xfId="0" applyNumberFormat="1" applyFont="1" applyFill="1" applyBorder="1" applyAlignment="1">
      <alignment horizontal="center" vertical="center" wrapText="1"/>
    </xf>
    <xf numFmtId="0" fontId="103" fillId="29" borderId="20" xfId="0" applyFont="1" applyFill="1" applyBorder="1" applyAlignment="1">
      <alignment horizontal="center" vertical="center" wrapText="1"/>
    </xf>
    <xf numFmtId="0" fontId="103" fillId="29" borderId="11" xfId="0" applyFont="1" applyFill="1" applyBorder="1" applyAlignment="1">
      <alignment horizontal="center" vertical="center" wrapText="1"/>
    </xf>
    <xf numFmtId="0" fontId="10" fillId="2" borderId="0" xfId="0" applyFont="1" applyFill="1" applyAlignment="1">
      <alignment horizontal="left" vertical="center" indent="5"/>
    </xf>
    <xf numFmtId="0" fontId="10" fillId="2" borderId="0" xfId="0" applyFont="1" applyFill="1"/>
    <xf numFmtId="0" fontId="10" fillId="2" borderId="0" xfId="0" applyFont="1" applyFill="1" applyAlignment="1">
      <alignment horizontal="center"/>
    </xf>
    <xf numFmtId="0" fontId="99" fillId="4" borderId="0" xfId="0" applyFont="1" applyFill="1" applyAlignment="1">
      <alignment horizontal="left" vertical="center"/>
    </xf>
    <xf numFmtId="43" fontId="99" fillId="4" borderId="0" xfId="0" applyNumberFormat="1" applyFont="1" applyFill="1" applyAlignment="1">
      <alignment horizontal="center" vertical="center"/>
    </xf>
    <xf numFmtId="0" fontId="99" fillId="4" borderId="20" xfId="0" applyFont="1" applyFill="1" applyBorder="1" applyAlignment="1">
      <alignment horizontal="center" vertical="center"/>
    </xf>
    <xf numFmtId="167" fontId="99" fillId="4" borderId="20" xfId="0" applyNumberFormat="1" applyFont="1" applyFill="1" applyBorder="1" applyAlignment="1">
      <alignment horizontal="center" vertical="center"/>
    </xf>
    <xf numFmtId="43" fontId="99" fillId="4" borderId="20" xfId="0" applyNumberFormat="1" applyFont="1" applyFill="1" applyBorder="1" applyAlignment="1">
      <alignment horizontal="center" vertical="center"/>
    </xf>
    <xf numFmtId="0" fontId="99" fillId="29" borderId="0" xfId="0" applyFont="1" applyFill="1" applyAlignment="1">
      <alignment horizontal="left" vertical="center"/>
    </xf>
    <xf numFmtId="0" fontId="99" fillId="29" borderId="6" xfId="0" applyFont="1" applyFill="1" applyBorder="1" applyAlignment="1">
      <alignment horizontal="center" vertical="center"/>
    </xf>
    <xf numFmtId="167" fontId="99" fillId="29" borderId="6" xfId="0" applyNumberFormat="1" applyFont="1" applyFill="1" applyBorder="1" applyAlignment="1">
      <alignment horizontal="center" vertical="center"/>
    </xf>
    <xf numFmtId="43" fontId="99" fillId="29" borderId="6" xfId="0" applyNumberFormat="1" applyFont="1" applyFill="1" applyBorder="1" applyAlignment="1">
      <alignment horizontal="center" vertical="center"/>
    </xf>
    <xf numFmtId="43" fontId="99" fillId="29" borderId="0" xfId="0" applyNumberFormat="1" applyFont="1" applyFill="1" applyAlignment="1">
      <alignment horizontal="center" vertical="center"/>
    </xf>
    <xf numFmtId="43" fontId="99" fillId="29" borderId="20" xfId="0" applyNumberFormat="1" applyFont="1" applyFill="1" applyBorder="1" applyAlignment="1">
      <alignment horizontal="center" vertical="center"/>
    </xf>
    <xf numFmtId="0" fontId="99" fillId="29" borderId="29" xfId="0" applyFont="1" applyFill="1" applyBorder="1" applyAlignment="1">
      <alignment horizontal="left" vertical="center"/>
    </xf>
    <xf numFmtId="0" fontId="99" fillId="29" borderId="62" xfId="0" applyFont="1" applyFill="1" applyBorder="1" applyAlignment="1">
      <alignment horizontal="center" vertical="center"/>
    </xf>
    <xf numFmtId="167" fontId="99" fillId="29" borderId="62" xfId="0" applyNumberFormat="1" applyFont="1" applyFill="1" applyBorder="1" applyAlignment="1">
      <alignment horizontal="center" vertical="center"/>
    </xf>
    <xf numFmtId="43" fontId="99" fillId="29" borderId="62" xfId="0" applyNumberFormat="1" applyFont="1" applyFill="1" applyBorder="1" applyAlignment="1">
      <alignment horizontal="center" vertical="center"/>
    </xf>
    <xf numFmtId="43" fontId="99" fillId="29" borderId="29" xfId="0" applyNumberFormat="1" applyFont="1" applyFill="1" applyBorder="1" applyAlignment="1">
      <alignment horizontal="center" vertical="center"/>
    </xf>
    <xf numFmtId="37" fontId="100" fillId="27" borderId="0" xfId="0" applyNumberFormat="1" applyFont="1" applyFill="1" applyAlignment="1">
      <alignment vertical="center"/>
    </xf>
    <xf numFmtId="37" fontId="100" fillId="27" borderId="0" xfId="0" applyNumberFormat="1" applyFont="1" applyFill="1" applyAlignment="1">
      <alignment horizontal="left" vertical="center" indent="4"/>
    </xf>
    <xf numFmtId="37" fontId="104" fillId="27" borderId="0" xfId="0" applyNumberFormat="1" applyFont="1" applyFill="1" applyAlignment="1">
      <alignment horizontal="left" vertical="center" indent="6"/>
    </xf>
    <xf numFmtId="172" fontId="11" fillId="28" borderId="0" xfId="0" quotePrefix="1" applyNumberFormat="1" applyFont="1" applyFill="1" applyAlignment="1">
      <alignment horizontal="center" vertical="center"/>
    </xf>
    <xf numFmtId="167" fontId="4" fillId="0" borderId="0" xfId="0" applyNumberFormat="1" applyFont="1"/>
    <xf numFmtId="167" fontId="2" fillId="0" borderId="0" xfId="0" applyNumberFormat="1" applyFont="1"/>
    <xf numFmtId="0" fontId="98" fillId="0" borderId="0" xfId="0" applyFont="1"/>
    <xf numFmtId="0" fontId="99" fillId="0" borderId="0" xfId="39" applyFont="1" applyAlignment="1">
      <alignment wrapText="1"/>
    </xf>
    <xf numFmtId="0" fontId="99" fillId="5" borderId="0" xfId="39" applyFont="1" applyFill="1" applyAlignment="1">
      <alignment horizontal="justify"/>
    </xf>
    <xf numFmtId="0" fontId="99" fillId="0" borderId="0" xfId="0" applyFont="1"/>
    <xf numFmtId="0" fontId="99" fillId="0" borderId="0" xfId="39" applyFont="1" applyAlignment="1">
      <alignment horizontal="left" wrapText="1"/>
    </xf>
    <xf numFmtId="0" fontId="99" fillId="0" borderId="0" xfId="39" applyFont="1" applyAlignment="1">
      <alignment horizontal="left"/>
    </xf>
    <xf numFmtId="0" fontId="99" fillId="0" borderId="0" xfId="39" applyFont="1" applyAlignment="1">
      <alignment horizontal="justify" wrapText="1"/>
    </xf>
    <xf numFmtId="38" fontId="99" fillId="0" borderId="0" xfId="0" applyNumberFormat="1" applyFont="1"/>
    <xf numFmtId="0" fontId="98" fillId="0" borderId="0" xfId="39" applyFont="1" applyAlignment="1">
      <alignment horizontal="left"/>
    </xf>
    <xf numFmtId="0" fontId="99" fillId="0" borderId="0" xfId="39" applyFont="1"/>
    <xf numFmtId="0" fontId="99" fillId="0" borderId="0" xfId="0" applyFont="1" applyAlignment="1">
      <alignment horizontal="left"/>
    </xf>
    <xf numFmtId="167" fontId="2" fillId="0" borderId="29" xfId="0" applyNumberFormat="1" applyFont="1" applyBorder="1"/>
    <xf numFmtId="0" fontId="3" fillId="27" borderId="0" xfId="0" applyFont="1" applyFill="1"/>
    <xf numFmtId="37" fontId="100" fillId="27" borderId="0" xfId="0" applyNumberFormat="1" applyFont="1" applyFill="1" applyAlignment="1">
      <alignment horizontal="left" vertical="center" indent="2"/>
    </xf>
    <xf numFmtId="0" fontId="98" fillId="0" borderId="0" xfId="39" applyFont="1" applyAlignment="1">
      <alignment horizontal="justify" wrapText="1"/>
    </xf>
    <xf numFmtId="0" fontId="98" fillId="0" borderId="0" xfId="0" applyFont="1" applyAlignment="1">
      <alignment horizontal="left"/>
    </xf>
    <xf numFmtId="0" fontId="99" fillId="0" borderId="0" xfId="39" applyFont="1" applyAlignment="1">
      <alignment horizontal="left" vertical="center"/>
    </xf>
    <xf numFmtId="0" fontId="99" fillId="0" borderId="0" xfId="39" quotePrefix="1" applyFont="1" applyAlignment="1">
      <alignment wrapText="1"/>
    </xf>
    <xf numFmtId="177" fontId="10" fillId="27" borderId="0" xfId="0" applyNumberFormat="1" applyFont="1" applyFill="1" applyAlignment="1">
      <alignment horizontal="left" vertical="center" indent="2"/>
    </xf>
    <xf numFmtId="172" fontId="11" fillId="28" borderId="0" xfId="0" applyNumberFormat="1" applyFont="1" applyFill="1" applyAlignment="1">
      <alignment horizontal="center" vertical="center" wrapText="1"/>
    </xf>
    <xf numFmtId="172" fontId="10" fillId="27" borderId="0" xfId="0" applyNumberFormat="1" applyFont="1" applyFill="1" applyAlignment="1">
      <alignment horizontal="center" vertical="center" wrapText="1"/>
    </xf>
    <xf numFmtId="0" fontId="99" fillId="0" borderId="0" xfId="39" quotePrefix="1" applyFont="1" applyAlignment="1">
      <alignment horizontal="left"/>
    </xf>
    <xf numFmtId="175" fontId="4" fillId="0" borderId="0" xfId="0" applyNumberFormat="1" applyFont="1"/>
    <xf numFmtId="43" fontId="4" fillId="0" borderId="0" xfId="0" applyNumberFormat="1" applyFont="1"/>
    <xf numFmtId="167" fontId="4" fillId="0" borderId="29" xfId="0" applyNumberFormat="1" applyFont="1" applyBorder="1"/>
    <xf numFmtId="172" fontId="10" fillId="28" borderId="0" xfId="0" applyNumberFormat="1" applyFont="1" applyFill="1" applyAlignment="1">
      <alignment horizontal="center" vertical="center" wrapText="1"/>
    </xf>
    <xf numFmtId="167" fontId="3" fillId="0" borderId="0" xfId="0" applyNumberFormat="1" applyFont="1"/>
    <xf numFmtId="0" fontId="106" fillId="0" borderId="29" xfId="5" applyNumberFormat="1" applyFont="1" applyBorder="1" applyAlignment="1" applyProtection="1">
      <alignment horizontal="left"/>
      <protection locked="0"/>
    </xf>
    <xf numFmtId="169" fontId="6" fillId="0" borderId="29" xfId="2" applyNumberFormat="1" applyFont="1" applyBorder="1"/>
    <xf numFmtId="0" fontId="10" fillId="27" borderId="14" xfId="0" applyFont="1" applyFill="1" applyBorder="1" applyAlignment="1">
      <alignment horizontal="center" vertical="center" wrapText="1"/>
    </xf>
    <xf numFmtId="0" fontId="2" fillId="0" borderId="50" xfId="0" applyFont="1" applyBorder="1" applyAlignment="1">
      <alignment vertical="center"/>
    </xf>
    <xf numFmtId="14" fontId="98" fillId="0" borderId="50" xfId="0" applyNumberFormat="1" applyFont="1" applyBorder="1" applyAlignment="1">
      <alignment horizontal="left" vertical="center"/>
    </xf>
    <xf numFmtId="167" fontId="98" fillId="5" borderId="0" xfId="40" applyNumberFormat="1" applyFont="1" applyFill="1" applyAlignment="1" applyProtection="1">
      <alignment horizontal="right" wrapText="1"/>
      <protection locked="0"/>
    </xf>
    <xf numFmtId="167" fontId="99" fillId="5" borderId="0" xfId="40" applyNumberFormat="1" applyFont="1" applyFill="1" applyAlignment="1" applyProtection="1">
      <alignment horizontal="right" wrapText="1"/>
      <protection locked="0"/>
    </xf>
    <xf numFmtId="0" fontId="99" fillId="0" borderId="51" xfId="0" applyFont="1" applyBorder="1" applyAlignment="1">
      <alignment vertical="center"/>
    </xf>
    <xf numFmtId="0" fontId="2" fillId="0" borderId="52" xfId="0" applyFont="1" applyBorder="1" applyAlignment="1">
      <alignment vertical="center"/>
    </xf>
    <xf numFmtId="14" fontId="98" fillId="0" borderId="52" xfId="0" applyNumberFormat="1" applyFont="1" applyBorder="1" applyAlignment="1">
      <alignment horizontal="left" vertical="center"/>
    </xf>
    <xf numFmtId="178" fontId="11" fillId="23" borderId="16" xfId="0" applyNumberFormat="1" applyFont="1" applyFill="1" applyBorder="1" applyAlignment="1">
      <alignment horizontal="right" vertical="center"/>
    </xf>
    <xf numFmtId="167" fontId="98" fillId="5" borderId="14" xfId="40" applyNumberFormat="1" applyFont="1" applyFill="1" applyBorder="1" applyAlignment="1">
      <alignment horizontal="right" wrapText="1"/>
    </xf>
    <xf numFmtId="167" fontId="98" fillId="5" borderId="0" xfId="40" applyNumberFormat="1" applyFont="1" applyFill="1" applyAlignment="1">
      <alignment horizontal="right" wrapText="1"/>
    </xf>
    <xf numFmtId="167" fontId="99" fillId="5" borderId="0" xfId="40" applyNumberFormat="1" applyFont="1" applyFill="1" applyAlignment="1">
      <alignment horizontal="right" wrapText="1"/>
    </xf>
    <xf numFmtId="167" fontId="99" fillId="5" borderId="0" xfId="17" applyNumberFormat="1" applyFont="1" applyFill="1" applyBorder="1" applyAlignment="1" applyProtection="1">
      <alignment horizontal="right" wrapText="1"/>
      <protection locked="0"/>
    </xf>
    <xf numFmtId="167" fontId="99" fillId="5" borderId="14" xfId="40" applyNumberFormat="1" applyFont="1" applyFill="1" applyBorder="1" applyAlignment="1">
      <alignment horizontal="right" wrapText="1"/>
    </xf>
    <xf numFmtId="178" fontId="108" fillId="23" borderId="16" xfId="0" applyNumberFormat="1" applyFont="1" applyFill="1" applyBorder="1" applyAlignment="1">
      <alignment horizontal="right" vertical="center"/>
    </xf>
    <xf numFmtId="0" fontId="3" fillId="28" borderId="0" xfId="0" applyFont="1" applyFill="1"/>
    <xf numFmtId="37" fontId="11" fillId="28" borderId="0" xfId="0" applyNumberFormat="1" applyFont="1" applyFill="1" applyAlignment="1">
      <alignment horizontal="left" vertical="center" indent="6"/>
    </xf>
    <xf numFmtId="172" fontId="11" fillId="28" borderId="0" xfId="0" quotePrefix="1" applyNumberFormat="1" applyFont="1" applyFill="1" applyAlignment="1">
      <alignment horizontal="center" vertical="center" wrapText="1"/>
    </xf>
    <xf numFmtId="41" fontId="98" fillId="0" borderId="0" xfId="0" applyNumberFormat="1" applyFont="1"/>
    <xf numFmtId="41" fontId="99" fillId="0" borderId="0" xfId="0" applyNumberFormat="1" applyFont="1"/>
    <xf numFmtId="0" fontId="99" fillId="0" borderId="0" xfId="0" applyFont="1" applyAlignment="1">
      <alignment horizontal="left" wrapText="1"/>
    </xf>
    <xf numFmtId="0" fontId="3" fillId="5" borderId="0" xfId="0" applyFont="1" applyFill="1" applyAlignment="1">
      <alignment horizontal="left"/>
    </xf>
    <xf numFmtId="167" fontId="4" fillId="5" borderId="0" xfId="0" applyNumberFormat="1" applyFont="1" applyFill="1"/>
    <xf numFmtId="167" fontId="4" fillId="5" borderId="29" xfId="0" applyNumberFormat="1" applyFont="1" applyFill="1" applyBorder="1"/>
    <xf numFmtId="167" fontId="51" fillId="17" borderId="0" xfId="17" applyNumberFormat="1" applyFont="1" applyFill="1" applyBorder="1" applyAlignment="1">
      <alignment vertical="center" wrapText="1"/>
    </xf>
    <xf numFmtId="167" fontId="51" fillId="17" borderId="0" xfId="17" applyNumberFormat="1" applyFont="1" applyFill="1" applyBorder="1" applyAlignment="1">
      <alignment vertical="top" wrapText="1"/>
    </xf>
    <xf numFmtId="0" fontId="51" fillId="9" borderId="27" xfId="6" applyFont="1" applyFill="1" applyBorder="1" applyAlignment="1">
      <alignment horizontal="left" vertical="center" indent="1"/>
    </xf>
    <xf numFmtId="0" fontId="78" fillId="0" borderId="0" xfId="35" applyFont="1" applyAlignment="1">
      <alignment vertical="center" wrapText="1"/>
    </xf>
    <xf numFmtId="167" fontId="78" fillId="0" borderId="0" xfId="17" applyNumberFormat="1" applyFont="1" applyFill="1" applyAlignment="1">
      <alignment vertical="center"/>
    </xf>
    <xf numFmtId="167" fontId="74" fillId="0" borderId="0" xfId="17" applyNumberFormat="1" applyFont="1" applyFill="1" applyAlignment="1">
      <alignment vertical="center"/>
    </xf>
    <xf numFmtId="179" fontId="110" fillId="5" borderId="0" xfId="42" applyFont="1" applyFill="1"/>
    <xf numFmtId="179" fontId="110" fillId="2" borderId="0" xfId="42" applyFont="1" applyFill="1"/>
    <xf numFmtId="179" fontId="110" fillId="5" borderId="0" xfId="42" applyFont="1" applyFill="1" applyAlignment="1">
      <alignment horizontal="center"/>
    </xf>
    <xf numFmtId="179" fontId="112" fillId="5" borderId="0" xfId="42" applyFont="1" applyFill="1"/>
    <xf numFmtId="179" fontId="112" fillId="5" borderId="0" xfId="42" applyFont="1" applyFill="1" applyAlignment="1">
      <alignment horizontal="left" vertical="center"/>
    </xf>
    <xf numFmtId="179" fontId="110" fillId="5" borderId="0" xfId="42" applyFont="1" applyFill="1" applyAlignment="1">
      <alignment horizontal="left" vertical="center"/>
    </xf>
    <xf numFmtId="179" fontId="113" fillId="5" borderId="0" xfId="42" applyFont="1" applyFill="1"/>
    <xf numFmtId="179" fontId="110" fillId="5" borderId="0" xfId="42" applyFont="1" applyFill="1" applyAlignment="1">
      <alignment vertical="center"/>
    </xf>
    <xf numFmtId="179" fontId="112" fillId="5" borderId="0" xfId="42" applyFont="1" applyFill="1" applyAlignment="1">
      <alignment horizontal="left"/>
    </xf>
    <xf numFmtId="179" fontId="110" fillId="5" borderId="0" xfId="42" applyFont="1" applyFill="1" applyAlignment="1">
      <alignment horizontal="left" indent="2"/>
    </xf>
    <xf numFmtId="179" fontId="110" fillId="5" borderId="0" xfId="42" applyFont="1" applyFill="1" applyAlignment="1">
      <alignment horizontal="left" vertical="top" wrapText="1"/>
    </xf>
    <xf numFmtId="179" fontId="113" fillId="0" borderId="0" xfId="42" applyFont="1"/>
    <xf numFmtId="179" fontId="110" fillId="0" borderId="0" xfId="42" applyFont="1"/>
    <xf numFmtId="179" fontId="110" fillId="5" borderId="0" xfId="42" applyFont="1" applyFill="1" applyAlignment="1">
      <alignment vertical="top" wrapText="1"/>
    </xf>
    <xf numFmtId="179" fontId="114" fillId="5" borderId="0" xfId="42" applyFont="1" applyFill="1" applyAlignment="1">
      <alignment vertical="top" wrapText="1"/>
    </xf>
    <xf numFmtId="179" fontId="110" fillId="5" borderId="0" xfId="42" applyFont="1" applyFill="1" applyAlignment="1">
      <alignment vertical="top"/>
    </xf>
    <xf numFmtId="0" fontId="74" fillId="0" borderId="0" xfId="35" applyFont="1" applyAlignment="1">
      <alignment vertical="center" wrapText="1"/>
    </xf>
    <xf numFmtId="167" fontId="55" fillId="11" borderId="0" xfId="17" applyNumberFormat="1" applyFont="1" applyFill="1" applyBorder="1"/>
    <xf numFmtId="0" fontId="21" fillId="11" borderId="0" xfId="19" applyFont="1" applyFill="1" applyAlignment="1">
      <alignment vertical="center"/>
    </xf>
    <xf numFmtId="167" fontId="49" fillId="11" borderId="0" xfId="15" applyNumberFormat="1" applyFont="1" applyFill="1">
      <alignment vertical="top"/>
    </xf>
    <xf numFmtId="167" fontId="15" fillId="0" borderId="0" xfId="0" applyNumberFormat="1" applyFont="1"/>
    <xf numFmtId="0" fontId="51" fillId="9" borderId="40" xfId="27" applyFont="1" applyFill="1" applyBorder="1" applyAlignment="1">
      <alignment horizontal="left" vertical="center" indent="1"/>
    </xf>
    <xf numFmtId="15" fontId="75" fillId="11" borderId="0" xfId="6" applyNumberFormat="1" applyFont="1" applyFill="1" applyAlignment="1">
      <alignment vertical="center"/>
    </xf>
    <xf numFmtId="43" fontId="74" fillId="0" borderId="44" xfId="17" applyFont="1" applyBorder="1" applyAlignment="1">
      <alignment horizontal="right" vertical="center" wrapText="1"/>
    </xf>
    <xf numFmtId="168" fontId="74" fillId="0" borderId="0" xfId="33" applyNumberFormat="1" applyFont="1" applyAlignment="1">
      <alignment vertical="center"/>
    </xf>
    <xf numFmtId="168" fontId="74" fillId="0" borderId="0" xfId="3" applyNumberFormat="1" applyFont="1" applyAlignment="1">
      <alignment vertical="center"/>
    </xf>
    <xf numFmtId="168" fontId="74" fillId="0" borderId="44" xfId="3" applyNumberFormat="1" applyFont="1" applyBorder="1" applyAlignment="1">
      <alignment vertical="center" wrapText="1"/>
    </xf>
    <xf numFmtId="168" fontId="74" fillId="0" borderId="44" xfId="3" applyNumberFormat="1" applyFont="1" applyBorder="1" applyAlignment="1">
      <alignment horizontal="right" vertical="center" wrapText="1"/>
    </xf>
    <xf numFmtId="168" fontId="0" fillId="0" borderId="0" xfId="3" applyNumberFormat="1" applyFont="1"/>
    <xf numFmtId="37" fontId="21" fillId="9" borderId="0" xfId="6" applyNumberFormat="1" applyFont="1" applyFill="1" applyAlignment="1">
      <alignment horizontal="left" vertical="center" indent="2"/>
    </xf>
    <xf numFmtId="37" fontId="21" fillId="9" borderId="0" xfId="6" applyNumberFormat="1" applyFont="1" applyFill="1" applyAlignment="1">
      <alignment horizontal="left" vertical="center" indent="3"/>
    </xf>
    <xf numFmtId="167" fontId="74" fillId="0" borderId="0" xfId="17" quotePrefix="1" applyNumberFormat="1" applyFont="1" applyAlignment="1">
      <alignment horizontal="right" vertical="center" wrapText="1"/>
    </xf>
    <xf numFmtId="169" fontId="74" fillId="0" borderId="44" xfId="2" applyNumberFormat="1" applyFont="1" applyBorder="1" applyAlignment="1">
      <alignment horizontal="left" vertical="center" wrapText="1"/>
    </xf>
    <xf numFmtId="37" fontId="19" fillId="9" borderId="26" xfId="6" applyNumberFormat="1" applyFont="1" applyFill="1" applyBorder="1" applyAlignment="1">
      <alignment horizontal="left" vertical="center" indent="2"/>
    </xf>
    <xf numFmtId="167" fontId="54" fillId="0" borderId="0" xfId="11" applyNumberFormat="1" applyFont="1" applyFill="1" applyBorder="1"/>
    <xf numFmtId="0" fontId="51" fillId="0" borderId="0" xfId="15" applyFont="1" applyAlignment="1">
      <alignment horizontal="left" vertical="center"/>
    </xf>
    <xf numFmtId="37" fontId="22" fillId="9" borderId="0" xfId="15" applyNumberFormat="1" applyFont="1" applyFill="1" applyAlignment="1">
      <alignment horizontal="center"/>
    </xf>
    <xf numFmtId="37" fontId="22" fillId="11" borderId="0" xfId="18" applyNumberFormat="1" applyFont="1" applyFill="1" applyAlignment="1">
      <alignment horizontal="left" vertical="center" indent="1"/>
    </xf>
    <xf numFmtId="0" fontId="65" fillId="4" borderId="0" xfId="20" applyFont="1" applyFill="1" applyAlignment="1"/>
    <xf numFmtId="37" fontId="22" fillId="0" borderId="0" xfId="18" applyNumberFormat="1" applyFont="1" applyAlignment="1">
      <alignment horizontal="left" vertical="center" indent="1"/>
    </xf>
    <xf numFmtId="0" fontId="22" fillId="0" borderId="0" xfId="15" applyFont="1">
      <alignment vertical="top"/>
    </xf>
    <xf numFmtId="0" fontId="50" fillId="4" borderId="0" xfId="0" applyFont="1" applyFill="1"/>
    <xf numFmtId="0" fontId="35" fillId="4" borderId="0" xfId="15" applyFont="1" applyFill="1" applyAlignment="1">
      <alignment horizontal="left" vertical="center" wrapText="1"/>
    </xf>
    <xf numFmtId="0" fontId="35" fillId="4" borderId="0" xfId="20" applyFont="1" applyFill="1" applyAlignment="1"/>
    <xf numFmtId="0" fontId="117" fillId="0" borderId="0" xfId="0" applyFont="1" applyAlignment="1">
      <alignment vertical="center" wrapText="1"/>
    </xf>
    <xf numFmtId="0" fontId="35" fillId="4" borderId="0" xfId="15" applyFont="1" applyFill="1" applyAlignment="1">
      <alignment vertical="center" wrapText="1"/>
    </xf>
    <xf numFmtId="0" fontId="35" fillId="4" borderId="0" xfId="20" applyFont="1" applyFill="1" applyAlignment="1">
      <alignment wrapText="1"/>
    </xf>
    <xf numFmtId="0" fontId="35" fillId="4" borderId="0" xfId="20" applyFont="1" applyFill="1" applyAlignment="1">
      <alignment vertical="center" wrapText="1"/>
    </xf>
    <xf numFmtId="0" fontId="35" fillId="0" borderId="0" xfId="6" applyFont="1" applyAlignment="1">
      <alignment vertical="center" wrapText="1"/>
    </xf>
    <xf numFmtId="0" fontId="65" fillId="0" borderId="0" xfId="6" applyFont="1" applyAlignment="1">
      <alignment vertical="center" wrapText="1"/>
    </xf>
    <xf numFmtId="167" fontId="2" fillId="5" borderId="0" xfId="0" applyNumberFormat="1" applyFont="1" applyFill="1" applyAlignment="1" applyProtection="1">
      <alignment horizontal="right"/>
      <protection locked="0"/>
    </xf>
    <xf numFmtId="167" fontId="4" fillId="5" borderId="0" xfId="0" applyNumberFormat="1" applyFont="1" applyFill="1" applyAlignment="1" applyProtection="1">
      <alignment horizontal="right"/>
      <protection locked="0"/>
    </xf>
    <xf numFmtId="167" fontId="2" fillId="5" borderId="29" xfId="0" applyNumberFormat="1" applyFont="1" applyFill="1" applyBorder="1" applyAlignment="1" applyProtection="1">
      <alignment horizontal="right"/>
      <protection locked="0"/>
    </xf>
    <xf numFmtId="0" fontId="1" fillId="2" borderId="0" xfId="0" applyFont="1" applyFill="1"/>
    <xf numFmtId="14" fontId="1" fillId="2" borderId="0" xfId="0" applyNumberFormat="1" applyFont="1" applyFill="1"/>
    <xf numFmtId="0" fontId="109" fillId="0" borderId="0" xfId="0" applyFont="1" applyAlignment="1">
      <alignment horizontal="left"/>
    </xf>
    <xf numFmtId="0" fontId="99" fillId="2" borderId="0" xfId="0" applyFont="1" applyFill="1"/>
    <xf numFmtId="14" fontId="99" fillId="2" borderId="0" xfId="0" applyNumberFormat="1" applyFont="1" applyFill="1"/>
    <xf numFmtId="175" fontId="4" fillId="5" borderId="0" xfId="0" applyNumberFormat="1" applyFont="1" applyFill="1" applyAlignment="1" applyProtection="1">
      <alignment horizontal="right"/>
      <protection locked="0"/>
    </xf>
    <xf numFmtId="175" fontId="2" fillId="5" borderId="0" xfId="0" applyNumberFormat="1" applyFont="1" applyFill="1" applyAlignment="1" applyProtection="1">
      <alignment horizontal="right"/>
      <protection locked="0"/>
    </xf>
    <xf numFmtId="175" fontId="4" fillId="5" borderId="0" xfId="0" applyNumberFormat="1" applyFont="1" applyFill="1" applyAlignment="1" applyProtection="1">
      <alignment horizontal="right" indent="1"/>
      <protection locked="0"/>
    </xf>
    <xf numFmtId="167" fontId="4" fillId="5" borderId="29" xfId="0" applyNumberFormat="1" applyFont="1" applyFill="1" applyBorder="1" applyAlignment="1" applyProtection="1">
      <alignment horizontal="right"/>
      <protection locked="0"/>
    </xf>
    <xf numFmtId="0" fontId="9" fillId="0" borderId="0" xfId="0" applyFont="1" applyAlignment="1">
      <alignment horizontal="left" vertical="center"/>
    </xf>
    <xf numFmtId="0" fontId="98" fillId="0" borderId="0" xfId="0" applyFont="1" applyAlignment="1">
      <alignment horizontal="left" vertical="top"/>
    </xf>
    <xf numFmtId="0" fontId="6" fillId="0" borderId="0" xfId="0" applyFont="1" applyAlignment="1">
      <alignment horizontal="left" vertical="top"/>
    </xf>
    <xf numFmtId="14" fontId="98" fillId="0" borderId="0" xfId="0" applyNumberFormat="1" applyFont="1" applyAlignment="1">
      <alignment horizontal="left" vertical="top"/>
    </xf>
    <xf numFmtId="167" fontId="6" fillId="0" borderId="0" xfId="2" applyNumberFormat="1" applyFont="1" applyAlignment="1">
      <alignment vertical="center"/>
    </xf>
    <xf numFmtId="0" fontId="99" fillId="0" borderId="0" xfId="0" applyFont="1" applyAlignment="1">
      <alignment horizontal="left" vertical="top"/>
    </xf>
    <xf numFmtId="0" fontId="3" fillId="0" borderId="0" xfId="0" applyFont="1" applyAlignment="1">
      <alignment horizontal="left" vertical="top"/>
    </xf>
    <xf numFmtId="167" fontId="3" fillId="0" borderId="0" xfId="2" applyNumberFormat="1" applyFont="1" applyAlignment="1">
      <alignment vertical="center"/>
    </xf>
    <xf numFmtId="0" fontId="11" fillId="23" borderId="53" xfId="0" applyFont="1" applyFill="1" applyBorder="1" applyAlignment="1">
      <alignment vertical="center"/>
    </xf>
    <xf numFmtId="167" fontId="11" fillId="23" borderId="16" xfId="0" applyNumberFormat="1" applyFont="1" applyFill="1" applyBorder="1" applyAlignment="1">
      <alignment horizontal="center" vertical="center"/>
    </xf>
    <xf numFmtId="37" fontId="10" fillId="2" borderId="0" xfId="0" applyNumberFormat="1" applyFont="1" applyFill="1" applyAlignment="1">
      <alignment horizontal="left" vertical="top"/>
    </xf>
    <xf numFmtId="0" fontId="1" fillId="2" borderId="0" xfId="0" applyFont="1" applyFill="1" applyAlignment="1">
      <alignment horizontal="left"/>
    </xf>
    <xf numFmtId="0" fontId="109" fillId="0" borderId="0" xfId="0" applyFont="1"/>
    <xf numFmtId="167" fontId="4" fillId="5" borderId="11" xfId="0" applyNumberFormat="1" applyFont="1" applyFill="1" applyBorder="1" applyAlignment="1" applyProtection="1">
      <alignment horizontal="right"/>
      <protection locked="0"/>
    </xf>
    <xf numFmtId="167" fontId="2" fillId="5" borderId="53" xfId="0" applyNumberFormat="1" applyFont="1" applyFill="1" applyBorder="1" applyAlignment="1" applyProtection="1">
      <alignment horizontal="right"/>
      <protection locked="0"/>
    </xf>
    <xf numFmtId="167" fontId="2" fillId="5" borderId="60" xfId="0" applyNumberFormat="1" applyFont="1" applyFill="1" applyBorder="1" applyAlignment="1" applyProtection="1">
      <alignment horizontal="right"/>
      <protection locked="0"/>
    </xf>
    <xf numFmtId="167" fontId="2" fillId="5" borderId="11" xfId="0" applyNumberFormat="1" applyFont="1" applyFill="1" applyBorder="1" applyAlignment="1" applyProtection="1">
      <alignment horizontal="right"/>
      <protection locked="0"/>
    </xf>
    <xf numFmtId="167" fontId="2" fillId="5" borderId="59" xfId="0" applyNumberFormat="1" applyFont="1" applyFill="1" applyBorder="1" applyAlignment="1" applyProtection="1">
      <alignment horizontal="right"/>
      <protection locked="0"/>
    </xf>
    <xf numFmtId="0" fontId="109" fillId="0" borderId="0" xfId="5" applyNumberFormat="1" applyFont="1" applyBorder="1" applyAlignment="1" applyProtection="1">
      <alignment horizontal="left"/>
      <protection locked="0"/>
    </xf>
    <xf numFmtId="0" fontId="19" fillId="11" borderId="27" xfId="20" applyFont="1" applyFill="1" applyBorder="1" applyAlignment="1">
      <alignment horizontal="left" vertical="center" wrapText="1" indent="7"/>
    </xf>
    <xf numFmtId="0" fontId="83" fillId="11" borderId="27" xfId="20" applyFont="1" applyFill="1" applyBorder="1" applyAlignment="1">
      <alignment horizontal="left" vertical="center" wrapText="1" indent="6"/>
    </xf>
    <xf numFmtId="179" fontId="113" fillId="5" borderId="0" xfId="42" applyFont="1" applyFill="1" applyAlignment="1">
      <alignment horizontal="left" vertical="top" wrapText="1"/>
    </xf>
    <xf numFmtId="179" fontId="94" fillId="5" borderId="0" xfId="41" applyNumberFormat="1" applyFill="1" applyAlignment="1">
      <alignment horizontal="center"/>
    </xf>
    <xf numFmtId="179" fontId="110" fillId="5" borderId="0" xfId="42" applyFont="1" applyFill="1" applyAlignment="1">
      <alignment wrapText="1"/>
    </xf>
    <xf numFmtId="179" fontId="110" fillId="5" borderId="0" xfId="42" applyFont="1" applyFill="1" applyAlignment="1">
      <alignment horizontal="center" vertical="center" wrapText="1"/>
    </xf>
    <xf numFmtId="179" fontId="115" fillId="5" borderId="0" xfId="42" applyFont="1" applyFill="1" applyAlignment="1">
      <alignment horizontal="center" vertical="top" wrapText="1"/>
    </xf>
    <xf numFmtId="179" fontId="110" fillId="5" borderId="0" xfId="42" applyFont="1" applyFill="1" applyAlignment="1">
      <alignment horizontal="left" wrapText="1"/>
    </xf>
    <xf numFmtId="179" fontId="112" fillId="5" borderId="0" xfId="42" applyFont="1" applyFill="1" applyAlignment="1">
      <alignment horizontal="center"/>
    </xf>
    <xf numFmtId="179" fontId="111" fillId="5" borderId="0" xfId="42" applyFont="1" applyFill="1" applyAlignment="1">
      <alignment horizontal="center"/>
    </xf>
    <xf numFmtId="179" fontId="110" fillId="5" borderId="0" xfId="42" applyFont="1" applyFill="1" applyAlignment="1">
      <alignment horizontal="center" vertical="top" wrapText="1"/>
    </xf>
    <xf numFmtId="0" fontId="10" fillId="2" borderId="0" xfId="0" applyFont="1" applyFill="1" applyAlignment="1">
      <alignment horizontal="left" vertical="center" wrapText="1" indent="7"/>
    </xf>
    <xf numFmtId="14" fontId="10" fillId="2" borderId="0" xfId="0" applyNumberFormat="1" applyFont="1" applyFill="1" applyAlignment="1">
      <alignment horizontal="center" vertical="center" wrapText="1"/>
    </xf>
    <xf numFmtId="14" fontId="10" fillId="2" borderId="0" xfId="0" applyNumberFormat="1" applyFont="1" applyFill="1" applyAlignment="1">
      <alignment horizontal="center" vertical="center"/>
    </xf>
    <xf numFmtId="0" fontId="35" fillId="0" borderId="0" xfId="0" applyFont="1" applyAlignment="1">
      <alignment horizontal="left"/>
    </xf>
    <xf numFmtId="0" fontId="109" fillId="0" borderId="0" xfId="0" applyFont="1" applyAlignment="1">
      <alignment horizontal="left"/>
    </xf>
    <xf numFmtId="0" fontId="10" fillId="2" borderId="0" xfId="0" applyFont="1" applyFill="1" applyAlignment="1">
      <alignment horizontal="left" vertical="center" wrapText="1" indent="8"/>
    </xf>
    <xf numFmtId="0" fontId="10" fillId="2" borderId="0" xfId="0" applyFont="1" applyFill="1" applyAlignment="1">
      <alignment vertical="center" wrapText="1"/>
    </xf>
    <xf numFmtId="0" fontId="1" fillId="2" borderId="0" xfId="0" applyFont="1" applyFill="1" applyAlignment="1">
      <alignment horizontal="left" vertical="top"/>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3" borderId="2" xfId="0" applyFont="1" applyFill="1" applyBorder="1" applyAlignment="1">
      <alignment horizontal="center" vertical="center"/>
    </xf>
    <xf numFmtId="0" fontId="11" fillId="3" borderId="0" xfId="0" applyFont="1" applyFill="1" applyAlignment="1">
      <alignment horizontal="center" vertical="center" wrapText="1"/>
    </xf>
    <xf numFmtId="14" fontId="10" fillId="2" borderId="4" xfId="0" applyNumberFormat="1" applyFont="1" applyFill="1" applyBorder="1" applyAlignment="1">
      <alignment horizontal="center" vertical="center"/>
    </xf>
    <xf numFmtId="14" fontId="10" fillId="2" borderId="4" xfId="0" applyNumberFormat="1" applyFont="1" applyFill="1" applyBorder="1" applyAlignment="1">
      <alignment horizontal="center" vertical="center" wrapText="1"/>
    </xf>
    <xf numFmtId="0" fontId="10" fillId="2" borderId="0" xfId="0" applyFont="1" applyFill="1" applyAlignment="1">
      <alignment horizontal="left" vertical="center" wrapText="1" indent="3"/>
    </xf>
    <xf numFmtId="0" fontId="8" fillId="0" borderId="0" xfId="0" applyFont="1" applyAlignment="1">
      <alignment horizontal="left" vertical="top" wrapText="1"/>
    </xf>
    <xf numFmtId="0" fontId="109" fillId="0" borderId="1" xfId="0" applyFont="1" applyBorder="1" applyAlignment="1">
      <alignment horizontal="left" vertical="top" wrapText="1"/>
    </xf>
    <xf numFmtId="0" fontId="109" fillId="0" borderId="0" xfId="0" applyFont="1" applyAlignment="1">
      <alignment horizontal="left" vertical="top" wrapText="1"/>
    </xf>
    <xf numFmtId="0" fontId="8" fillId="0" borderId="1" xfId="0" applyFont="1" applyBorder="1" applyAlignment="1">
      <alignment horizontal="left" wrapText="1"/>
    </xf>
    <xf numFmtId="0" fontId="8" fillId="0" borderId="0" xfId="0" applyFont="1" applyAlignment="1">
      <alignment horizontal="left" wrapText="1"/>
    </xf>
    <xf numFmtId="0" fontId="36" fillId="2" borderId="0" xfId="0" applyFont="1" applyFill="1" applyAlignment="1">
      <alignment horizontal="right" vertical="center" wrapText="1" indent="2"/>
    </xf>
    <xf numFmtId="0" fontId="10" fillId="2" borderId="0" xfId="0" applyFont="1" applyFill="1" applyAlignment="1">
      <alignment horizontal="center" vertical="center"/>
    </xf>
    <xf numFmtId="0" fontId="10" fillId="2" borderId="11" xfId="0" applyFont="1" applyFill="1" applyBorder="1" applyAlignment="1">
      <alignment horizontal="center" vertical="center"/>
    </xf>
    <xf numFmtId="0" fontId="3" fillId="0" borderId="0" xfId="0" applyFont="1" applyAlignment="1">
      <alignment horizontal="center"/>
    </xf>
    <xf numFmtId="0" fontId="3" fillId="0" borderId="11" xfId="0" applyFont="1" applyBorder="1" applyAlignment="1">
      <alignment horizontal="center"/>
    </xf>
    <xf numFmtId="0" fontId="98" fillId="29" borderId="0" xfId="0" applyFont="1" applyFill="1" applyAlignment="1">
      <alignment horizontal="center" vertical="center" wrapText="1"/>
    </xf>
    <xf numFmtId="0" fontId="98" fillId="29" borderId="11" xfId="0" applyFont="1" applyFill="1" applyBorder="1" applyAlignment="1">
      <alignment horizontal="center" vertical="center" wrapText="1"/>
    </xf>
    <xf numFmtId="0" fontId="3" fillId="0" borderId="0" xfId="0" applyFont="1" applyAlignment="1">
      <alignment horizontal="left" vertical="top" wrapText="1"/>
    </xf>
    <xf numFmtId="0" fontId="118" fillId="0" borderId="0" xfId="0" applyFont="1" applyAlignment="1">
      <alignment horizontal="left" vertical="top" wrapText="1"/>
    </xf>
    <xf numFmtId="0" fontId="23" fillId="4" borderId="0" xfId="0" applyFont="1" applyFill="1" applyAlignment="1">
      <alignment horizontal="left" vertical="top" wrapText="1"/>
    </xf>
    <xf numFmtId="0" fontId="98" fillId="4" borderId="20" xfId="0" applyFont="1" applyFill="1" applyBorder="1" applyAlignment="1">
      <alignment horizontal="center" vertical="center" textRotation="90"/>
    </xf>
    <xf numFmtId="0" fontId="98" fillId="4" borderId="56" xfId="0" applyFont="1" applyFill="1" applyBorder="1" applyAlignment="1">
      <alignment horizontal="center" vertical="center" textRotation="90"/>
    </xf>
    <xf numFmtId="166" fontId="98" fillId="4" borderId="11" xfId="0" applyNumberFormat="1" applyFont="1" applyFill="1" applyBorder="1" applyAlignment="1">
      <alignment horizontal="center" vertical="center"/>
    </xf>
    <xf numFmtId="0" fontId="98" fillId="4" borderId="11" xfId="0" applyFont="1" applyFill="1" applyBorder="1" applyAlignment="1">
      <alignment horizontal="center" vertical="center"/>
    </xf>
    <xf numFmtId="0" fontId="98" fillId="4" borderId="55" xfId="0" applyFont="1" applyFill="1" applyBorder="1" applyAlignment="1">
      <alignment horizontal="center" vertical="center"/>
    </xf>
    <xf numFmtId="166" fontId="98" fillId="4" borderId="55" xfId="0" applyNumberFormat="1" applyFont="1" applyFill="1" applyBorder="1" applyAlignment="1">
      <alignment horizontal="center" vertical="center"/>
    </xf>
    <xf numFmtId="166" fontId="98" fillId="5" borderId="11" xfId="0" applyNumberFormat="1" applyFont="1" applyFill="1" applyBorder="1" applyAlignment="1">
      <alignment horizontal="center" vertical="center"/>
    </xf>
    <xf numFmtId="0" fontId="98" fillId="5" borderId="11" xfId="0" applyFont="1" applyFill="1" applyBorder="1" applyAlignment="1">
      <alignment horizontal="center" vertical="center"/>
    </xf>
    <xf numFmtId="0" fontId="98" fillId="5" borderId="55" xfId="0" applyFont="1" applyFill="1" applyBorder="1" applyAlignment="1">
      <alignment horizontal="center" vertical="center"/>
    </xf>
    <xf numFmtId="0" fontId="98" fillId="5" borderId="20" xfId="0" applyFont="1" applyFill="1" applyBorder="1" applyAlignment="1">
      <alignment horizontal="center" vertical="center" textRotation="90"/>
    </xf>
    <xf numFmtId="0" fontId="98" fillId="5" borderId="56" xfId="0" applyFont="1" applyFill="1" applyBorder="1" applyAlignment="1">
      <alignment horizontal="center" vertical="center" textRotation="90"/>
    </xf>
    <xf numFmtId="166" fontId="98" fillId="5" borderId="55" xfId="0" applyNumberFormat="1" applyFont="1" applyFill="1" applyBorder="1" applyAlignment="1">
      <alignment horizontal="center" vertical="center"/>
    </xf>
    <xf numFmtId="166" fontId="98" fillId="0" borderId="11" xfId="0" applyNumberFormat="1" applyFont="1" applyBorder="1" applyAlignment="1">
      <alignment horizontal="center" vertical="center"/>
    </xf>
    <xf numFmtId="166" fontId="98" fillId="0" borderId="55" xfId="0" applyNumberFormat="1" applyFont="1" applyBorder="1" applyAlignment="1">
      <alignment horizontal="center" vertical="center"/>
    </xf>
    <xf numFmtId="0" fontId="98" fillId="5" borderId="7" xfId="0" applyFont="1" applyFill="1" applyBorder="1" applyAlignment="1">
      <alignment horizontal="center" vertical="center" textRotation="90"/>
    </xf>
    <xf numFmtId="0" fontId="98" fillId="5" borderId="15" xfId="0" applyFont="1" applyFill="1" applyBorder="1" applyAlignment="1">
      <alignment horizontal="center" vertical="center" textRotation="90"/>
    </xf>
    <xf numFmtId="166" fontId="98" fillId="0" borderId="19" xfId="0" applyNumberFormat="1" applyFont="1" applyBorder="1" applyAlignment="1">
      <alignment horizontal="center" vertical="center"/>
    </xf>
    <xf numFmtId="0" fontId="98" fillId="5" borderId="6" xfId="0" applyFont="1" applyFill="1" applyBorder="1" applyAlignment="1">
      <alignment horizontal="center" vertical="center" textRotation="90"/>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164" fontId="10" fillId="2" borderId="19" xfId="0" applyNumberFormat="1" applyFont="1" applyFill="1" applyBorder="1" applyAlignment="1">
      <alignment horizontal="center" vertical="center" wrapText="1"/>
    </xf>
    <xf numFmtId="164" fontId="10" fillId="2" borderId="55" xfId="0" applyNumberFormat="1" applyFont="1" applyFill="1" applyBorder="1" applyAlignment="1">
      <alignment horizontal="center" vertical="center" wrapText="1"/>
    </xf>
    <xf numFmtId="164" fontId="10" fillId="0" borderId="20" xfId="0" applyNumberFormat="1" applyFont="1" applyBorder="1" applyAlignment="1">
      <alignment horizontal="center" vertical="center" wrapText="1"/>
    </xf>
    <xf numFmtId="164" fontId="10" fillId="0" borderId="56" xfId="0" applyNumberFormat="1" applyFont="1" applyBorder="1" applyAlignment="1">
      <alignment horizontal="center" vertical="center" wrapText="1"/>
    </xf>
    <xf numFmtId="0" fontId="10" fillId="2" borderId="58"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5" xfId="0" applyFont="1" applyFill="1" applyBorder="1" applyAlignment="1">
      <alignment horizontal="center" vertical="center"/>
    </xf>
    <xf numFmtId="0" fontId="28" fillId="0" borderId="0" xfId="0" applyFont="1" applyAlignment="1">
      <alignment horizontal="center" vertical="top" wrapText="1"/>
    </xf>
    <xf numFmtId="14" fontId="29" fillId="0" borderId="0" xfId="0" applyNumberFormat="1" applyFont="1" applyAlignment="1">
      <alignment horizontal="left" vertical="top" wrapText="1"/>
    </xf>
    <xf numFmtId="0" fontId="98" fillId="6" borderId="29" xfId="39" quotePrefix="1" applyFont="1" applyFill="1" applyBorder="1" applyAlignment="1">
      <alignment horizontal="left" wrapText="1"/>
    </xf>
    <xf numFmtId="0" fontId="99" fillId="0" borderId="0" xfId="39" applyFont="1" applyAlignment="1">
      <alignment horizontal="left" vertical="top" wrapText="1"/>
    </xf>
    <xf numFmtId="0" fontId="98" fillId="0" borderId="0" xfId="39" applyFont="1" applyAlignment="1">
      <alignment horizontal="left" vertical="top" wrapText="1"/>
    </xf>
    <xf numFmtId="0" fontId="98" fillId="0" borderId="0" xfId="39" applyFont="1" applyAlignment="1">
      <alignment horizontal="left" wrapText="1"/>
    </xf>
    <xf numFmtId="0" fontId="99" fillId="0" borderId="0" xfId="39" applyFont="1" applyAlignment="1">
      <alignment horizontal="left" wrapText="1"/>
    </xf>
    <xf numFmtId="0" fontId="98" fillId="0" borderId="0" xfId="0" applyFont="1" applyAlignment="1">
      <alignment horizontal="left" wrapText="1"/>
    </xf>
    <xf numFmtId="0" fontId="98" fillId="0" borderId="0" xfId="39" applyFont="1" applyAlignment="1">
      <alignment horizontal="left" vertical="center"/>
    </xf>
    <xf numFmtId="0" fontId="98" fillId="0" borderId="0" xfId="39" quotePrefix="1" applyFont="1" applyAlignment="1">
      <alignment horizontal="left" wrapText="1"/>
    </xf>
    <xf numFmtId="0" fontId="99" fillId="0" borderId="0" xfId="39" quotePrefix="1" applyFont="1" applyAlignment="1">
      <alignment horizontal="left" wrapText="1"/>
    </xf>
    <xf numFmtId="0" fontId="99" fillId="0" borderId="0" xfId="39" applyFont="1" applyAlignment="1">
      <alignment horizontal="left"/>
    </xf>
    <xf numFmtId="0" fontId="98" fillId="0" borderId="29" xfId="39" quotePrefix="1" applyFont="1" applyBorder="1" applyAlignment="1">
      <alignment horizontal="left" wrapText="1"/>
    </xf>
    <xf numFmtId="0" fontId="98" fillId="0" borderId="0" xfId="39" applyFont="1" applyAlignment="1">
      <alignment horizontal="left"/>
    </xf>
    <xf numFmtId="0" fontId="99" fillId="5" borderId="0" xfId="39" applyFont="1" applyFill="1" applyAlignment="1">
      <alignment horizontal="left"/>
    </xf>
    <xf numFmtId="0" fontId="98" fillId="0" borderId="0" xfId="39" quotePrefix="1" applyFont="1" applyAlignment="1">
      <alignment horizontal="left"/>
    </xf>
    <xf numFmtId="0" fontId="99" fillId="0" borderId="0" xfId="39" quotePrefix="1" applyFont="1" applyAlignment="1">
      <alignment horizontal="left"/>
    </xf>
    <xf numFmtId="0" fontId="99" fillId="0" borderId="0" xfId="39" applyFont="1" applyAlignment="1">
      <alignment horizontal="left" vertical="center"/>
    </xf>
    <xf numFmtId="0" fontId="99" fillId="0" borderId="29" xfId="39"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105" fillId="0" borderId="0" xfId="0" applyFont="1" applyAlignment="1">
      <alignment horizontal="left"/>
    </xf>
    <xf numFmtId="0" fontId="6" fillId="0" borderId="29" xfId="0" applyFont="1" applyBorder="1" applyAlignment="1">
      <alignment horizontal="left"/>
    </xf>
    <xf numFmtId="0" fontId="10" fillId="27" borderId="1" xfId="0" applyFont="1" applyFill="1" applyBorder="1" applyAlignment="1">
      <alignment horizontal="center" vertical="center" wrapText="1"/>
    </xf>
    <xf numFmtId="0" fontId="10" fillId="27" borderId="0" xfId="0" applyFont="1" applyFill="1" applyAlignment="1">
      <alignment horizontal="center" vertical="center" wrapText="1"/>
    </xf>
    <xf numFmtId="0" fontId="10" fillId="27" borderId="14" xfId="0" applyFont="1" applyFill="1" applyBorder="1" applyAlignment="1">
      <alignment horizontal="center" vertical="center" wrapText="1"/>
    </xf>
    <xf numFmtId="0" fontId="10" fillId="27" borderId="49" xfId="0" applyFont="1" applyFill="1" applyBorder="1" applyAlignment="1">
      <alignment horizontal="center" vertical="center" wrapText="1"/>
    </xf>
    <xf numFmtId="0" fontId="99" fillId="0" borderId="51" xfId="0" applyFont="1" applyBorder="1" applyAlignment="1">
      <alignment vertical="center"/>
    </xf>
    <xf numFmtId="0" fontId="4" fillId="0" borderId="51" xfId="0" applyFont="1" applyBorder="1" applyAlignment="1">
      <alignment indent="1"/>
    </xf>
    <xf numFmtId="0" fontId="4" fillId="0" borderId="51" xfId="0" applyFont="1" applyBorder="1" applyAlignment="1">
      <alignment vertical="center"/>
    </xf>
    <xf numFmtId="0" fontId="2" fillId="0" borderId="51" xfId="0" applyFont="1" applyBorder="1" applyAlignment="1">
      <alignment vertical="center"/>
    </xf>
    <xf numFmtId="0" fontId="4" fillId="0" borderId="51" xfId="0" applyFont="1" applyBorder="1" applyAlignment="1">
      <alignment vertical="center" indent="1"/>
    </xf>
    <xf numFmtId="0" fontId="10" fillId="27" borderId="48" xfId="0" applyFont="1" applyFill="1" applyBorder="1" applyAlignment="1">
      <alignment horizontal="center" vertical="center"/>
    </xf>
    <xf numFmtId="0" fontId="4" fillId="0" borderId="51" xfId="0" applyFont="1" applyBorder="1" applyAlignment="1">
      <alignment vertical="top" indent="1"/>
    </xf>
    <xf numFmtId="0" fontId="10" fillId="27" borderId="1" xfId="0" applyFont="1" applyFill="1" applyBorder="1" applyAlignment="1">
      <alignment horizontal="right" vertical="center" wrapText="1" indent="5"/>
    </xf>
    <xf numFmtId="0" fontId="10" fillId="27" borderId="0" xfId="0" applyFont="1" applyFill="1" applyAlignment="1">
      <alignment horizontal="right" vertical="center" wrapText="1" indent="5"/>
    </xf>
    <xf numFmtId="0" fontId="10" fillId="27" borderId="14" xfId="0" applyFont="1" applyFill="1" applyBorder="1" applyAlignment="1">
      <alignment horizontal="right" vertical="center" wrapText="1" indent="5"/>
    </xf>
    <xf numFmtId="0" fontId="10" fillId="28" borderId="48" xfId="0" applyFont="1" applyFill="1" applyBorder="1" applyAlignment="1">
      <alignment horizontal="center" vertical="center"/>
    </xf>
    <xf numFmtId="0" fontId="10" fillId="13" borderId="53" xfId="0" applyFont="1" applyFill="1" applyBorder="1" applyAlignment="1">
      <alignment horizontal="left" vertical="center"/>
    </xf>
    <xf numFmtId="0" fontId="10" fillId="13" borderId="53" xfId="0" applyFont="1" applyFill="1" applyBorder="1" applyAlignment="1">
      <alignment horizontal="justify" vertical="center" wrapText="1"/>
    </xf>
    <xf numFmtId="0" fontId="92" fillId="0" borderId="54" xfId="0" applyFont="1" applyBorder="1" applyAlignment="1">
      <alignment horizontal="left" vertical="top" wrapText="1"/>
    </xf>
    <xf numFmtId="0" fontId="92" fillId="0" borderId="0" xfId="0" applyFont="1" applyAlignment="1">
      <alignment horizontal="left" vertical="top" wrapText="1"/>
    </xf>
    <xf numFmtId="0" fontId="99" fillId="0" borderId="0" xfId="0" applyFont="1" applyAlignment="1">
      <alignment horizontal="left" wrapText="1"/>
    </xf>
    <xf numFmtId="0" fontId="98" fillId="0" borderId="0" xfId="0" applyFont="1" applyAlignment="1">
      <alignment horizontal="left"/>
    </xf>
    <xf numFmtId="0" fontId="99" fillId="0" borderId="0" xfId="0" applyFont="1" applyAlignment="1">
      <alignment horizontal="left"/>
    </xf>
    <xf numFmtId="0" fontId="98" fillId="0" borderId="0" xfId="5" applyFont="1" applyBorder="1" applyAlignment="1">
      <alignment horizontal="left"/>
    </xf>
    <xf numFmtId="0" fontId="99" fillId="0" borderId="29" xfId="0" applyFont="1" applyBorder="1" applyAlignment="1" applyProtection="1">
      <alignment horizontal="left"/>
      <protection locked="0"/>
    </xf>
    <xf numFmtId="15" fontId="27" fillId="7" borderId="0" xfId="8" applyNumberFormat="1" applyFont="1" applyFill="1" applyAlignment="1">
      <alignment horizontal="left" vertical="center"/>
    </xf>
    <xf numFmtId="0" fontId="51" fillId="13" borderId="0" xfId="6" applyFont="1" applyFill="1" applyAlignment="1">
      <alignment horizontal="center" vertical="center"/>
    </xf>
    <xf numFmtId="167" fontId="51" fillId="17" borderId="0" xfId="17" applyNumberFormat="1" applyFont="1" applyFill="1" applyBorder="1" applyAlignment="1">
      <alignment horizontal="center"/>
    </xf>
    <xf numFmtId="167" fontId="51" fillId="17" borderId="0" xfId="17" applyNumberFormat="1" applyFont="1" applyFill="1" applyBorder="1" applyAlignment="1">
      <alignment horizontal="center" vertical="center" wrapText="1"/>
    </xf>
    <xf numFmtId="0" fontId="35" fillId="0" borderId="0" xfId="21" applyFont="1" applyFill="1" applyAlignment="1">
      <alignment horizontal="left" vertical="center" wrapText="1"/>
    </xf>
    <xf numFmtId="0" fontId="62" fillId="18" borderId="30" xfId="6" applyFont="1" applyFill="1" applyBorder="1" applyAlignment="1">
      <alignment horizontal="right" vertical="center"/>
    </xf>
    <xf numFmtId="0" fontId="62" fillId="18" borderId="28" xfId="6" applyFont="1" applyFill="1" applyBorder="1" applyAlignment="1">
      <alignment horizontal="right" vertical="center"/>
    </xf>
    <xf numFmtId="0" fontId="62" fillId="18" borderId="31" xfId="6" applyFont="1" applyFill="1" applyBorder="1" applyAlignment="1">
      <alignment horizontal="right" vertical="center"/>
    </xf>
    <xf numFmtId="0" fontId="62" fillId="18" borderId="30" xfId="6" applyFont="1" applyFill="1" applyBorder="1" applyAlignment="1">
      <alignment horizontal="center" vertical="center"/>
    </xf>
    <xf numFmtId="0" fontId="62" fillId="18" borderId="28" xfId="6" applyFont="1" applyFill="1" applyBorder="1" applyAlignment="1">
      <alignment horizontal="center" vertical="center"/>
    </xf>
    <xf numFmtId="0" fontId="62" fillId="18" borderId="31" xfId="6" applyFont="1" applyFill="1" applyBorder="1" applyAlignment="1">
      <alignment horizontal="center" vertical="center"/>
    </xf>
    <xf numFmtId="0" fontId="51" fillId="9" borderId="0" xfId="21" applyFont="1" applyFill="1" applyAlignment="1">
      <alignment horizontal="left" vertical="center" indent="1"/>
    </xf>
    <xf numFmtId="0" fontId="51" fillId="9" borderId="27" xfId="21" applyFont="1" applyFill="1" applyBorder="1" applyAlignment="1">
      <alignment horizontal="left" vertical="center" indent="1"/>
    </xf>
    <xf numFmtId="0" fontId="51" fillId="9" borderId="0" xfId="21" applyFont="1" applyFill="1" applyAlignment="1">
      <alignment horizontal="center" vertical="center"/>
    </xf>
    <xf numFmtId="0" fontId="51" fillId="9" borderId="27" xfId="21" applyFont="1" applyFill="1" applyBorder="1" applyAlignment="1">
      <alignment horizontal="center" vertical="center"/>
    </xf>
    <xf numFmtId="0" fontId="51" fillId="11" borderId="0" xfId="27" quotePrefix="1" applyFont="1" applyFill="1" applyAlignment="1">
      <alignment horizontal="center" vertical="center"/>
    </xf>
    <xf numFmtId="0" fontId="62" fillId="12" borderId="28" xfId="27" quotePrefix="1" applyFont="1" applyFill="1" applyBorder="1" applyAlignment="1">
      <alignment horizontal="center" vertical="center"/>
    </xf>
    <xf numFmtId="0" fontId="62" fillId="12" borderId="0" xfId="27" quotePrefix="1" applyFont="1" applyFill="1" applyAlignment="1">
      <alignment horizontal="center" vertical="center"/>
    </xf>
    <xf numFmtId="0" fontId="14" fillId="12" borderId="28" xfId="27" quotePrefix="1" applyFont="1" applyFill="1" applyBorder="1" applyAlignment="1">
      <alignment horizontal="center" vertical="center"/>
    </xf>
    <xf numFmtId="0" fontId="14" fillId="12" borderId="0" xfId="27" quotePrefix="1" applyFont="1" applyFill="1" applyAlignment="1">
      <alignment horizontal="center" vertical="center"/>
    </xf>
    <xf numFmtId="0" fontId="51" fillId="9" borderId="0" xfId="21" applyFont="1" applyFill="1" applyAlignment="1">
      <alignment horizontal="left" vertical="center"/>
    </xf>
    <xf numFmtId="0" fontId="51" fillId="9" borderId="27" xfId="21" applyFont="1" applyFill="1" applyBorder="1" applyAlignment="1">
      <alignment horizontal="left" vertical="center"/>
    </xf>
    <xf numFmtId="0" fontId="51" fillId="0" borderId="0" xfId="21" applyFont="1" applyFill="1" applyAlignment="1">
      <alignment horizontal="center" vertical="center"/>
    </xf>
    <xf numFmtId="0" fontId="51" fillId="22" borderId="0" xfId="21" applyFont="1" applyFill="1" applyAlignment="1">
      <alignment horizontal="left" vertical="center"/>
    </xf>
    <xf numFmtId="0" fontId="51" fillId="22" borderId="0" xfId="21" applyFont="1" applyFill="1" applyAlignment="1">
      <alignment horizontal="center" vertical="center"/>
    </xf>
    <xf numFmtId="0" fontId="51" fillId="14" borderId="0" xfId="27" quotePrefix="1" applyFont="1" applyFill="1" applyAlignment="1">
      <alignment horizontal="center" vertical="center"/>
    </xf>
    <xf numFmtId="0" fontId="51" fillId="14" borderId="0" xfId="27" applyFont="1" applyFill="1" applyAlignment="1">
      <alignment horizontal="center" vertical="center"/>
    </xf>
    <xf numFmtId="0" fontId="74" fillId="0" borderId="0" xfId="20" applyFont="1" applyAlignment="1">
      <alignment horizontal="center" vertical="center" wrapText="1"/>
    </xf>
    <xf numFmtId="0" fontId="74" fillId="0" borderId="44" xfId="20" applyFont="1" applyBorder="1" applyAlignment="1">
      <alignment horizontal="center" vertical="center" wrapText="1"/>
    </xf>
    <xf numFmtId="0" fontId="74" fillId="0" borderId="63" xfId="20" applyFont="1" applyBorder="1" applyAlignment="1">
      <alignment horizontal="center" vertical="center" wrapText="1"/>
    </xf>
    <xf numFmtId="0" fontId="89" fillId="0" borderId="0" xfId="0" applyFont="1" applyAlignment="1">
      <alignment horizontal="justify" vertical="center" wrapText="1"/>
    </xf>
    <xf numFmtId="172" fontId="21" fillId="13" borderId="46" xfId="0" applyNumberFormat="1" applyFont="1" applyFill="1" applyBorder="1" applyAlignment="1">
      <alignment horizontal="center" vertical="center"/>
    </xf>
    <xf numFmtId="0" fontId="89" fillId="0" borderId="0" xfId="0" applyFont="1" applyAlignment="1">
      <alignment horizontal="left" vertical="center" wrapText="1"/>
    </xf>
  </cellXfs>
  <cellStyles count="43">
    <cellStyle name="DC_OBSERVACAO" xfId="4" xr:uid="{7B9C4A82-38D7-449A-B67E-DE5D34E49DAE}"/>
    <cellStyle name="DC_OBSERVACAO 3" xfId="16" xr:uid="{F717625A-D249-4C63-9DDA-44B075B63555}"/>
    <cellStyle name="DC_TABELA 2" xfId="23" xr:uid="{26B9145E-0AB3-4228-A4C1-DD9CBB4877F4}"/>
    <cellStyle name="DC_TABELA_CAMPO" xfId="5" xr:uid="{EB26FBAA-FB68-4760-BE45-468736BDB801}"/>
    <cellStyle name="Estilo 1" xfId="1" xr:uid="{9EAB03A7-996A-47E2-B0E4-5816509DA0E0}"/>
    <cellStyle name="Estilo 1 2" xfId="15" xr:uid="{B9CB1689-F925-408E-824E-DE36B20A2072}"/>
    <cellStyle name="Hiperlink" xfId="41" builtinId="8"/>
    <cellStyle name="Normal" xfId="0" builtinId="0"/>
    <cellStyle name="Normal 10" xfId="40" xr:uid="{0A2222F6-11AC-4018-A19A-E4BE955B1D3F}"/>
    <cellStyle name="Normal 11 21" xfId="6" xr:uid="{F40A9468-9657-448E-B01D-A4E2E42C7B7D}"/>
    <cellStyle name="Normal 2 10" xfId="37" xr:uid="{D8E423C3-3CE5-4B24-8F04-A9F80856AEDB}"/>
    <cellStyle name="Normal 2 10 10 2 2" xfId="39" xr:uid="{EDC328DC-9C4B-42DE-99E0-FEF0439134D5}"/>
    <cellStyle name="Normal 4 16" xfId="27" xr:uid="{CD5D6D74-E709-44C6-9F2D-C26140976A8C}"/>
    <cellStyle name="Normal 5" xfId="8" xr:uid="{B2F522EB-B8AB-48B9-B573-E16D218B67D1}"/>
    <cellStyle name="Normal 65" xfId="42" xr:uid="{CD151FF8-8C37-4424-9AF2-9DAC8C548140}"/>
    <cellStyle name="Normal 73" xfId="7" xr:uid="{746A873C-F2EB-4736-BA34-21741524A14A}"/>
    <cellStyle name="Normal 73 3" xfId="12" xr:uid="{3A74B9C3-E528-474C-AD75-C7C596AC43EA}"/>
    <cellStyle name="Normal 76 3 2" xfId="24" xr:uid="{7907795A-CA3A-4654-B734-61A240C50437}"/>
    <cellStyle name="Normal 77 2" xfId="32" xr:uid="{81107C37-AC87-4949-A5D2-CDC77FCB11E4}"/>
    <cellStyle name="Normal 83 2" xfId="20" xr:uid="{0B33410E-2600-445F-A0E1-F094720CA79A}"/>
    <cellStyle name="Normal 84 2" xfId="35" xr:uid="{DA17B600-084B-4127-8CE4-C4D9A17C6E70}"/>
    <cellStyle name="Normal_ajustado" xfId="18" xr:uid="{7196B362-7BDC-4DDC-BC1A-C2E684E74475}"/>
    <cellStyle name="Normal_ajustado 2" xfId="22" xr:uid="{6426516C-15DA-44C3-94FA-A08FCD2BFE4E}"/>
    <cellStyle name="Normal_BP e DRE gerencial" xfId="14" xr:uid="{302080AD-C8E1-4239-8079-4F1CF9C8402E}"/>
    <cellStyle name="Normal_DR0100LS" xfId="21" xr:uid="{FE01A7A6-7AC9-4CDB-A7A1-580D1613A9D5}"/>
    <cellStyle name="Normal_DRE_Realocado atual" xfId="19" xr:uid="{0C1F9056-2676-4645-9C4A-891FCD8A494E}"/>
    <cellStyle name="Normal_Telas_Itaú_Apimec" xfId="38" xr:uid="{12E9F95D-A651-4BA5-91B1-6A9A57D84920}"/>
    <cellStyle name="Percent [0]" xfId="13" xr:uid="{7CD39F62-EF3F-4978-811A-85AB28B4470F}"/>
    <cellStyle name="Porcentagem" xfId="3" builtinId="5"/>
    <cellStyle name="Porcentagem 2 10" xfId="33" xr:uid="{26607E28-CD8E-4891-B540-33253BBF72B2}"/>
    <cellStyle name="Porcentagem 9 2" xfId="26" xr:uid="{169233A8-DDCC-4DEF-B0CB-953ED9F3C254}"/>
    <cellStyle name="Porcentagem 9 3 2" xfId="25" xr:uid="{253DEC20-B095-483E-B279-A39437BF1761}"/>
    <cellStyle name="Separador de milhares 2" xfId="9" xr:uid="{C59C16D5-2F2A-4947-A7B7-A84880660DE3}"/>
    <cellStyle name="Separador de milhares 2 32 2" xfId="10" xr:uid="{BFFB9710-0C09-4474-BAD9-F8F71D045219}"/>
    <cellStyle name="Separador de milhares 2 32 2 2" xfId="34" xr:uid="{9C5CDB4C-5095-43F0-957F-21A4A8138D85}"/>
    <cellStyle name="Separador de milhares 8 13" xfId="28" xr:uid="{13299DE1-6CBB-4D00-8897-E34F1E1E6C14}"/>
    <cellStyle name="Separador de milhares 8 13 2" xfId="31" xr:uid="{6402A079-E92A-4739-84D1-F98A5E45B6D8}"/>
    <cellStyle name="Separador de milhares 9" xfId="29" xr:uid="{55F097EA-0016-44FA-8B41-89CBC917EE9D}"/>
    <cellStyle name="Separador de milhares 9 15" xfId="30" xr:uid="{50F38F8A-CDC9-437F-9ECB-7479E95D7301}"/>
    <cellStyle name="Separador de milhares_Apoio_Crédito_1T11 2" xfId="36" xr:uid="{A37F9A94-B525-4B33-A16C-89287FC99F36}"/>
    <cellStyle name="Vírgula" xfId="2" builtinId="3"/>
    <cellStyle name="Vírgula 2" xfId="11" xr:uid="{18BBC742-53E8-4787-9B40-4087236C069A}"/>
    <cellStyle name="Vírgula 2 5 2" xfId="17" xr:uid="{F7ED2E7D-7694-4773-A43E-81565BF278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200"/>
      <color rgb="FFD2D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27214</xdr:rowOff>
    </xdr:from>
    <xdr:to>
      <xdr:col>25</xdr:col>
      <xdr:colOff>217713</xdr:colOff>
      <xdr:row>5</xdr:row>
      <xdr:rowOff>63500</xdr:rowOff>
    </xdr:to>
    <xdr:sp macro="" textlink="">
      <xdr:nvSpPr>
        <xdr:cNvPr id="2" name="Retângulo: Cantos Arredondados 1">
          <a:extLst>
            <a:ext uri="{FF2B5EF4-FFF2-40B4-BE49-F238E27FC236}">
              <a16:creationId xmlns:a16="http://schemas.microsoft.com/office/drawing/2014/main" id="{55ADBD03-9C99-4514-81F4-20FA00989211}"/>
            </a:ext>
          </a:extLst>
        </xdr:cNvPr>
        <xdr:cNvSpPr/>
      </xdr:nvSpPr>
      <xdr:spPr>
        <a:xfrm>
          <a:off x="0" y="30389"/>
          <a:ext cx="16699138" cy="1036411"/>
        </a:xfrm>
        <a:prstGeom prst="roundRect">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lientData/>
  </xdr:twoCellAnchor>
  <xdr:oneCellAnchor>
    <xdr:from>
      <xdr:col>0</xdr:col>
      <xdr:colOff>113393</xdr:colOff>
      <xdr:row>0</xdr:row>
      <xdr:rowOff>154459</xdr:rowOff>
    </xdr:from>
    <xdr:ext cx="666285" cy="669725"/>
    <xdr:pic>
      <xdr:nvPicPr>
        <xdr:cNvPr id="3" name="Imagem" descr="Imagem">
          <a:hlinkClick xmlns:r="http://schemas.openxmlformats.org/officeDocument/2006/relationships" r:id="rId1"/>
          <a:extLst>
            <a:ext uri="{FF2B5EF4-FFF2-40B4-BE49-F238E27FC236}">
              <a16:creationId xmlns:a16="http://schemas.microsoft.com/office/drawing/2014/main" id="{1E09CF5D-B4B3-42AC-B0CF-39D92DA06BE0}"/>
            </a:ext>
          </a:extLst>
        </xdr:cNvPr>
        <xdr:cNvPicPr>
          <a:picLocks noChangeAspect="1"/>
        </xdr:cNvPicPr>
      </xdr:nvPicPr>
      <xdr:blipFill>
        <a:blip xmlns:r="http://schemas.openxmlformats.org/officeDocument/2006/relationships" r:embed="rId2"/>
        <a:stretch>
          <a:fillRect/>
        </a:stretch>
      </xdr:blipFill>
      <xdr:spPr>
        <a:xfrm>
          <a:off x="113393" y="154459"/>
          <a:ext cx="666285" cy="669725"/>
        </a:xfrm>
        <a:prstGeom prst="rect">
          <a:avLst/>
        </a:prstGeom>
        <a:solidFill>
          <a:srgbClr val="FF6200"/>
        </a:solidFill>
        <a:ln w="12700">
          <a:miter lim="400000"/>
        </a:ln>
      </xdr:spPr>
    </xdr:pic>
    <xdr:clientData/>
  </xdr:oneCellAnchor>
  <xdr:twoCellAnchor>
    <xdr:from>
      <xdr:col>3</xdr:col>
      <xdr:colOff>375907</xdr:colOff>
      <xdr:row>0</xdr:row>
      <xdr:rowOff>154214</xdr:rowOff>
    </xdr:from>
    <xdr:to>
      <xdr:col>3</xdr:col>
      <xdr:colOff>378175</xdr:colOff>
      <xdr:row>4</xdr:row>
      <xdr:rowOff>39688</xdr:rowOff>
    </xdr:to>
    <xdr:cxnSp macro="">
      <xdr:nvCxnSpPr>
        <xdr:cNvPr id="4" name="Conector reto 3">
          <a:extLst>
            <a:ext uri="{FF2B5EF4-FFF2-40B4-BE49-F238E27FC236}">
              <a16:creationId xmlns:a16="http://schemas.microsoft.com/office/drawing/2014/main" id="{51179A27-0F6C-4428-8EA6-8BBCD7274B99}"/>
            </a:ext>
          </a:extLst>
        </xdr:cNvPr>
        <xdr:cNvCxnSpPr/>
      </xdr:nvCxnSpPr>
      <xdr:spPr>
        <a:xfrm flipH="1">
          <a:off x="925182" y="154214"/>
          <a:ext cx="5443" cy="685574"/>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clientData/>
  </xdr:twoCellAnchor>
  <xdr:oneCellAnchor>
    <xdr:from>
      <xdr:col>3</xdr:col>
      <xdr:colOff>455666</xdr:colOff>
      <xdr:row>1</xdr:row>
      <xdr:rowOff>68668</xdr:rowOff>
    </xdr:from>
    <xdr:ext cx="2427331" cy="521425"/>
    <xdr:sp macro="" textlink="">
      <xdr:nvSpPr>
        <xdr:cNvPr id="5" name="Retângulo 4">
          <a:extLst>
            <a:ext uri="{FF2B5EF4-FFF2-40B4-BE49-F238E27FC236}">
              <a16:creationId xmlns:a16="http://schemas.microsoft.com/office/drawing/2014/main" id="{B186898D-79E2-4EA2-8E51-EF02B3840BDC}"/>
            </a:ext>
          </a:extLst>
        </xdr:cNvPr>
        <xdr:cNvSpPr/>
      </xdr:nvSpPr>
      <xdr:spPr>
        <a:xfrm>
          <a:off x="1008116" y="265518"/>
          <a:ext cx="2427331" cy="521425"/>
        </a:xfrm>
        <a:prstGeom prst="rect">
          <a:avLst/>
        </a:prstGeom>
        <a:noFill/>
      </xdr:spPr>
      <xdr:txBody>
        <a:bodyPr wrap="none" lIns="91440" tIns="45720" rIns="91440" bIns="45720">
          <a:spAutoFit/>
        </a:bodyPr>
        <a:lstStyle/>
        <a:p>
          <a:r>
            <a:rPr lang="pt-BR" sz="1300" b="1">
              <a:solidFill>
                <a:schemeClr val="bg1"/>
              </a:solidFill>
              <a:effectLst/>
              <a:latin typeface="Itau Text XBold" panose="020B0803020204020203" pitchFamily="34" charset="0"/>
              <a:ea typeface="+mn-ea"/>
              <a:cs typeface="Itau Text XBold" panose="020B0803020204020203" pitchFamily="34" charset="0"/>
            </a:rPr>
            <a:t>Planilha de Séries Históricas </a:t>
          </a:r>
          <a:endParaRPr lang="pt-BR" sz="1300">
            <a:solidFill>
              <a:schemeClr val="bg1"/>
            </a:solidFill>
            <a:effectLst/>
            <a:latin typeface="Itau Text XBold" panose="020B0803020204020203" pitchFamily="34" charset="0"/>
            <a:ea typeface="+mn-ea"/>
            <a:cs typeface="Itau Text XBold" panose="020B0803020204020203" pitchFamily="34" charset="0"/>
          </a:endParaRPr>
        </a:p>
        <a:p>
          <a:r>
            <a:rPr lang="pt-BR" sz="1300" b="1">
              <a:solidFill>
                <a:schemeClr val="bg1"/>
              </a:solidFill>
              <a:effectLst/>
              <a:latin typeface="Itau Text XBold" panose="020B0803020204020203" pitchFamily="34" charset="0"/>
              <a:ea typeface="+mn-ea"/>
              <a:cs typeface="Itau Text XBold" panose="020B0803020204020203" pitchFamily="34" charset="0"/>
            </a:rPr>
            <a:t>31 de Março de 2025</a:t>
          </a:r>
          <a:endParaRPr lang="pt-BR" sz="1300">
            <a:solidFill>
              <a:schemeClr val="bg1"/>
            </a:solidFill>
            <a:effectLst/>
            <a:latin typeface="Itau Text XBold" panose="020B0803020204020203" pitchFamily="34" charset="0"/>
            <a:ea typeface="+mn-ea"/>
            <a:cs typeface="Itau Text XBold" panose="020B0803020204020203" pitchFamily="34" charset="0"/>
          </a:endParaRPr>
        </a:p>
      </xdr:txBody>
    </xdr:sp>
    <xdr:clientData/>
  </xdr:oneCellAnchor>
  <xdr:twoCellAnchor>
    <xdr:from>
      <xdr:col>22</xdr:col>
      <xdr:colOff>19839</xdr:colOff>
      <xdr:row>0</xdr:row>
      <xdr:rowOff>163286</xdr:rowOff>
    </xdr:from>
    <xdr:to>
      <xdr:col>23</xdr:col>
      <xdr:colOff>125681</xdr:colOff>
      <xdr:row>4</xdr:row>
      <xdr:rowOff>57351</xdr:rowOff>
    </xdr:to>
    <xdr:grpSp>
      <xdr:nvGrpSpPr>
        <xdr:cNvPr id="6" name="Grupo 17">
          <a:extLst>
            <a:ext uri="{FF2B5EF4-FFF2-40B4-BE49-F238E27FC236}">
              <a16:creationId xmlns:a16="http://schemas.microsoft.com/office/drawing/2014/main" id="{3CA64FA6-07E6-4711-B355-5451C391ADB0}"/>
            </a:ext>
          </a:extLst>
        </xdr:cNvPr>
        <xdr:cNvGrpSpPr>
          <a:grpSpLocks/>
        </xdr:cNvGrpSpPr>
      </xdr:nvGrpSpPr>
      <xdr:grpSpPr bwMode="auto">
        <a:xfrm>
          <a:off x="14266518" y="163286"/>
          <a:ext cx="718163" cy="710494"/>
          <a:chOff x="7086600" y="304801"/>
          <a:chExt cx="628650" cy="552448"/>
        </a:xfrm>
      </xdr:grpSpPr>
      <xdr:sp macro="" textlink="">
        <xdr:nvSpPr>
          <xdr:cNvPr id="7" name="Retângulo de cantos arredondados 4">
            <a:extLst>
              <a:ext uri="{FF2B5EF4-FFF2-40B4-BE49-F238E27FC236}">
                <a16:creationId xmlns:a16="http://schemas.microsoft.com/office/drawing/2014/main" id="{C922B3C2-4B7B-0C53-EB96-518D7C9832EC}"/>
              </a:ext>
            </a:extLst>
          </xdr:cNvPr>
          <xdr:cNvSpPr/>
        </xdr:nvSpPr>
        <xdr:spPr>
          <a:xfrm>
            <a:off x="7086600" y="304801"/>
            <a:ext cx="428625" cy="380999"/>
          </a:xfrm>
          <a:prstGeom prst="round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sp macro="" textlink="">
        <xdr:nvSpPr>
          <xdr:cNvPr id="8" name="Retângulo de cantos arredondados 19">
            <a:extLst>
              <a:ext uri="{FF2B5EF4-FFF2-40B4-BE49-F238E27FC236}">
                <a16:creationId xmlns:a16="http://schemas.microsoft.com/office/drawing/2014/main" id="{8076D4A7-7FBE-0445-B73A-5C6B41999DAA}"/>
              </a:ext>
            </a:extLst>
          </xdr:cNvPr>
          <xdr:cNvSpPr>
            <a:spLocks noChangeArrowheads="1"/>
          </xdr:cNvSpPr>
        </xdr:nvSpPr>
        <xdr:spPr bwMode="auto">
          <a:xfrm>
            <a:off x="7286625" y="476250"/>
            <a:ext cx="428625" cy="380999"/>
          </a:xfrm>
          <a:prstGeom prst="roundRect">
            <a:avLst>
              <a:gd name="adj" fmla="val 16667"/>
            </a:avLst>
          </a:prstGeom>
          <a:noFill/>
          <a:ln w="9525" algn="ctr">
            <a:solidFill>
              <a:srgbClr val="D9D9D9"/>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134471</xdr:colOff>
      <xdr:row>8</xdr:row>
      <xdr:rowOff>0</xdr:rowOff>
    </xdr:from>
    <xdr:to>
      <xdr:col>1</xdr:col>
      <xdr:colOff>134938</xdr:colOff>
      <xdr:row>42</xdr:row>
      <xdr:rowOff>112059</xdr:rowOff>
    </xdr:to>
    <xdr:cxnSp macro="">
      <xdr:nvCxnSpPr>
        <xdr:cNvPr id="9" name="Conector reto 8">
          <a:extLst>
            <a:ext uri="{FF2B5EF4-FFF2-40B4-BE49-F238E27FC236}">
              <a16:creationId xmlns:a16="http://schemas.microsoft.com/office/drawing/2014/main" id="{1914AFE8-581F-4906-8A18-82EAF8C3EAF0}"/>
            </a:ext>
          </a:extLst>
        </xdr:cNvPr>
        <xdr:cNvCxnSpPr/>
      </xdr:nvCxnSpPr>
      <xdr:spPr>
        <a:xfrm flipH="1">
          <a:off x="277346" y="1600200"/>
          <a:ext cx="467" cy="7713009"/>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44823</xdr:colOff>
      <xdr:row>8</xdr:row>
      <xdr:rowOff>9525</xdr:rowOff>
    </xdr:from>
    <xdr:to>
      <xdr:col>6</xdr:col>
      <xdr:colOff>57151</xdr:colOff>
      <xdr:row>42</xdr:row>
      <xdr:rowOff>44824</xdr:rowOff>
    </xdr:to>
    <xdr:cxnSp macro="">
      <xdr:nvCxnSpPr>
        <xdr:cNvPr id="10" name="Conector reto 9">
          <a:extLst>
            <a:ext uri="{FF2B5EF4-FFF2-40B4-BE49-F238E27FC236}">
              <a16:creationId xmlns:a16="http://schemas.microsoft.com/office/drawing/2014/main" id="{791D4827-603F-4489-8A8E-4A412B2E59BF}"/>
            </a:ext>
          </a:extLst>
        </xdr:cNvPr>
        <xdr:cNvCxnSpPr/>
      </xdr:nvCxnSpPr>
      <xdr:spPr>
        <a:xfrm flipH="1">
          <a:off x="6401173" y="1606550"/>
          <a:ext cx="9153" cy="7642599"/>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219075</xdr:colOff>
      <xdr:row>8</xdr:row>
      <xdr:rowOff>3174</xdr:rowOff>
    </xdr:from>
    <xdr:to>
      <xdr:col>14</xdr:col>
      <xdr:colOff>236538</xdr:colOff>
      <xdr:row>41</xdr:row>
      <xdr:rowOff>201612</xdr:rowOff>
    </xdr:to>
    <xdr:cxnSp macro="">
      <xdr:nvCxnSpPr>
        <xdr:cNvPr id="11" name="Conector reto 10">
          <a:extLst>
            <a:ext uri="{FF2B5EF4-FFF2-40B4-BE49-F238E27FC236}">
              <a16:creationId xmlns:a16="http://schemas.microsoft.com/office/drawing/2014/main" id="{4700A9A1-2EEE-48F7-BBD3-4F582DD81164}"/>
            </a:ext>
          </a:extLst>
        </xdr:cNvPr>
        <xdr:cNvCxnSpPr/>
      </xdr:nvCxnSpPr>
      <xdr:spPr>
        <a:xfrm flipH="1">
          <a:off x="11245850" y="1603374"/>
          <a:ext cx="23813" cy="7596188"/>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111402</xdr:colOff>
      <xdr:row>0</xdr:row>
      <xdr:rowOff>111815</xdr:rowOff>
    </xdr:from>
    <xdr:to>
      <xdr:col>2</xdr:col>
      <xdr:colOff>157370</xdr:colOff>
      <xdr:row>1</xdr:row>
      <xdr:rowOff>302315</xdr:rowOff>
    </xdr:to>
    <xdr:pic>
      <xdr:nvPicPr>
        <xdr:cNvPr id="5" name="Imagem" descr="Imagem">
          <a:hlinkClick xmlns:r="http://schemas.openxmlformats.org/officeDocument/2006/relationships" r:id="rId1"/>
          <a:extLst>
            <a:ext uri="{FF2B5EF4-FFF2-40B4-BE49-F238E27FC236}">
              <a16:creationId xmlns:a16="http://schemas.microsoft.com/office/drawing/2014/main" id="{897B021A-EACF-429B-B5B7-461ABDCC86C3}"/>
            </a:ext>
          </a:extLst>
        </xdr:cNvPr>
        <xdr:cNvPicPr>
          <a:picLocks noChangeAspect="1"/>
        </xdr:cNvPicPr>
      </xdr:nvPicPr>
      <xdr:blipFill>
        <a:blip xmlns:r="http://schemas.openxmlformats.org/officeDocument/2006/relationships" r:embed="rId2"/>
        <a:stretch>
          <a:fillRect/>
        </a:stretch>
      </xdr:blipFill>
      <xdr:spPr>
        <a:xfrm>
          <a:off x="111402" y="111815"/>
          <a:ext cx="368990" cy="372717"/>
        </a:xfrm>
        <a:prstGeom prst="rect">
          <a:avLst/>
        </a:prstGeom>
        <a:ln w="12700">
          <a:miter lim="400000"/>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76200</xdr:rowOff>
    </xdr:from>
    <xdr:to>
      <xdr:col>2</xdr:col>
      <xdr:colOff>169793</xdr:colOff>
      <xdr:row>1</xdr:row>
      <xdr:rowOff>266700</xdr:rowOff>
    </xdr:to>
    <xdr:pic>
      <xdr:nvPicPr>
        <xdr:cNvPr id="2" name="Imagem" descr="Imagem">
          <a:hlinkClick xmlns:r="http://schemas.openxmlformats.org/officeDocument/2006/relationships" r:id="rId1"/>
          <a:extLst>
            <a:ext uri="{FF2B5EF4-FFF2-40B4-BE49-F238E27FC236}">
              <a16:creationId xmlns:a16="http://schemas.microsoft.com/office/drawing/2014/main" id="{2C33994F-9580-440B-BAA9-AF19CC4F4543}"/>
            </a:ext>
          </a:extLst>
        </xdr:cNvPr>
        <xdr:cNvPicPr>
          <a:picLocks noChangeAspect="1"/>
        </xdr:cNvPicPr>
      </xdr:nvPicPr>
      <xdr:blipFill>
        <a:blip xmlns:r="http://schemas.openxmlformats.org/officeDocument/2006/relationships" r:embed="rId2"/>
        <a:stretch>
          <a:fillRect/>
        </a:stretch>
      </xdr:blipFill>
      <xdr:spPr>
        <a:xfrm>
          <a:off x="95250" y="76200"/>
          <a:ext cx="360293" cy="381000"/>
        </a:xfrm>
        <a:prstGeom prst="rect">
          <a:avLst/>
        </a:prstGeom>
        <a:ln w="12700">
          <a:miter lim="400000"/>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49456</xdr:colOff>
      <xdr:row>0</xdr:row>
      <xdr:rowOff>86277</xdr:rowOff>
    </xdr:from>
    <xdr:to>
      <xdr:col>2</xdr:col>
      <xdr:colOff>189982</xdr:colOff>
      <xdr:row>1</xdr:row>
      <xdr:rowOff>252965</xdr:rowOff>
    </xdr:to>
    <xdr:pic>
      <xdr:nvPicPr>
        <xdr:cNvPr id="2" name="Imagem" descr="Imagem">
          <a:hlinkClick xmlns:r="http://schemas.openxmlformats.org/officeDocument/2006/relationships" r:id="rId1"/>
          <a:extLst>
            <a:ext uri="{FF2B5EF4-FFF2-40B4-BE49-F238E27FC236}">
              <a16:creationId xmlns:a16="http://schemas.microsoft.com/office/drawing/2014/main" id="{83ED8839-3999-44BC-948F-A067CB1EB847}"/>
            </a:ext>
          </a:extLst>
        </xdr:cNvPr>
        <xdr:cNvPicPr>
          <a:picLocks noChangeAspect="1"/>
        </xdr:cNvPicPr>
      </xdr:nvPicPr>
      <xdr:blipFill>
        <a:blip xmlns:r="http://schemas.openxmlformats.org/officeDocument/2006/relationships" r:embed="rId2"/>
        <a:stretch>
          <a:fillRect/>
        </a:stretch>
      </xdr:blipFill>
      <xdr:spPr>
        <a:xfrm>
          <a:off x="107434" y="86277"/>
          <a:ext cx="264765" cy="290927"/>
        </a:xfrm>
        <a:prstGeom prst="rect">
          <a:avLst/>
        </a:prstGeom>
        <a:ln w="12700">
          <a:miter lim="400000"/>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3" name="Imagem" descr="Imagem">
          <a:hlinkClick xmlns:r="http://schemas.openxmlformats.org/officeDocument/2006/relationships" r:id="rId1"/>
          <a:extLst>
            <a:ext uri="{FF2B5EF4-FFF2-40B4-BE49-F238E27FC236}">
              <a16:creationId xmlns:a16="http://schemas.microsoft.com/office/drawing/2014/main" id="{E8DECF34-B327-4116-8AAA-4506ACC52540}"/>
            </a:ext>
          </a:extLst>
        </xdr:cNvPr>
        <xdr:cNvPicPr>
          <a:picLocks noChangeAspect="1"/>
        </xdr:cNvPicPr>
      </xdr:nvPicPr>
      <xdr:blipFill>
        <a:blip xmlns:r="http://schemas.openxmlformats.org/officeDocument/2006/relationships" r:embed="rId2"/>
        <a:stretch>
          <a:fillRect/>
        </a:stretch>
      </xdr:blipFill>
      <xdr:spPr>
        <a:xfrm>
          <a:off x="134470" y="56030"/>
          <a:ext cx="326341" cy="358588"/>
        </a:xfrm>
        <a:prstGeom prst="rect">
          <a:avLst/>
        </a:prstGeom>
        <a:ln w="12700">
          <a:miter lim="400000"/>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2" name="Imagem" descr="Imagem">
          <a:hlinkClick xmlns:r="http://schemas.openxmlformats.org/officeDocument/2006/relationships" r:id="rId1"/>
          <a:extLst>
            <a:ext uri="{FF2B5EF4-FFF2-40B4-BE49-F238E27FC236}">
              <a16:creationId xmlns:a16="http://schemas.microsoft.com/office/drawing/2014/main" id="{A93BB554-69E8-40E8-8E01-491CF014DD38}"/>
            </a:ext>
          </a:extLst>
        </xdr:cNvPr>
        <xdr:cNvPicPr>
          <a:picLocks noChangeAspect="1"/>
        </xdr:cNvPicPr>
      </xdr:nvPicPr>
      <xdr:blipFill>
        <a:blip xmlns:r="http://schemas.openxmlformats.org/officeDocument/2006/relationships" r:embed="rId2"/>
        <a:stretch>
          <a:fillRect/>
        </a:stretch>
      </xdr:blipFill>
      <xdr:spPr>
        <a:xfrm>
          <a:off x="134470" y="56030"/>
          <a:ext cx="329703" cy="358588"/>
        </a:xfrm>
        <a:prstGeom prst="rect">
          <a:avLst/>
        </a:prstGeom>
        <a:ln w="12700">
          <a:miter lim="400000"/>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6986</xdr:colOff>
      <xdr:row>0</xdr:row>
      <xdr:rowOff>27625</xdr:rowOff>
    </xdr:from>
    <xdr:to>
      <xdr:col>1</xdr:col>
      <xdr:colOff>305323</xdr:colOff>
      <xdr:row>0</xdr:row>
      <xdr:rowOff>311153</xdr:rowOff>
    </xdr:to>
    <xdr:pic>
      <xdr:nvPicPr>
        <xdr:cNvPr id="25" name="Imagem" descr="Imagem">
          <a:hlinkClick xmlns:r="http://schemas.openxmlformats.org/officeDocument/2006/relationships" r:id="rId1"/>
          <a:extLst>
            <a:ext uri="{FF2B5EF4-FFF2-40B4-BE49-F238E27FC236}">
              <a16:creationId xmlns:a16="http://schemas.microsoft.com/office/drawing/2014/main" id="{3A1DD20C-3657-4F36-A14E-77934F4DDC0C}"/>
            </a:ext>
          </a:extLst>
        </xdr:cNvPr>
        <xdr:cNvPicPr>
          <a:picLocks noChangeAspect="1"/>
        </xdr:cNvPicPr>
      </xdr:nvPicPr>
      <xdr:blipFill>
        <a:blip xmlns:r="http://schemas.openxmlformats.org/officeDocument/2006/relationships" r:embed="rId2"/>
        <a:stretch>
          <a:fillRect/>
        </a:stretch>
      </xdr:blipFill>
      <xdr:spPr>
        <a:xfrm>
          <a:off x="64136" y="27625"/>
          <a:ext cx="298337" cy="283528"/>
        </a:xfrm>
        <a:prstGeom prst="rect">
          <a:avLst/>
        </a:prstGeom>
        <a:ln w="12700">
          <a:miter lim="400000"/>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31500</xdr:colOff>
      <xdr:row>0</xdr:row>
      <xdr:rowOff>48078</xdr:rowOff>
    </xdr:from>
    <xdr:to>
      <xdr:col>1</xdr:col>
      <xdr:colOff>374381</xdr:colOff>
      <xdr:row>0</xdr:row>
      <xdr:rowOff>378733</xdr:rowOff>
    </xdr:to>
    <xdr:pic>
      <xdr:nvPicPr>
        <xdr:cNvPr id="2" name="Imagem" descr="Imagem">
          <a:hlinkClick xmlns:r="http://schemas.openxmlformats.org/officeDocument/2006/relationships" r:id="rId1"/>
          <a:extLst>
            <a:ext uri="{FF2B5EF4-FFF2-40B4-BE49-F238E27FC236}">
              <a16:creationId xmlns:a16="http://schemas.microsoft.com/office/drawing/2014/main" id="{2AC8606F-0FE8-49E5-95EE-D798917BDC16}"/>
            </a:ext>
          </a:extLst>
        </xdr:cNvPr>
        <xdr:cNvPicPr>
          <a:picLocks noChangeAspect="1"/>
        </xdr:cNvPicPr>
      </xdr:nvPicPr>
      <xdr:blipFill>
        <a:blip xmlns:r="http://schemas.openxmlformats.org/officeDocument/2006/relationships" r:embed="rId2"/>
        <a:stretch>
          <a:fillRect/>
        </a:stretch>
      </xdr:blipFill>
      <xdr:spPr>
        <a:xfrm>
          <a:off x="118586" y="48078"/>
          <a:ext cx="342881" cy="330655"/>
        </a:xfrm>
        <a:prstGeom prst="rect">
          <a:avLst/>
        </a:prstGeom>
        <a:ln w="12700">
          <a:miter lim="400000"/>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194684</xdr:colOff>
      <xdr:row>0</xdr:row>
      <xdr:rowOff>118806</xdr:rowOff>
    </xdr:from>
    <xdr:to>
      <xdr:col>1</xdr:col>
      <xdr:colOff>179336</xdr:colOff>
      <xdr:row>0</xdr:row>
      <xdr:rowOff>443773</xdr:rowOff>
    </xdr:to>
    <xdr:pic>
      <xdr:nvPicPr>
        <xdr:cNvPr id="2" name="Imagem" descr="Imagem">
          <a:hlinkClick xmlns:r="http://schemas.openxmlformats.org/officeDocument/2006/relationships" r:id="rId1"/>
          <a:extLst>
            <a:ext uri="{FF2B5EF4-FFF2-40B4-BE49-F238E27FC236}">
              <a16:creationId xmlns:a16="http://schemas.microsoft.com/office/drawing/2014/main" id="{7C5290F0-A63B-8DD1-4C89-2094942B2719}"/>
            </a:ext>
          </a:extLst>
        </xdr:cNvPr>
        <xdr:cNvPicPr>
          <a:picLocks noChangeAspect="1"/>
        </xdr:cNvPicPr>
      </xdr:nvPicPr>
      <xdr:blipFill>
        <a:blip xmlns:r="http://schemas.openxmlformats.org/officeDocument/2006/relationships" r:embed="rId2"/>
        <a:stretch>
          <a:fillRect/>
        </a:stretch>
      </xdr:blipFill>
      <xdr:spPr>
        <a:xfrm>
          <a:off x="194684" y="118806"/>
          <a:ext cx="353746" cy="324967"/>
        </a:xfrm>
        <a:prstGeom prst="rect">
          <a:avLst/>
        </a:prstGeom>
        <a:ln w="12700">
          <a:miter lim="400000"/>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210470</xdr:colOff>
      <xdr:row>0</xdr:row>
      <xdr:rowOff>99685</xdr:rowOff>
    </xdr:from>
    <xdr:to>
      <xdr:col>0</xdr:col>
      <xdr:colOff>561522</xdr:colOff>
      <xdr:row>0</xdr:row>
      <xdr:rowOff>422280</xdr:rowOff>
    </xdr:to>
    <xdr:pic>
      <xdr:nvPicPr>
        <xdr:cNvPr id="4" name="Imagem" descr="Imagem">
          <a:hlinkClick xmlns:r="http://schemas.openxmlformats.org/officeDocument/2006/relationships" r:id="rId1"/>
          <a:extLst>
            <a:ext uri="{FF2B5EF4-FFF2-40B4-BE49-F238E27FC236}">
              <a16:creationId xmlns:a16="http://schemas.microsoft.com/office/drawing/2014/main" id="{DA4E5A1D-3D3C-93C1-4927-961831488B44}"/>
            </a:ext>
          </a:extLst>
        </xdr:cNvPr>
        <xdr:cNvPicPr>
          <a:picLocks noChangeAspect="1"/>
        </xdr:cNvPicPr>
      </xdr:nvPicPr>
      <xdr:blipFill>
        <a:blip xmlns:r="http://schemas.openxmlformats.org/officeDocument/2006/relationships" r:embed="rId2"/>
        <a:stretch>
          <a:fillRect/>
        </a:stretch>
      </xdr:blipFill>
      <xdr:spPr>
        <a:xfrm>
          <a:off x="210470" y="99685"/>
          <a:ext cx="351052" cy="322595"/>
        </a:xfrm>
        <a:prstGeom prst="rect">
          <a:avLst/>
        </a:prstGeom>
        <a:ln w="12700">
          <a:miter lim="400000"/>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172147</xdr:colOff>
      <xdr:row>0</xdr:row>
      <xdr:rowOff>108137</xdr:rowOff>
    </xdr:from>
    <xdr:to>
      <xdr:col>0</xdr:col>
      <xdr:colOff>498548</xdr:colOff>
      <xdr:row>0</xdr:row>
      <xdr:rowOff>428909</xdr:rowOff>
    </xdr:to>
    <xdr:pic>
      <xdr:nvPicPr>
        <xdr:cNvPr id="4" name="Imagem" descr="Imagem">
          <a:hlinkClick xmlns:r="http://schemas.openxmlformats.org/officeDocument/2006/relationships" r:id="rId1"/>
          <a:extLst>
            <a:ext uri="{FF2B5EF4-FFF2-40B4-BE49-F238E27FC236}">
              <a16:creationId xmlns:a16="http://schemas.microsoft.com/office/drawing/2014/main" id="{862B8A3C-EC68-1678-9A4C-F024A636FEAD}"/>
            </a:ext>
          </a:extLst>
        </xdr:cNvPr>
        <xdr:cNvPicPr>
          <a:picLocks noChangeAspect="1"/>
        </xdr:cNvPicPr>
      </xdr:nvPicPr>
      <xdr:blipFill>
        <a:blip xmlns:r="http://schemas.openxmlformats.org/officeDocument/2006/relationships" r:embed="rId2"/>
        <a:stretch>
          <a:fillRect/>
        </a:stretch>
      </xdr:blipFill>
      <xdr:spPr>
        <a:xfrm>
          <a:off x="172147" y="108137"/>
          <a:ext cx="326401" cy="320772"/>
        </a:xfrm>
        <a:prstGeom prst="rect">
          <a:avLst/>
        </a:prstGeom>
        <a:ln w="12700">
          <a:miter lim="400000"/>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1944</xdr:colOff>
      <xdr:row>0</xdr:row>
      <xdr:rowOff>59748</xdr:rowOff>
    </xdr:from>
    <xdr:to>
      <xdr:col>2</xdr:col>
      <xdr:colOff>237434</xdr:colOff>
      <xdr:row>1</xdr:row>
      <xdr:rowOff>250248</xdr:rowOff>
    </xdr:to>
    <xdr:pic>
      <xdr:nvPicPr>
        <xdr:cNvPr id="17" name="Imagem" descr="Imagem">
          <a:hlinkClick xmlns:r="http://schemas.openxmlformats.org/officeDocument/2006/relationships" r:id="rId1"/>
          <a:extLst>
            <a:ext uri="{FF2B5EF4-FFF2-40B4-BE49-F238E27FC236}">
              <a16:creationId xmlns:a16="http://schemas.microsoft.com/office/drawing/2014/main" id="{8F5A5F67-23E3-0E24-0DA2-9F46DE976592}"/>
            </a:ext>
          </a:extLst>
        </xdr:cNvPr>
        <xdr:cNvPicPr>
          <a:picLocks noChangeAspect="1"/>
        </xdr:cNvPicPr>
      </xdr:nvPicPr>
      <xdr:blipFill>
        <a:blip xmlns:r="http://schemas.openxmlformats.org/officeDocument/2006/relationships" r:embed="rId2"/>
        <a:stretch>
          <a:fillRect/>
        </a:stretch>
      </xdr:blipFill>
      <xdr:spPr>
        <a:xfrm>
          <a:off x="126183" y="59748"/>
          <a:ext cx="359729" cy="381000"/>
        </a:xfrm>
        <a:prstGeom prst="rect">
          <a:avLst/>
        </a:prstGeom>
        <a:ln w="12700">
          <a:miter lim="400000"/>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0</xdr:row>
      <xdr:rowOff>28575</xdr:rowOff>
    </xdr:from>
    <xdr:to>
      <xdr:col>2</xdr:col>
      <xdr:colOff>219075</xdr:colOff>
      <xdr:row>0</xdr:row>
      <xdr:rowOff>447675</xdr:rowOff>
    </xdr:to>
    <xdr:grpSp>
      <xdr:nvGrpSpPr>
        <xdr:cNvPr id="2" name="Agrupar 4">
          <a:hlinkClick xmlns:r="http://schemas.openxmlformats.org/officeDocument/2006/relationships" r:id="rId1"/>
          <a:extLst>
            <a:ext uri="{FF2B5EF4-FFF2-40B4-BE49-F238E27FC236}">
              <a16:creationId xmlns:a16="http://schemas.microsoft.com/office/drawing/2014/main" id="{9E51FC40-2EF6-4601-9159-400119B63C35}"/>
            </a:ext>
          </a:extLst>
        </xdr:cNvPr>
        <xdr:cNvGrpSpPr/>
      </xdr:nvGrpSpPr>
      <xdr:grpSpPr>
        <a:xfrm>
          <a:off x="128588" y="28575"/>
          <a:ext cx="328612" cy="419100"/>
          <a:chOff x="723900" y="184150"/>
          <a:chExt cx="711200" cy="863600"/>
        </a:xfrm>
      </xdr:grpSpPr>
      <xdr:pic>
        <xdr:nvPicPr>
          <xdr:cNvPr id="3" name="Imagem" descr="Imagem">
            <a:extLst>
              <a:ext uri="{FF2B5EF4-FFF2-40B4-BE49-F238E27FC236}">
                <a16:creationId xmlns:a16="http://schemas.microsoft.com/office/drawing/2014/main" id="{6D5F73FF-8646-916E-C1AD-E72EB370C10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E06C1862-3463-B476-CF76-798477DA785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27138</xdr:colOff>
      <xdr:row>0</xdr:row>
      <xdr:rowOff>44749</xdr:rowOff>
    </xdr:from>
    <xdr:to>
      <xdr:col>2</xdr:col>
      <xdr:colOff>237886</xdr:colOff>
      <xdr:row>0</xdr:row>
      <xdr:rowOff>463849</xdr:rowOff>
    </xdr:to>
    <xdr:grpSp>
      <xdr:nvGrpSpPr>
        <xdr:cNvPr id="2" name="Agrupar 4">
          <a:hlinkClick xmlns:r="http://schemas.openxmlformats.org/officeDocument/2006/relationships" r:id="rId1"/>
          <a:extLst>
            <a:ext uri="{FF2B5EF4-FFF2-40B4-BE49-F238E27FC236}">
              <a16:creationId xmlns:a16="http://schemas.microsoft.com/office/drawing/2014/main" id="{5938A432-045C-46D7-9EE1-ED99682CBDDA}"/>
            </a:ext>
          </a:extLst>
        </xdr:cNvPr>
        <xdr:cNvGrpSpPr/>
      </xdr:nvGrpSpPr>
      <xdr:grpSpPr>
        <a:xfrm>
          <a:off x="175305" y="44749"/>
          <a:ext cx="337748" cy="419100"/>
          <a:chOff x="723900" y="184150"/>
          <a:chExt cx="711200" cy="863600"/>
        </a:xfrm>
      </xdr:grpSpPr>
      <xdr:pic>
        <xdr:nvPicPr>
          <xdr:cNvPr id="3" name="Imagem" descr="Imagem">
            <a:extLst>
              <a:ext uri="{FF2B5EF4-FFF2-40B4-BE49-F238E27FC236}">
                <a16:creationId xmlns:a16="http://schemas.microsoft.com/office/drawing/2014/main" id="{C43D0194-133E-4ABB-9B89-3611281CDFC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53DBE391-8D40-955A-1E70-F4BC5DA401A6}"/>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159103</xdr:colOff>
      <xdr:row>0</xdr:row>
      <xdr:rowOff>67381</xdr:rowOff>
    </xdr:from>
    <xdr:to>
      <xdr:col>2</xdr:col>
      <xdr:colOff>66675</xdr:colOff>
      <xdr:row>0</xdr:row>
      <xdr:rowOff>543631</xdr:rowOff>
    </xdr:to>
    <xdr:grpSp>
      <xdr:nvGrpSpPr>
        <xdr:cNvPr id="2" name="Agrupar 4">
          <a:hlinkClick xmlns:r="http://schemas.openxmlformats.org/officeDocument/2006/relationships" r:id="rId1"/>
          <a:extLst>
            <a:ext uri="{FF2B5EF4-FFF2-40B4-BE49-F238E27FC236}">
              <a16:creationId xmlns:a16="http://schemas.microsoft.com/office/drawing/2014/main" id="{6A5C12C8-EC58-415C-B523-1A25D40F871B}"/>
            </a:ext>
          </a:extLst>
        </xdr:cNvPr>
        <xdr:cNvGrpSpPr/>
      </xdr:nvGrpSpPr>
      <xdr:grpSpPr>
        <a:xfrm>
          <a:off x="159103" y="67381"/>
          <a:ext cx="383822" cy="476250"/>
          <a:chOff x="723900" y="184150"/>
          <a:chExt cx="711200" cy="863600"/>
        </a:xfrm>
      </xdr:grpSpPr>
      <xdr:pic>
        <xdr:nvPicPr>
          <xdr:cNvPr id="3" name="Imagem" descr="Imagem">
            <a:extLst>
              <a:ext uri="{FF2B5EF4-FFF2-40B4-BE49-F238E27FC236}">
                <a16:creationId xmlns:a16="http://schemas.microsoft.com/office/drawing/2014/main" id="{95905439-8727-F747-8E84-025F0E4FCD9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AF59FC44-7111-BC91-3A1E-D53E4BC29462}"/>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142875</xdr:colOff>
      <xdr:row>0</xdr:row>
      <xdr:rowOff>28575</xdr:rowOff>
    </xdr:from>
    <xdr:to>
      <xdr:col>2</xdr:col>
      <xdr:colOff>142875</xdr:colOff>
      <xdr:row>0</xdr:row>
      <xdr:rowOff>476250</xdr:rowOff>
    </xdr:to>
    <xdr:grpSp>
      <xdr:nvGrpSpPr>
        <xdr:cNvPr id="2" name="Agrupar 4">
          <a:hlinkClick xmlns:r="http://schemas.openxmlformats.org/officeDocument/2006/relationships" r:id="rId1"/>
          <a:extLst>
            <a:ext uri="{FF2B5EF4-FFF2-40B4-BE49-F238E27FC236}">
              <a16:creationId xmlns:a16="http://schemas.microsoft.com/office/drawing/2014/main" id="{27D2979E-9E71-4D98-B380-75A385E3ADD0}"/>
            </a:ext>
          </a:extLst>
        </xdr:cNvPr>
        <xdr:cNvGrpSpPr/>
      </xdr:nvGrpSpPr>
      <xdr:grpSpPr>
        <a:xfrm>
          <a:off x="142875" y="28575"/>
          <a:ext cx="345281" cy="447675"/>
          <a:chOff x="723900" y="184150"/>
          <a:chExt cx="711200" cy="863600"/>
        </a:xfrm>
      </xdr:grpSpPr>
      <xdr:pic>
        <xdr:nvPicPr>
          <xdr:cNvPr id="3" name="Imagem" descr="Imagem">
            <a:extLst>
              <a:ext uri="{FF2B5EF4-FFF2-40B4-BE49-F238E27FC236}">
                <a16:creationId xmlns:a16="http://schemas.microsoft.com/office/drawing/2014/main" id="{57D3238C-AE31-C507-CDDF-92689071BFF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80290202-BB34-38B0-0927-5BBFBA8A294B}"/>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160564</xdr:colOff>
      <xdr:row>2</xdr:row>
      <xdr:rowOff>60326</xdr:rowOff>
    </xdr:from>
    <xdr:to>
      <xdr:col>1</xdr:col>
      <xdr:colOff>350611</xdr:colOff>
      <xdr:row>2</xdr:row>
      <xdr:rowOff>652238</xdr:rowOff>
    </xdr:to>
    <xdr:grpSp>
      <xdr:nvGrpSpPr>
        <xdr:cNvPr id="2" name="Agrupar 1">
          <a:hlinkClick xmlns:r="http://schemas.openxmlformats.org/officeDocument/2006/relationships" r:id="rId1"/>
          <a:extLst>
            <a:ext uri="{FF2B5EF4-FFF2-40B4-BE49-F238E27FC236}">
              <a16:creationId xmlns:a16="http://schemas.microsoft.com/office/drawing/2014/main" id="{97E6C1D8-A783-498B-ACBD-F6EE4F9E93DF}"/>
            </a:ext>
          </a:extLst>
        </xdr:cNvPr>
        <xdr:cNvGrpSpPr/>
      </xdr:nvGrpSpPr>
      <xdr:grpSpPr>
        <a:xfrm>
          <a:off x="160564" y="468540"/>
          <a:ext cx="462190" cy="591912"/>
          <a:chOff x="723900" y="184150"/>
          <a:chExt cx="711200" cy="863600"/>
        </a:xfrm>
      </xdr:grpSpPr>
      <xdr:pic>
        <xdr:nvPicPr>
          <xdr:cNvPr id="3" name="Imagem" descr="Imagem">
            <a:extLst>
              <a:ext uri="{FF2B5EF4-FFF2-40B4-BE49-F238E27FC236}">
                <a16:creationId xmlns:a16="http://schemas.microsoft.com/office/drawing/2014/main" id="{82E851C5-E790-67EF-AFFE-9EB927F8F63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C6465B11-A3B1-64B6-02EE-ED5772A73E0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140921</xdr:colOff>
      <xdr:row>0</xdr:row>
      <xdr:rowOff>57640</xdr:rowOff>
    </xdr:from>
    <xdr:to>
      <xdr:col>2</xdr:col>
      <xdr:colOff>297229</xdr:colOff>
      <xdr:row>0</xdr:row>
      <xdr:rowOff>556848</xdr:rowOff>
    </xdr:to>
    <xdr:grpSp>
      <xdr:nvGrpSpPr>
        <xdr:cNvPr id="6" name="Agrupar 5">
          <a:hlinkClick xmlns:r="http://schemas.openxmlformats.org/officeDocument/2006/relationships" r:id="rId1"/>
          <a:extLst>
            <a:ext uri="{FF2B5EF4-FFF2-40B4-BE49-F238E27FC236}">
              <a16:creationId xmlns:a16="http://schemas.microsoft.com/office/drawing/2014/main" id="{D61A6F9C-7028-46B9-ABE7-B22C44285B94}"/>
            </a:ext>
          </a:extLst>
        </xdr:cNvPr>
        <xdr:cNvGrpSpPr/>
      </xdr:nvGrpSpPr>
      <xdr:grpSpPr>
        <a:xfrm>
          <a:off x="140921" y="57640"/>
          <a:ext cx="418246" cy="499208"/>
          <a:chOff x="723900" y="184150"/>
          <a:chExt cx="711200" cy="863600"/>
        </a:xfrm>
      </xdr:grpSpPr>
      <xdr:pic>
        <xdr:nvPicPr>
          <xdr:cNvPr id="7" name="Imagem" descr="Imagem">
            <a:extLst>
              <a:ext uri="{FF2B5EF4-FFF2-40B4-BE49-F238E27FC236}">
                <a16:creationId xmlns:a16="http://schemas.microsoft.com/office/drawing/2014/main" id="{4B59FA4E-7769-70A7-A7DC-B346BA9559C7}"/>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8" name="Seta: para a Esquerda 7">
            <a:extLst>
              <a:ext uri="{FF2B5EF4-FFF2-40B4-BE49-F238E27FC236}">
                <a16:creationId xmlns:a16="http://schemas.microsoft.com/office/drawing/2014/main" id="{A4A900DA-BCC7-56CE-8C7F-41D0CE1AADD1}"/>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124956</xdr:colOff>
      <xdr:row>0</xdr:row>
      <xdr:rowOff>95685</xdr:rowOff>
    </xdr:from>
    <xdr:to>
      <xdr:col>2</xdr:col>
      <xdr:colOff>187978</xdr:colOff>
      <xdr:row>1</xdr:row>
      <xdr:rowOff>11873</xdr:rowOff>
    </xdr:to>
    <xdr:grpSp>
      <xdr:nvGrpSpPr>
        <xdr:cNvPr id="2" name="Agrupar 4">
          <a:hlinkClick xmlns:r="http://schemas.openxmlformats.org/officeDocument/2006/relationships" r:id="rId1"/>
          <a:extLst>
            <a:ext uri="{FF2B5EF4-FFF2-40B4-BE49-F238E27FC236}">
              <a16:creationId xmlns:a16="http://schemas.microsoft.com/office/drawing/2014/main" id="{007A502F-2203-424A-A11A-E653EEBF8AFC}"/>
            </a:ext>
          </a:extLst>
        </xdr:cNvPr>
        <xdr:cNvGrpSpPr/>
      </xdr:nvGrpSpPr>
      <xdr:grpSpPr>
        <a:xfrm>
          <a:off x="124956" y="95685"/>
          <a:ext cx="420210" cy="523407"/>
          <a:chOff x="723900" y="184150"/>
          <a:chExt cx="711200" cy="863600"/>
        </a:xfrm>
      </xdr:grpSpPr>
      <xdr:pic>
        <xdr:nvPicPr>
          <xdr:cNvPr id="3" name="Imagem" descr="Imagem">
            <a:extLst>
              <a:ext uri="{FF2B5EF4-FFF2-40B4-BE49-F238E27FC236}">
                <a16:creationId xmlns:a16="http://schemas.microsoft.com/office/drawing/2014/main" id="{01DF6034-486E-BE91-8BB7-89A70B3E146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0039CC5A-D32E-37B1-1C31-C655CA688EB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91636</xdr:colOff>
      <xdr:row>0</xdr:row>
      <xdr:rowOff>121884</xdr:rowOff>
    </xdr:from>
    <xdr:to>
      <xdr:col>0</xdr:col>
      <xdr:colOff>453586</xdr:colOff>
      <xdr:row>0</xdr:row>
      <xdr:rowOff>560033</xdr:rowOff>
    </xdr:to>
    <xdr:grpSp>
      <xdr:nvGrpSpPr>
        <xdr:cNvPr id="29" name="Agrupar 4">
          <a:hlinkClick xmlns:r="http://schemas.openxmlformats.org/officeDocument/2006/relationships" r:id="rId1"/>
          <a:extLst>
            <a:ext uri="{FF2B5EF4-FFF2-40B4-BE49-F238E27FC236}">
              <a16:creationId xmlns:a16="http://schemas.microsoft.com/office/drawing/2014/main" id="{787317BB-1D0C-46E7-95FC-86FC6B834902}"/>
            </a:ext>
          </a:extLst>
        </xdr:cNvPr>
        <xdr:cNvGrpSpPr/>
      </xdr:nvGrpSpPr>
      <xdr:grpSpPr>
        <a:xfrm>
          <a:off x="91636" y="121884"/>
          <a:ext cx="361950" cy="438149"/>
          <a:chOff x="723900" y="184150"/>
          <a:chExt cx="711200" cy="863600"/>
        </a:xfrm>
      </xdr:grpSpPr>
      <xdr:pic>
        <xdr:nvPicPr>
          <xdr:cNvPr id="30" name="Imagem" descr="Imagem">
            <a:extLst>
              <a:ext uri="{FF2B5EF4-FFF2-40B4-BE49-F238E27FC236}">
                <a16:creationId xmlns:a16="http://schemas.microsoft.com/office/drawing/2014/main" id="{0F2376BB-7609-6391-F2FA-DFCA532D006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31" name="Seta: para a Esquerda 6">
            <a:extLst>
              <a:ext uri="{FF2B5EF4-FFF2-40B4-BE49-F238E27FC236}">
                <a16:creationId xmlns:a16="http://schemas.microsoft.com/office/drawing/2014/main" id="{8E87F0CF-D0A7-45B2-7125-8D30BE304F6F}"/>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201612</xdr:colOff>
      <xdr:row>0</xdr:row>
      <xdr:rowOff>84138</xdr:rowOff>
    </xdr:from>
    <xdr:to>
      <xdr:col>0</xdr:col>
      <xdr:colOff>611188</xdr:colOff>
      <xdr:row>0</xdr:row>
      <xdr:rowOff>577850</xdr:rowOff>
    </xdr:to>
    <xdr:grpSp>
      <xdr:nvGrpSpPr>
        <xdr:cNvPr id="2" name="Agrupar 4">
          <a:hlinkClick xmlns:r="http://schemas.openxmlformats.org/officeDocument/2006/relationships" r:id="rId1"/>
          <a:extLst>
            <a:ext uri="{FF2B5EF4-FFF2-40B4-BE49-F238E27FC236}">
              <a16:creationId xmlns:a16="http://schemas.microsoft.com/office/drawing/2014/main" id="{5B2475EE-928C-47FF-924E-079A15B6F71B}"/>
            </a:ext>
          </a:extLst>
        </xdr:cNvPr>
        <xdr:cNvGrpSpPr/>
      </xdr:nvGrpSpPr>
      <xdr:grpSpPr>
        <a:xfrm>
          <a:off x="201612" y="84138"/>
          <a:ext cx="409576" cy="493712"/>
          <a:chOff x="723900" y="184150"/>
          <a:chExt cx="711200" cy="863600"/>
        </a:xfrm>
      </xdr:grpSpPr>
      <xdr:pic>
        <xdr:nvPicPr>
          <xdr:cNvPr id="3" name="Imagem" descr="Imagem">
            <a:extLst>
              <a:ext uri="{FF2B5EF4-FFF2-40B4-BE49-F238E27FC236}">
                <a16:creationId xmlns:a16="http://schemas.microsoft.com/office/drawing/2014/main" id="{35691ECC-3E29-C71F-97A5-D64809D8FD94}"/>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1F1AC67-585B-186A-CACB-14CCABC8C749}"/>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173869</xdr:colOff>
      <xdr:row>1</xdr:row>
      <xdr:rowOff>49741</xdr:rowOff>
    </xdr:from>
    <xdr:to>
      <xdr:col>0</xdr:col>
      <xdr:colOff>583445</xdr:colOff>
      <xdr:row>1</xdr:row>
      <xdr:rowOff>543453</xdr:rowOff>
    </xdr:to>
    <xdr:grpSp>
      <xdr:nvGrpSpPr>
        <xdr:cNvPr id="2" name="Agrupar 4">
          <a:hlinkClick xmlns:r="http://schemas.openxmlformats.org/officeDocument/2006/relationships" r:id="rId1"/>
          <a:extLst>
            <a:ext uri="{FF2B5EF4-FFF2-40B4-BE49-F238E27FC236}">
              <a16:creationId xmlns:a16="http://schemas.microsoft.com/office/drawing/2014/main" id="{3305466D-650B-4B56-BFF6-602688E7E270}"/>
            </a:ext>
          </a:extLst>
        </xdr:cNvPr>
        <xdr:cNvGrpSpPr/>
      </xdr:nvGrpSpPr>
      <xdr:grpSpPr>
        <a:xfrm>
          <a:off x="173869" y="49741"/>
          <a:ext cx="409576" cy="493712"/>
          <a:chOff x="723900" y="184150"/>
          <a:chExt cx="711200" cy="863600"/>
        </a:xfrm>
      </xdr:grpSpPr>
      <xdr:pic>
        <xdr:nvPicPr>
          <xdr:cNvPr id="3" name="Imagem" descr="Imagem">
            <a:extLst>
              <a:ext uri="{FF2B5EF4-FFF2-40B4-BE49-F238E27FC236}">
                <a16:creationId xmlns:a16="http://schemas.microsoft.com/office/drawing/2014/main" id="{854F589A-DD8D-6AED-5636-DC042C0E758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B625946-701D-CE4F-CD27-CEEF5D72259B}"/>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88900</xdr:rowOff>
    </xdr:from>
    <xdr:to>
      <xdr:col>2</xdr:col>
      <xdr:colOff>209163</xdr:colOff>
      <xdr:row>1</xdr:row>
      <xdr:rowOff>279400</xdr:rowOff>
    </xdr:to>
    <xdr:pic>
      <xdr:nvPicPr>
        <xdr:cNvPr id="3" name="Imagem" descr="Imagem">
          <a:hlinkClick xmlns:r="http://schemas.openxmlformats.org/officeDocument/2006/relationships" r:id="rId1"/>
          <a:extLst>
            <a:ext uri="{FF2B5EF4-FFF2-40B4-BE49-F238E27FC236}">
              <a16:creationId xmlns:a16="http://schemas.microsoft.com/office/drawing/2014/main" id="{2B365B89-4AF6-476A-9E34-433A52D8857D}"/>
            </a:ext>
          </a:extLst>
        </xdr:cNvPr>
        <xdr:cNvPicPr>
          <a:picLocks noChangeAspect="1"/>
        </xdr:cNvPicPr>
      </xdr:nvPicPr>
      <xdr:blipFill>
        <a:blip xmlns:r="http://schemas.openxmlformats.org/officeDocument/2006/relationships" r:embed="rId2"/>
        <a:stretch>
          <a:fillRect/>
        </a:stretch>
      </xdr:blipFill>
      <xdr:spPr>
        <a:xfrm>
          <a:off x="76200" y="88900"/>
          <a:ext cx="386963" cy="374650"/>
        </a:xfrm>
        <a:prstGeom prst="rect">
          <a:avLst/>
        </a:prstGeom>
        <a:ln w="12700">
          <a:miter lim="400000"/>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161925</xdr:colOff>
      <xdr:row>1</xdr:row>
      <xdr:rowOff>63651</xdr:rowOff>
    </xdr:from>
    <xdr:to>
      <xdr:col>0</xdr:col>
      <xdr:colOff>571501</xdr:colOff>
      <xdr:row>1</xdr:row>
      <xdr:rowOff>544663</xdr:rowOff>
    </xdr:to>
    <xdr:grpSp>
      <xdr:nvGrpSpPr>
        <xdr:cNvPr id="2" name="Agrupar 4">
          <a:hlinkClick xmlns:r="http://schemas.openxmlformats.org/officeDocument/2006/relationships" r:id="rId1"/>
          <a:extLst>
            <a:ext uri="{FF2B5EF4-FFF2-40B4-BE49-F238E27FC236}">
              <a16:creationId xmlns:a16="http://schemas.microsoft.com/office/drawing/2014/main" id="{C10B6C8C-797C-4977-989A-D8A92BE24E87}"/>
            </a:ext>
          </a:extLst>
        </xdr:cNvPr>
        <xdr:cNvGrpSpPr/>
      </xdr:nvGrpSpPr>
      <xdr:grpSpPr>
        <a:xfrm>
          <a:off x="161925" y="63651"/>
          <a:ext cx="409576" cy="481012"/>
          <a:chOff x="723900" y="184150"/>
          <a:chExt cx="711200" cy="863600"/>
        </a:xfrm>
      </xdr:grpSpPr>
      <xdr:pic>
        <xdr:nvPicPr>
          <xdr:cNvPr id="3" name="Imagem" descr="Imagem">
            <a:extLst>
              <a:ext uri="{FF2B5EF4-FFF2-40B4-BE49-F238E27FC236}">
                <a16:creationId xmlns:a16="http://schemas.microsoft.com/office/drawing/2014/main" id="{E7629098-BB87-EA55-51AF-3DCFBD3330E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D7E4F5AC-1816-00BA-EBBC-093F1F027E94}"/>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227948</xdr:colOff>
      <xdr:row>1</xdr:row>
      <xdr:rowOff>40705</xdr:rowOff>
    </xdr:from>
    <xdr:to>
      <xdr:col>0</xdr:col>
      <xdr:colOff>637524</xdr:colOff>
      <xdr:row>1</xdr:row>
      <xdr:rowOff>524892</xdr:rowOff>
    </xdr:to>
    <xdr:grpSp>
      <xdr:nvGrpSpPr>
        <xdr:cNvPr id="2" name="Agrupar 4">
          <a:hlinkClick xmlns:r="http://schemas.openxmlformats.org/officeDocument/2006/relationships" r:id="rId1"/>
          <a:extLst>
            <a:ext uri="{FF2B5EF4-FFF2-40B4-BE49-F238E27FC236}">
              <a16:creationId xmlns:a16="http://schemas.microsoft.com/office/drawing/2014/main" id="{5DD79CF6-EEA3-4D16-A79D-102F23ABA21D}"/>
            </a:ext>
          </a:extLst>
        </xdr:cNvPr>
        <xdr:cNvGrpSpPr/>
      </xdr:nvGrpSpPr>
      <xdr:grpSpPr>
        <a:xfrm>
          <a:off x="227948" y="40705"/>
          <a:ext cx="409576" cy="484187"/>
          <a:chOff x="723900" y="184150"/>
          <a:chExt cx="711200" cy="863600"/>
        </a:xfrm>
      </xdr:grpSpPr>
      <xdr:pic>
        <xdr:nvPicPr>
          <xdr:cNvPr id="3" name="Imagem" descr="Imagem">
            <a:extLst>
              <a:ext uri="{FF2B5EF4-FFF2-40B4-BE49-F238E27FC236}">
                <a16:creationId xmlns:a16="http://schemas.microsoft.com/office/drawing/2014/main" id="{80E0624D-7F96-01BD-F5B3-9DEEDFD0236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1F190E0-A98E-F0D2-C22D-F699D58C2BA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206375</xdr:colOff>
      <xdr:row>1</xdr:row>
      <xdr:rowOff>26988</xdr:rowOff>
    </xdr:from>
    <xdr:to>
      <xdr:col>0</xdr:col>
      <xdr:colOff>628650</xdr:colOff>
      <xdr:row>3</xdr:row>
      <xdr:rowOff>133350</xdr:rowOff>
    </xdr:to>
    <xdr:grpSp>
      <xdr:nvGrpSpPr>
        <xdr:cNvPr id="2" name="Agrupar 1">
          <a:hlinkClick xmlns:r="http://schemas.openxmlformats.org/officeDocument/2006/relationships" r:id="rId1"/>
          <a:extLst>
            <a:ext uri="{FF2B5EF4-FFF2-40B4-BE49-F238E27FC236}">
              <a16:creationId xmlns:a16="http://schemas.microsoft.com/office/drawing/2014/main" id="{D20EF2D9-A744-4822-A42B-5936EDC074B5}"/>
            </a:ext>
          </a:extLst>
        </xdr:cNvPr>
        <xdr:cNvGrpSpPr/>
      </xdr:nvGrpSpPr>
      <xdr:grpSpPr>
        <a:xfrm>
          <a:off x="206375" y="217488"/>
          <a:ext cx="422275" cy="487362"/>
          <a:chOff x="723900" y="184150"/>
          <a:chExt cx="711200" cy="863600"/>
        </a:xfrm>
      </xdr:grpSpPr>
      <xdr:pic>
        <xdr:nvPicPr>
          <xdr:cNvPr id="3" name="Imagem" descr="Imagem">
            <a:extLst>
              <a:ext uri="{FF2B5EF4-FFF2-40B4-BE49-F238E27FC236}">
                <a16:creationId xmlns:a16="http://schemas.microsoft.com/office/drawing/2014/main" id="{3137A1B8-BB2F-097C-1A0E-1431997C0C6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31C3FB93-28CC-963A-1AA2-585F03A9012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33</xdr:row>
      <xdr:rowOff>26988</xdr:rowOff>
    </xdr:from>
    <xdr:to>
      <xdr:col>0</xdr:col>
      <xdr:colOff>552450</xdr:colOff>
      <xdr:row>35</xdr:row>
      <xdr:rowOff>133350</xdr:rowOff>
    </xdr:to>
    <xdr:grpSp>
      <xdr:nvGrpSpPr>
        <xdr:cNvPr id="5" name="Agrupar 4">
          <a:hlinkClick xmlns:r="http://schemas.openxmlformats.org/officeDocument/2006/relationships" r:id="rId1"/>
          <a:extLst>
            <a:ext uri="{FF2B5EF4-FFF2-40B4-BE49-F238E27FC236}">
              <a16:creationId xmlns:a16="http://schemas.microsoft.com/office/drawing/2014/main" id="{7C7FA621-442E-4E7C-8CF2-9C338D4BB80B}"/>
            </a:ext>
          </a:extLst>
        </xdr:cNvPr>
        <xdr:cNvGrpSpPr/>
      </xdr:nvGrpSpPr>
      <xdr:grpSpPr>
        <a:xfrm>
          <a:off x="206375" y="6227763"/>
          <a:ext cx="346075" cy="487362"/>
          <a:chOff x="723900" y="184150"/>
          <a:chExt cx="711200" cy="863600"/>
        </a:xfrm>
      </xdr:grpSpPr>
      <xdr:pic>
        <xdr:nvPicPr>
          <xdr:cNvPr id="6" name="Imagem" descr="Imagem">
            <a:extLst>
              <a:ext uri="{FF2B5EF4-FFF2-40B4-BE49-F238E27FC236}">
                <a16:creationId xmlns:a16="http://schemas.microsoft.com/office/drawing/2014/main" id="{769C899A-274E-F777-47EC-904A70BDE45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AD0FE7EB-4205-E2C2-BFF9-4FF66440783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206375</xdr:colOff>
      <xdr:row>112</xdr:row>
      <xdr:rowOff>95250</xdr:rowOff>
    </xdr:from>
    <xdr:to>
      <xdr:col>0</xdr:col>
      <xdr:colOff>609600</xdr:colOff>
      <xdr:row>115</xdr:row>
      <xdr:rowOff>2116</xdr:rowOff>
    </xdr:to>
    <xdr:grpSp>
      <xdr:nvGrpSpPr>
        <xdr:cNvPr id="2" name="Agrupar 1">
          <a:hlinkClick xmlns:r="http://schemas.openxmlformats.org/officeDocument/2006/relationships" r:id="rId1"/>
          <a:extLst>
            <a:ext uri="{FF2B5EF4-FFF2-40B4-BE49-F238E27FC236}">
              <a16:creationId xmlns:a16="http://schemas.microsoft.com/office/drawing/2014/main" id="{6FF69B3B-459B-422B-B52D-946A9EDECF97}"/>
            </a:ext>
          </a:extLst>
        </xdr:cNvPr>
        <xdr:cNvGrpSpPr/>
      </xdr:nvGrpSpPr>
      <xdr:grpSpPr>
        <a:xfrm>
          <a:off x="206375" y="21859875"/>
          <a:ext cx="403225" cy="421216"/>
          <a:chOff x="723900" y="184150"/>
          <a:chExt cx="711200" cy="863600"/>
        </a:xfrm>
      </xdr:grpSpPr>
      <xdr:pic>
        <xdr:nvPicPr>
          <xdr:cNvPr id="3" name="Imagem" descr="Imagem">
            <a:extLst>
              <a:ext uri="{FF2B5EF4-FFF2-40B4-BE49-F238E27FC236}">
                <a16:creationId xmlns:a16="http://schemas.microsoft.com/office/drawing/2014/main" id="{578D1324-C070-84A9-36E6-12CB1DA2BE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961C1066-F654-E237-17C3-E9B3D39D4AAD}"/>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75</xdr:row>
      <xdr:rowOff>95250</xdr:rowOff>
    </xdr:from>
    <xdr:to>
      <xdr:col>0</xdr:col>
      <xdr:colOff>609600</xdr:colOff>
      <xdr:row>78</xdr:row>
      <xdr:rowOff>2116</xdr:rowOff>
    </xdr:to>
    <xdr:grpSp>
      <xdr:nvGrpSpPr>
        <xdr:cNvPr id="5" name="Agrupar 4">
          <a:hlinkClick xmlns:r="http://schemas.openxmlformats.org/officeDocument/2006/relationships" r:id="rId1"/>
          <a:extLst>
            <a:ext uri="{FF2B5EF4-FFF2-40B4-BE49-F238E27FC236}">
              <a16:creationId xmlns:a16="http://schemas.microsoft.com/office/drawing/2014/main" id="{CCCEE79E-88E8-4497-BDD8-E9BD9743A7B6}"/>
            </a:ext>
          </a:extLst>
        </xdr:cNvPr>
        <xdr:cNvGrpSpPr/>
      </xdr:nvGrpSpPr>
      <xdr:grpSpPr>
        <a:xfrm>
          <a:off x="206375" y="14792325"/>
          <a:ext cx="403225" cy="630766"/>
          <a:chOff x="723900" y="184150"/>
          <a:chExt cx="711200" cy="863600"/>
        </a:xfrm>
      </xdr:grpSpPr>
      <xdr:pic>
        <xdr:nvPicPr>
          <xdr:cNvPr id="6" name="Imagem" descr="Imagem">
            <a:extLst>
              <a:ext uri="{FF2B5EF4-FFF2-40B4-BE49-F238E27FC236}">
                <a16:creationId xmlns:a16="http://schemas.microsoft.com/office/drawing/2014/main" id="{C45E806D-4124-31B0-D34A-75531CE4D8C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1D77FC9F-F0E7-931B-9319-7E52AF51576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38</xdr:row>
      <xdr:rowOff>95250</xdr:rowOff>
    </xdr:from>
    <xdr:to>
      <xdr:col>0</xdr:col>
      <xdr:colOff>695325</xdr:colOff>
      <xdr:row>40</xdr:row>
      <xdr:rowOff>352425</xdr:rowOff>
    </xdr:to>
    <xdr:grpSp>
      <xdr:nvGrpSpPr>
        <xdr:cNvPr id="8" name="Agrupar 7">
          <a:hlinkClick xmlns:r="http://schemas.openxmlformats.org/officeDocument/2006/relationships" r:id="rId1"/>
          <a:extLst>
            <a:ext uri="{FF2B5EF4-FFF2-40B4-BE49-F238E27FC236}">
              <a16:creationId xmlns:a16="http://schemas.microsoft.com/office/drawing/2014/main" id="{CE86EB54-E69F-4BED-9341-F971D3096E67}"/>
            </a:ext>
          </a:extLst>
        </xdr:cNvPr>
        <xdr:cNvGrpSpPr/>
      </xdr:nvGrpSpPr>
      <xdr:grpSpPr>
        <a:xfrm>
          <a:off x="206375" y="7553325"/>
          <a:ext cx="488950" cy="638175"/>
          <a:chOff x="723900" y="184150"/>
          <a:chExt cx="711200" cy="863600"/>
        </a:xfrm>
      </xdr:grpSpPr>
      <xdr:pic>
        <xdr:nvPicPr>
          <xdr:cNvPr id="9" name="Imagem" descr="Imagem">
            <a:extLst>
              <a:ext uri="{FF2B5EF4-FFF2-40B4-BE49-F238E27FC236}">
                <a16:creationId xmlns:a16="http://schemas.microsoft.com/office/drawing/2014/main" id="{2D980751-7BF1-DA61-AC89-D4338C5CC3E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9">
            <a:extLst>
              <a:ext uri="{FF2B5EF4-FFF2-40B4-BE49-F238E27FC236}">
                <a16:creationId xmlns:a16="http://schemas.microsoft.com/office/drawing/2014/main" id="{D0512469-81BC-EEB1-6C11-9570AE2A426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1</xdr:row>
      <xdr:rowOff>23813</xdr:rowOff>
    </xdr:from>
    <xdr:to>
      <xdr:col>0</xdr:col>
      <xdr:colOff>684609</xdr:colOff>
      <xdr:row>3</xdr:row>
      <xdr:rowOff>208359</xdr:rowOff>
    </xdr:to>
    <xdr:grpSp>
      <xdr:nvGrpSpPr>
        <xdr:cNvPr id="11" name="Agrupar 10">
          <a:hlinkClick xmlns:r="http://schemas.openxmlformats.org/officeDocument/2006/relationships" r:id="rId1"/>
          <a:extLst>
            <a:ext uri="{FF2B5EF4-FFF2-40B4-BE49-F238E27FC236}">
              <a16:creationId xmlns:a16="http://schemas.microsoft.com/office/drawing/2014/main" id="{A5E7C158-27F2-4EFB-BA4D-48E6B4A9D729}"/>
            </a:ext>
          </a:extLst>
        </xdr:cNvPr>
        <xdr:cNvGrpSpPr/>
      </xdr:nvGrpSpPr>
      <xdr:grpSpPr>
        <a:xfrm>
          <a:off x="206375" y="214313"/>
          <a:ext cx="478234" cy="565546"/>
          <a:chOff x="723900" y="184150"/>
          <a:chExt cx="711200" cy="863600"/>
        </a:xfrm>
      </xdr:grpSpPr>
      <xdr:pic>
        <xdr:nvPicPr>
          <xdr:cNvPr id="12" name="Imagem" descr="Imagem">
            <a:extLst>
              <a:ext uri="{FF2B5EF4-FFF2-40B4-BE49-F238E27FC236}">
                <a16:creationId xmlns:a16="http://schemas.microsoft.com/office/drawing/2014/main" id="{147BAA28-87AB-1346-4439-6B3448E663FE}"/>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3" name="Seta: para a Esquerda 12">
            <a:extLst>
              <a:ext uri="{FF2B5EF4-FFF2-40B4-BE49-F238E27FC236}">
                <a16:creationId xmlns:a16="http://schemas.microsoft.com/office/drawing/2014/main" id="{647457CA-0D34-27DB-E84F-2CD9367BFDD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97119</xdr:colOff>
      <xdr:row>0</xdr:row>
      <xdr:rowOff>85351</xdr:rowOff>
    </xdr:from>
    <xdr:to>
      <xdr:col>0</xdr:col>
      <xdr:colOff>431132</xdr:colOff>
      <xdr:row>0</xdr:row>
      <xdr:rowOff>481263</xdr:rowOff>
    </xdr:to>
    <xdr:grpSp>
      <xdr:nvGrpSpPr>
        <xdr:cNvPr id="2" name="Agrupar 4">
          <a:hlinkClick xmlns:r="http://schemas.openxmlformats.org/officeDocument/2006/relationships" r:id="rId1"/>
          <a:extLst>
            <a:ext uri="{FF2B5EF4-FFF2-40B4-BE49-F238E27FC236}">
              <a16:creationId xmlns:a16="http://schemas.microsoft.com/office/drawing/2014/main" id="{22C131F9-AAFA-412A-AFCF-4D6338415004}"/>
            </a:ext>
          </a:extLst>
        </xdr:cNvPr>
        <xdr:cNvGrpSpPr/>
      </xdr:nvGrpSpPr>
      <xdr:grpSpPr>
        <a:xfrm>
          <a:off x="97119" y="85351"/>
          <a:ext cx="334013" cy="395912"/>
          <a:chOff x="723900" y="184150"/>
          <a:chExt cx="711200" cy="863600"/>
        </a:xfrm>
      </xdr:grpSpPr>
      <xdr:pic>
        <xdr:nvPicPr>
          <xdr:cNvPr id="3" name="Imagem" descr="Imagem">
            <a:extLst>
              <a:ext uri="{FF2B5EF4-FFF2-40B4-BE49-F238E27FC236}">
                <a16:creationId xmlns:a16="http://schemas.microsoft.com/office/drawing/2014/main" id="{FC6EF4B5-111F-A46F-16BD-E417989A323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E9181FD4-7C3A-F8F1-E44F-6C60A90FED80}"/>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486896</xdr:colOff>
      <xdr:row>2</xdr:row>
      <xdr:rowOff>159310</xdr:rowOff>
    </xdr:to>
    <xdr:grpSp>
      <xdr:nvGrpSpPr>
        <xdr:cNvPr id="2" name="Agrupar 4">
          <a:hlinkClick xmlns:r="http://schemas.openxmlformats.org/officeDocument/2006/relationships" r:id="rId1"/>
          <a:extLst>
            <a:ext uri="{FF2B5EF4-FFF2-40B4-BE49-F238E27FC236}">
              <a16:creationId xmlns:a16="http://schemas.microsoft.com/office/drawing/2014/main" id="{F46161B7-1FB8-4D51-8E72-76E3660B6CEB}"/>
            </a:ext>
          </a:extLst>
        </xdr:cNvPr>
        <xdr:cNvGrpSpPr/>
      </xdr:nvGrpSpPr>
      <xdr:grpSpPr>
        <a:xfrm>
          <a:off x="104775" y="38100"/>
          <a:ext cx="382121" cy="464110"/>
          <a:chOff x="723900" y="184150"/>
          <a:chExt cx="711200" cy="863600"/>
        </a:xfrm>
      </xdr:grpSpPr>
      <xdr:pic>
        <xdr:nvPicPr>
          <xdr:cNvPr id="3" name="Imagem" descr="Imagem">
            <a:extLst>
              <a:ext uri="{FF2B5EF4-FFF2-40B4-BE49-F238E27FC236}">
                <a16:creationId xmlns:a16="http://schemas.microsoft.com/office/drawing/2014/main" id="{426BEB27-F038-A88D-99C0-EFA577F7948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D317B6E7-B836-9A11-EB9C-B1DC8452FE0E}"/>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104776</xdr:colOff>
      <xdr:row>1</xdr:row>
      <xdr:rowOff>57150</xdr:rowOff>
    </xdr:from>
    <xdr:to>
      <xdr:col>0</xdr:col>
      <xdr:colOff>409576</xdr:colOff>
      <xdr:row>1</xdr:row>
      <xdr:rowOff>409576</xdr:rowOff>
    </xdr:to>
    <xdr:grpSp>
      <xdr:nvGrpSpPr>
        <xdr:cNvPr id="2" name="Agrupar 4">
          <a:hlinkClick xmlns:r="http://schemas.openxmlformats.org/officeDocument/2006/relationships" r:id="rId1"/>
          <a:extLst>
            <a:ext uri="{FF2B5EF4-FFF2-40B4-BE49-F238E27FC236}">
              <a16:creationId xmlns:a16="http://schemas.microsoft.com/office/drawing/2014/main" id="{6AD963CF-4912-4468-ADAD-0B939F480236}"/>
            </a:ext>
          </a:extLst>
        </xdr:cNvPr>
        <xdr:cNvGrpSpPr/>
      </xdr:nvGrpSpPr>
      <xdr:grpSpPr>
        <a:xfrm>
          <a:off x="104776" y="57150"/>
          <a:ext cx="304800" cy="352426"/>
          <a:chOff x="723900" y="184150"/>
          <a:chExt cx="711200" cy="863600"/>
        </a:xfrm>
      </xdr:grpSpPr>
      <xdr:pic>
        <xdr:nvPicPr>
          <xdr:cNvPr id="3" name="Imagem" descr="Imagem">
            <a:extLst>
              <a:ext uri="{FF2B5EF4-FFF2-40B4-BE49-F238E27FC236}">
                <a16:creationId xmlns:a16="http://schemas.microsoft.com/office/drawing/2014/main" id="{59703E6B-19FD-4C68-8639-94E0A3B7BF6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8BA9387-F33D-C571-F80F-FB559B52A853}"/>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190500</xdr:colOff>
      <xdr:row>0</xdr:row>
      <xdr:rowOff>57150</xdr:rowOff>
    </xdr:from>
    <xdr:to>
      <xdr:col>0</xdr:col>
      <xdr:colOff>552450</xdr:colOff>
      <xdr:row>1</xdr:row>
      <xdr:rowOff>266700</xdr:rowOff>
    </xdr:to>
    <xdr:grpSp>
      <xdr:nvGrpSpPr>
        <xdr:cNvPr id="2" name="Agrupar 4">
          <a:hlinkClick xmlns:r="http://schemas.openxmlformats.org/officeDocument/2006/relationships" r:id="rId1"/>
          <a:extLst>
            <a:ext uri="{FF2B5EF4-FFF2-40B4-BE49-F238E27FC236}">
              <a16:creationId xmlns:a16="http://schemas.microsoft.com/office/drawing/2014/main" id="{0B739E8D-ABA3-4410-9E46-22542149B97B}"/>
            </a:ext>
          </a:extLst>
        </xdr:cNvPr>
        <xdr:cNvGrpSpPr/>
      </xdr:nvGrpSpPr>
      <xdr:grpSpPr>
        <a:xfrm>
          <a:off x="190500" y="57150"/>
          <a:ext cx="361950" cy="400050"/>
          <a:chOff x="723900" y="184150"/>
          <a:chExt cx="711200" cy="863600"/>
        </a:xfrm>
      </xdr:grpSpPr>
      <xdr:pic>
        <xdr:nvPicPr>
          <xdr:cNvPr id="3" name="Imagem" descr="Imagem">
            <a:extLst>
              <a:ext uri="{FF2B5EF4-FFF2-40B4-BE49-F238E27FC236}">
                <a16:creationId xmlns:a16="http://schemas.microsoft.com/office/drawing/2014/main" id="{F90A5166-A4AA-459B-D5EF-65098DB41CDB}"/>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F82F384-9399-51EF-3329-983FCFC5B999}"/>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133350</xdr:colOff>
      <xdr:row>0</xdr:row>
      <xdr:rowOff>47625</xdr:rowOff>
    </xdr:from>
    <xdr:to>
      <xdr:col>0</xdr:col>
      <xdr:colOff>386953</xdr:colOff>
      <xdr:row>1</xdr:row>
      <xdr:rowOff>160110</xdr:rowOff>
    </xdr:to>
    <xdr:grpSp>
      <xdr:nvGrpSpPr>
        <xdr:cNvPr id="8" name="Agrupar 1">
          <a:hlinkClick xmlns:r="http://schemas.openxmlformats.org/officeDocument/2006/relationships" r:id="rId1"/>
          <a:extLst>
            <a:ext uri="{FF2B5EF4-FFF2-40B4-BE49-F238E27FC236}">
              <a16:creationId xmlns:a16="http://schemas.microsoft.com/office/drawing/2014/main" id="{081EBEA9-C9C1-4CD7-A7FA-456042A9411E}"/>
            </a:ext>
          </a:extLst>
        </xdr:cNvPr>
        <xdr:cNvGrpSpPr/>
      </xdr:nvGrpSpPr>
      <xdr:grpSpPr>
        <a:xfrm>
          <a:off x="133350" y="47625"/>
          <a:ext cx="253603" cy="264885"/>
          <a:chOff x="723900" y="184150"/>
          <a:chExt cx="711200" cy="863600"/>
        </a:xfrm>
      </xdr:grpSpPr>
      <xdr:pic>
        <xdr:nvPicPr>
          <xdr:cNvPr id="9" name="Imagem" descr="Imagem">
            <a:extLst>
              <a:ext uri="{FF2B5EF4-FFF2-40B4-BE49-F238E27FC236}">
                <a16:creationId xmlns:a16="http://schemas.microsoft.com/office/drawing/2014/main" id="{30375272-A37B-310D-91F5-1E135B2B98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3">
            <a:extLst>
              <a:ext uri="{FF2B5EF4-FFF2-40B4-BE49-F238E27FC236}">
                <a16:creationId xmlns:a16="http://schemas.microsoft.com/office/drawing/2014/main" id="{B121EBCC-57A4-5B34-F5D8-6CE3B7811A7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142875</xdr:colOff>
      <xdr:row>0</xdr:row>
      <xdr:rowOff>38100</xdr:rowOff>
    </xdr:from>
    <xdr:to>
      <xdr:col>0</xdr:col>
      <xdr:colOff>504825</xdr:colOff>
      <xdr:row>0</xdr:row>
      <xdr:rowOff>476250</xdr:rowOff>
    </xdr:to>
    <xdr:grpSp>
      <xdr:nvGrpSpPr>
        <xdr:cNvPr id="2" name="Agrupar 4">
          <a:hlinkClick xmlns:r="http://schemas.openxmlformats.org/officeDocument/2006/relationships" r:id="rId1"/>
          <a:extLst>
            <a:ext uri="{FF2B5EF4-FFF2-40B4-BE49-F238E27FC236}">
              <a16:creationId xmlns:a16="http://schemas.microsoft.com/office/drawing/2014/main" id="{7198703A-E82F-4A1D-ADAA-D5560091FD31}"/>
            </a:ext>
          </a:extLst>
        </xdr:cNvPr>
        <xdr:cNvGrpSpPr/>
      </xdr:nvGrpSpPr>
      <xdr:grpSpPr>
        <a:xfrm>
          <a:off x="142875" y="38100"/>
          <a:ext cx="361950" cy="438150"/>
          <a:chOff x="723900" y="184150"/>
          <a:chExt cx="711200" cy="863600"/>
        </a:xfrm>
      </xdr:grpSpPr>
      <xdr:pic>
        <xdr:nvPicPr>
          <xdr:cNvPr id="3" name="Imagem" descr="Imagem">
            <a:extLst>
              <a:ext uri="{FF2B5EF4-FFF2-40B4-BE49-F238E27FC236}">
                <a16:creationId xmlns:a16="http://schemas.microsoft.com/office/drawing/2014/main" id="{958BA5A3-0619-B863-503F-82021BA24E8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8D32EB0F-0CB4-CC74-1E34-866B251240C3}"/>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88900</xdr:rowOff>
    </xdr:from>
    <xdr:to>
      <xdr:col>1</xdr:col>
      <xdr:colOff>412363</xdr:colOff>
      <xdr:row>1</xdr:row>
      <xdr:rowOff>279400</xdr:rowOff>
    </xdr:to>
    <xdr:pic>
      <xdr:nvPicPr>
        <xdr:cNvPr id="6" name="Imagem" descr="Imagem">
          <a:hlinkClick xmlns:r="http://schemas.openxmlformats.org/officeDocument/2006/relationships" r:id="rId1"/>
          <a:extLst>
            <a:ext uri="{FF2B5EF4-FFF2-40B4-BE49-F238E27FC236}">
              <a16:creationId xmlns:a16="http://schemas.microsoft.com/office/drawing/2014/main" id="{D786CA98-381B-434A-97D7-3E07BF66F1F0}"/>
            </a:ext>
          </a:extLst>
        </xdr:cNvPr>
        <xdr:cNvPicPr>
          <a:picLocks noChangeAspect="1"/>
        </xdr:cNvPicPr>
      </xdr:nvPicPr>
      <xdr:blipFill>
        <a:blip xmlns:r="http://schemas.openxmlformats.org/officeDocument/2006/relationships" r:embed="rId2"/>
        <a:stretch>
          <a:fillRect/>
        </a:stretch>
      </xdr:blipFill>
      <xdr:spPr>
        <a:xfrm>
          <a:off x="152400" y="88900"/>
          <a:ext cx="383788" cy="371475"/>
        </a:xfrm>
        <a:prstGeom prst="rect">
          <a:avLst/>
        </a:prstGeom>
        <a:ln w="12700">
          <a:miter lim="400000"/>
        </a:ln>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177800</xdr:colOff>
      <xdr:row>0</xdr:row>
      <xdr:rowOff>68261</xdr:rowOff>
    </xdr:from>
    <xdr:to>
      <xdr:col>0</xdr:col>
      <xdr:colOff>627063</xdr:colOff>
      <xdr:row>0</xdr:row>
      <xdr:rowOff>611187</xdr:rowOff>
    </xdr:to>
    <xdr:grpSp>
      <xdr:nvGrpSpPr>
        <xdr:cNvPr id="2" name="Agrupar 4">
          <a:hlinkClick xmlns:r="http://schemas.openxmlformats.org/officeDocument/2006/relationships" r:id="rId1"/>
          <a:extLst>
            <a:ext uri="{FF2B5EF4-FFF2-40B4-BE49-F238E27FC236}">
              <a16:creationId xmlns:a16="http://schemas.microsoft.com/office/drawing/2014/main" id="{F5C8EBDB-A309-4561-A84B-34550466E99E}"/>
            </a:ext>
          </a:extLst>
        </xdr:cNvPr>
        <xdr:cNvGrpSpPr/>
      </xdr:nvGrpSpPr>
      <xdr:grpSpPr>
        <a:xfrm>
          <a:off x="177800" y="68261"/>
          <a:ext cx="449263" cy="542926"/>
          <a:chOff x="723900" y="184150"/>
          <a:chExt cx="711200" cy="863600"/>
        </a:xfrm>
      </xdr:grpSpPr>
      <xdr:pic>
        <xdr:nvPicPr>
          <xdr:cNvPr id="3" name="Imagem" descr="Imagem">
            <a:extLst>
              <a:ext uri="{FF2B5EF4-FFF2-40B4-BE49-F238E27FC236}">
                <a16:creationId xmlns:a16="http://schemas.microsoft.com/office/drawing/2014/main" id="{B96E0E7A-47D5-651F-1154-77E7C6C2502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6D947242-0F66-F223-99BC-E3B8230F5274}"/>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219821</xdr:colOff>
      <xdr:row>0</xdr:row>
      <xdr:rowOff>59765</xdr:rowOff>
    </xdr:from>
    <xdr:to>
      <xdr:col>0</xdr:col>
      <xdr:colOff>649941</xdr:colOff>
      <xdr:row>0</xdr:row>
      <xdr:rowOff>578037</xdr:rowOff>
    </xdr:to>
    <xdr:grpSp>
      <xdr:nvGrpSpPr>
        <xdr:cNvPr id="2" name="Agrupar 4">
          <a:hlinkClick xmlns:r="http://schemas.openxmlformats.org/officeDocument/2006/relationships" r:id="rId1"/>
          <a:extLst>
            <a:ext uri="{FF2B5EF4-FFF2-40B4-BE49-F238E27FC236}">
              <a16:creationId xmlns:a16="http://schemas.microsoft.com/office/drawing/2014/main" id="{4F7E5DE9-BF37-467C-B22D-1BC3F2D63B8E}"/>
            </a:ext>
          </a:extLst>
        </xdr:cNvPr>
        <xdr:cNvGrpSpPr/>
      </xdr:nvGrpSpPr>
      <xdr:grpSpPr>
        <a:xfrm>
          <a:off x="219821" y="59765"/>
          <a:ext cx="430120" cy="518272"/>
          <a:chOff x="723900" y="184150"/>
          <a:chExt cx="711200" cy="863600"/>
        </a:xfrm>
      </xdr:grpSpPr>
      <xdr:pic>
        <xdr:nvPicPr>
          <xdr:cNvPr id="3" name="Imagem" descr="Imagem">
            <a:extLst>
              <a:ext uri="{FF2B5EF4-FFF2-40B4-BE49-F238E27FC236}">
                <a16:creationId xmlns:a16="http://schemas.microsoft.com/office/drawing/2014/main" id="{C81DAE3C-8A48-2420-DDA8-A42237B9C32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698BAF5E-A127-8A26-C856-341389E8C260}"/>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216647</xdr:colOff>
      <xdr:row>0</xdr:row>
      <xdr:rowOff>59765</xdr:rowOff>
    </xdr:from>
    <xdr:to>
      <xdr:col>0</xdr:col>
      <xdr:colOff>571501</xdr:colOff>
      <xdr:row>0</xdr:row>
      <xdr:rowOff>463550</xdr:rowOff>
    </xdr:to>
    <xdr:grpSp>
      <xdr:nvGrpSpPr>
        <xdr:cNvPr id="8" name="Agrupar 4">
          <a:hlinkClick xmlns:r="http://schemas.openxmlformats.org/officeDocument/2006/relationships" r:id="rId1"/>
          <a:extLst>
            <a:ext uri="{FF2B5EF4-FFF2-40B4-BE49-F238E27FC236}">
              <a16:creationId xmlns:a16="http://schemas.microsoft.com/office/drawing/2014/main" id="{454778C7-844E-468F-8C6D-A3AB66E79C09}"/>
            </a:ext>
          </a:extLst>
        </xdr:cNvPr>
        <xdr:cNvGrpSpPr/>
      </xdr:nvGrpSpPr>
      <xdr:grpSpPr>
        <a:xfrm>
          <a:off x="216647" y="59765"/>
          <a:ext cx="354854" cy="403785"/>
          <a:chOff x="723900" y="184150"/>
          <a:chExt cx="711200" cy="863600"/>
        </a:xfrm>
      </xdr:grpSpPr>
      <xdr:pic>
        <xdr:nvPicPr>
          <xdr:cNvPr id="9" name="Imagem" descr="Imagem">
            <a:extLst>
              <a:ext uri="{FF2B5EF4-FFF2-40B4-BE49-F238E27FC236}">
                <a16:creationId xmlns:a16="http://schemas.microsoft.com/office/drawing/2014/main" id="{C310BF46-F889-4F72-88C6-21FE4695338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6">
            <a:extLst>
              <a:ext uri="{FF2B5EF4-FFF2-40B4-BE49-F238E27FC236}">
                <a16:creationId xmlns:a16="http://schemas.microsoft.com/office/drawing/2014/main" id="{317C5B48-6AB6-D457-939A-E9A77EFA42F8}"/>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191976</xdr:colOff>
      <xdr:row>0</xdr:row>
      <xdr:rowOff>69628</xdr:rowOff>
    </xdr:from>
    <xdr:to>
      <xdr:col>0</xdr:col>
      <xdr:colOff>582501</xdr:colOff>
      <xdr:row>0</xdr:row>
      <xdr:rowOff>536353</xdr:rowOff>
    </xdr:to>
    <xdr:grpSp>
      <xdr:nvGrpSpPr>
        <xdr:cNvPr id="2" name="Agrupar 4">
          <a:hlinkClick xmlns:r="http://schemas.openxmlformats.org/officeDocument/2006/relationships" r:id="rId1"/>
          <a:extLst>
            <a:ext uri="{FF2B5EF4-FFF2-40B4-BE49-F238E27FC236}">
              <a16:creationId xmlns:a16="http://schemas.microsoft.com/office/drawing/2014/main" id="{E3C9DB40-B978-4B73-8714-1D457C963DED}"/>
            </a:ext>
          </a:extLst>
        </xdr:cNvPr>
        <xdr:cNvGrpSpPr/>
      </xdr:nvGrpSpPr>
      <xdr:grpSpPr>
        <a:xfrm>
          <a:off x="191976" y="69628"/>
          <a:ext cx="390525" cy="466725"/>
          <a:chOff x="723900" y="184150"/>
          <a:chExt cx="711200" cy="863600"/>
        </a:xfrm>
      </xdr:grpSpPr>
      <xdr:pic>
        <xdr:nvPicPr>
          <xdr:cNvPr id="3" name="Imagem" descr="Imagem">
            <a:extLst>
              <a:ext uri="{FF2B5EF4-FFF2-40B4-BE49-F238E27FC236}">
                <a16:creationId xmlns:a16="http://schemas.microsoft.com/office/drawing/2014/main" id="{B7179A69-97C9-76A2-CCE8-6F3E94B4889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9B2DC72-3816-5999-6586-2D7F11F8C2C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76200</xdr:colOff>
      <xdr:row>0</xdr:row>
      <xdr:rowOff>38100</xdr:rowOff>
    </xdr:from>
    <xdr:to>
      <xdr:col>1</xdr:col>
      <xdr:colOff>419100</xdr:colOff>
      <xdr:row>0</xdr:row>
      <xdr:rowOff>466725</xdr:rowOff>
    </xdr:to>
    <xdr:grpSp>
      <xdr:nvGrpSpPr>
        <xdr:cNvPr id="2" name="Agrupar 4">
          <a:hlinkClick xmlns:r="http://schemas.openxmlformats.org/officeDocument/2006/relationships" r:id="rId1"/>
          <a:extLst>
            <a:ext uri="{FF2B5EF4-FFF2-40B4-BE49-F238E27FC236}">
              <a16:creationId xmlns:a16="http://schemas.microsoft.com/office/drawing/2014/main" id="{C0E9002A-73BE-4BD0-A6E7-CE9B7795C3CC}"/>
            </a:ext>
          </a:extLst>
        </xdr:cNvPr>
        <xdr:cNvGrpSpPr/>
      </xdr:nvGrpSpPr>
      <xdr:grpSpPr>
        <a:xfrm>
          <a:off x="171450" y="38100"/>
          <a:ext cx="342900" cy="428625"/>
          <a:chOff x="723900" y="184150"/>
          <a:chExt cx="711200" cy="863600"/>
        </a:xfrm>
      </xdr:grpSpPr>
      <xdr:pic>
        <xdr:nvPicPr>
          <xdr:cNvPr id="3" name="Imagem" descr="Imagem">
            <a:extLst>
              <a:ext uri="{FF2B5EF4-FFF2-40B4-BE49-F238E27FC236}">
                <a16:creationId xmlns:a16="http://schemas.microsoft.com/office/drawing/2014/main" id="{79974157-2C4F-466A-6819-6C5BD7A3F64D}"/>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57697EAF-B593-C8C2-3606-C6C75C588BD6}"/>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73025</xdr:rowOff>
    </xdr:from>
    <xdr:to>
      <xdr:col>2</xdr:col>
      <xdr:colOff>161538</xdr:colOff>
      <xdr:row>1</xdr:row>
      <xdr:rowOff>266700</xdr:rowOff>
    </xdr:to>
    <xdr:pic>
      <xdr:nvPicPr>
        <xdr:cNvPr id="6" name="Imagem" descr="Imagem">
          <a:hlinkClick xmlns:r="http://schemas.openxmlformats.org/officeDocument/2006/relationships" r:id="rId1"/>
          <a:extLst>
            <a:ext uri="{FF2B5EF4-FFF2-40B4-BE49-F238E27FC236}">
              <a16:creationId xmlns:a16="http://schemas.microsoft.com/office/drawing/2014/main" id="{F094F1BC-78F7-4F20-98DF-C7C9E7794F80}"/>
            </a:ext>
          </a:extLst>
        </xdr:cNvPr>
        <xdr:cNvPicPr>
          <a:picLocks noChangeAspect="1"/>
        </xdr:cNvPicPr>
      </xdr:nvPicPr>
      <xdr:blipFill>
        <a:blip xmlns:r="http://schemas.openxmlformats.org/officeDocument/2006/relationships" r:embed="rId2"/>
        <a:stretch>
          <a:fillRect/>
        </a:stretch>
      </xdr:blipFill>
      <xdr:spPr>
        <a:xfrm>
          <a:off x="57150" y="73025"/>
          <a:ext cx="390138" cy="374650"/>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77304</xdr:colOff>
      <xdr:row>2</xdr:row>
      <xdr:rowOff>170387</xdr:rowOff>
    </xdr:from>
    <xdr:to>
      <xdr:col>2</xdr:col>
      <xdr:colOff>259652</xdr:colOff>
      <xdr:row>2</xdr:row>
      <xdr:rowOff>666428</xdr:rowOff>
    </xdr:to>
    <xdr:pic>
      <xdr:nvPicPr>
        <xdr:cNvPr id="2" name="Imagem" descr="Imagem">
          <a:hlinkClick xmlns:r="http://schemas.openxmlformats.org/officeDocument/2006/relationships" r:id="rId1"/>
          <a:extLst>
            <a:ext uri="{FF2B5EF4-FFF2-40B4-BE49-F238E27FC236}">
              <a16:creationId xmlns:a16="http://schemas.microsoft.com/office/drawing/2014/main" id="{FCE38B60-59F2-44CA-8D83-620AC80366D0}"/>
            </a:ext>
          </a:extLst>
        </xdr:cNvPr>
        <xdr:cNvPicPr>
          <a:picLocks noChangeAspect="1"/>
        </xdr:cNvPicPr>
      </xdr:nvPicPr>
      <xdr:blipFill>
        <a:blip xmlns:r="http://schemas.openxmlformats.org/officeDocument/2006/relationships" r:embed="rId2"/>
        <a:stretch>
          <a:fillRect/>
        </a:stretch>
      </xdr:blipFill>
      <xdr:spPr>
        <a:xfrm>
          <a:off x="77304" y="483351"/>
          <a:ext cx="508919" cy="496041"/>
        </a:xfrm>
        <a:prstGeom prst="rect">
          <a:avLst/>
        </a:prstGeom>
        <a:ln w="12700">
          <a:miter lim="400000"/>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2</xdr:col>
      <xdr:colOff>180588</xdr:colOff>
      <xdr:row>1</xdr:row>
      <xdr:rowOff>276225</xdr:rowOff>
    </xdr:to>
    <xdr:pic>
      <xdr:nvPicPr>
        <xdr:cNvPr id="6" name="Imagem" descr="Imagem">
          <a:hlinkClick xmlns:r="http://schemas.openxmlformats.org/officeDocument/2006/relationships" r:id="rId1"/>
          <a:extLst>
            <a:ext uri="{FF2B5EF4-FFF2-40B4-BE49-F238E27FC236}">
              <a16:creationId xmlns:a16="http://schemas.microsoft.com/office/drawing/2014/main" id="{1643BAFB-A572-4A14-82EB-DD65238D6126}"/>
            </a:ext>
          </a:extLst>
        </xdr:cNvPr>
        <xdr:cNvPicPr>
          <a:picLocks noChangeAspect="1"/>
        </xdr:cNvPicPr>
      </xdr:nvPicPr>
      <xdr:blipFill>
        <a:blip xmlns:r="http://schemas.openxmlformats.org/officeDocument/2006/relationships" r:embed="rId2"/>
        <a:stretch>
          <a:fillRect/>
        </a:stretch>
      </xdr:blipFill>
      <xdr:spPr>
        <a:xfrm>
          <a:off x="85725" y="85725"/>
          <a:ext cx="380613" cy="371475"/>
        </a:xfrm>
        <a:prstGeom prst="rect">
          <a:avLst/>
        </a:prstGeom>
        <a:ln w="12700">
          <a:miter lim="400000"/>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85271</xdr:colOff>
      <xdr:row>0</xdr:row>
      <xdr:rowOff>84365</xdr:rowOff>
    </xdr:from>
    <xdr:to>
      <xdr:col>2</xdr:col>
      <xdr:colOff>141514</xdr:colOff>
      <xdr:row>1</xdr:row>
      <xdr:rowOff>274865</xdr:rowOff>
    </xdr:to>
    <xdr:pic>
      <xdr:nvPicPr>
        <xdr:cNvPr id="6" name="Imagem" descr="Imagem">
          <a:hlinkClick xmlns:r="http://schemas.openxmlformats.org/officeDocument/2006/relationships" r:id="rId1"/>
          <a:extLst>
            <a:ext uri="{FF2B5EF4-FFF2-40B4-BE49-F238E27FC236}">
              <a16:creationId xmlns:a16="http://schemas.microsoft.com/office/drawing/2014/main" id="{E6818168-696A-4DF4-87C4-4D35FC6BEB14}"/>
            </a:ext>
          </a:extLst>
        </xdr:cNvPr>
        <xdr:cNvPicPr>
          <a:picLocks noChangeAspect="1"/>
        </xdr:cNvPicPr>
      </xdr:nvPicPr>
      <xdr:blipFill>
        <a:blip xmlns:r="http://schemas.openxmlformats.org/officeDocument/2006/relationships" r:embed="rId2"/>
        <a:stretch>
          <a:fillRect/>
        </a:stretch>
      </xdr:blipFill>
      <xdr:spPr>
        <a:xfrm>
          <a:off x="85271" y="84365"/>
          <a:ext cx="355600" cy="370114"/>
        </a:xfrm>
        <a:prstGeom prst="rect">
          <a:avLst/>
        </a:prstGeom>
        <a:ln w="12700">
          <a:miter lim="400000"/>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97422</xdr:colOff>
      <xdr:row>0</xdr:row>
      <xdr:rowOff>110569</xdr:rowOff>
    </xdr:from>
    <xdr:to>
      <xdr:col>2</xdr:col>
      <xdr:colOff>135534</xdr:colOff>
      <xdr:row>1</xdr:row>
      <xdr:rowOff>264012</xdr:rowOff>
    </xdr:to>
    <xdr:pic>
      <xdr:nvPicPr>
        <xdr:cNvPr id="5" name="Imagem" descr="Imagem">
          <a:hlinkClick xmlns:r="http://schemas.openxmlformats.org/officeDocument/2006/relationships" r:id="rId1"/>
          <a:extLst>
            <a:ext uri="{FF2B5EF4-FFF2-40B4-BE49-F238E27FC236}">
              <a16:creationId xmlns:a16="http://schemas.microsoft.com/office/drawing/2014/main" id="{BB72E3A9-F219-485E-B4D4-1CCF13F55E4A}"/>
            </a:ext>
          </a:extLst>
        </xdr:cNvPr>
        <xdr:cNvPicPr>
          <a:picLocks noChangeAspect="1"/>
        </xdr:cNvPicPr>
      </xdr:nvPicPr>
      <xdr:blipFill>
        <a:blip xmlns:r="http://schemas.openxmlformats.org/officeDocument/2006/relationships" r:embed="rId2"/>
        <a:stretch>
          <a:fillRect/>
        </a:stretch>
      </xdr:blipFill>
      <xdr:spPr>
        <a:xfrm>
          <a:off x="97422" y="110569"/>
          <a:ext cx="322397" cy="335151"/>
        </a:xfrm>
        <a:prstGeom prst="rect">
          <a:avLst/>
        </a:prstGeom>
        <a:ln w="12700">
          <a:miter lim="400000"/>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3E20-3E86-4075-A448-467D6D69B433}">
  <sheetPr>
    <tabColor rgb="FF00B050"/>
  </sheetPr>
  <dimension ref="A1:Y44"/>
  <sheetViews>
    <sheetView showGridLines="0" tabSelected="1" zoomScale="70" zoomScaleNormal="70" workbookViewId="0"/>
  </sheetViews>
  <sheetFormatPr defaultColWidth="9.140625" defaultRowHeight="16.5"/>
  <cols>
    <col min="1" max="1" width="2" style="624" customWidth="1"/>
    <col min="2" max="2" width="3.28515625" style="624" customWidth="1"/>
    <col min="3" max="3" width="2.5703125" style="624" customWidth="1"/>
    <col min="4" max="4" width="51.7109375" style="624" customWidth="1"/>
    <col min="5" max="5" width="29.85546875" style="624" customWidth="1"/>
    <col min="6" max="6" width="1.5703125" style="624" customWidth="1"/>
    <col min="7" max="7" width="2.140625" style="624" customWidth="1"/>
    <col min="8" max="8" width="12.42578125" style="624" bestFit="1" customWidth="1"/>
    <col min="9" max="10" width="9.140625" style="624" bestFit="1"/>
    <col min="11" max="11" width="9.28515625" style="624" customWidth="1"/>
    <col min="12" max="13" width="9.140625" style="624" bestFit="1"/>
    <col min="14" max="14" width="6.5703125" style="624" customWidth="1"/>
    <col min="15" max="15" width="5.42578125" style="624" customWidth="1"/>
    <col min="16" max="16" width="7.28515625" style="624" customWidth="1"/>
    <col min="17" max="17" width="10.7109375" style="624" customWidth="1"/>
    <col min="18" max="18" width="0" style="624" hidden="1" customWidth="1"/>
    <col min="19" max="19" width="2.42578125" style="624" customWidth="1"/>
    <col min="20" max="20" width="4" style="624" customWidth="1"/>
    <col min="21" max="21" width="10.140625" style="624" customWidth="1"/>
    <col min="22" max="22" width="14.85546875" style="624" customWidth="1"/>
    <col min="23" max="23" width="9.140625" style="624" bestFit="1"/>
    <col min="24" max="24" width="4.85546875" style="624" customWidth="1"/>
    <col min="25" max="16384" width="9.140625" style="624"/>
  </cols>
  <sheetData>
    <row r="1" spans="1:24">
      <c r="A1" s="625"/>
    </row>
    <row r="6" spans="1:24">
      <c r="C6" s="624" t="s">
        <v>119</v>
      </c>
    </row>
    <row r="7" spans="1:24">
      <c r="D7" s="624" t="s">
        <v>1278</v>
      </c>
    </row>
    <row r="9" spans="1:24">
      <c r="B9" s="714" t="s">
        <v>1394</v>
      </c>
      <c r="C9" s="714"/>
      <c r="D9" s="714"/>
      <c r="E9" s="714"/>
      <c r="F9" s="626"/>
      <c r="H9" s="714" t="s">
        <v>1279</v>
      </c>
      <c r="I9" s="714"/>
      <c r="J9" s="714"/>
      <c r="K9" s="714"/>
      <c r="L9" s="714"/>
      <c r="M9" s="714"/>
      <c r="N9" s="626"/>
      <c r="P9" s="714" t="s">
        <v>1465</v>
      </c>
      <c r="Q9" s="714"/>
      <c r="R9" s="714"/>
      <c r="S9" s="714"/>
      <c r="T9" s="714"/>
      <c r="U9" s="714"/>
      <c r="V9" s="714"/>
      <c r="W9" s="714"/>
      <c r="X9" s="714"/>
    </row>
    <row r="11" spans="1:24">
      <c r="C11" s="627" t="s">
        <v>1395</v>
      </c>
      <c r="H11" s="628" t="s">
        <v>1280</v>
      </c>
      <c r="I11" s="629"/>
      <c r="J11" s="629"/>
      <c r="K11" s="629"/>
      <c r="L11" s="629"/>
      <c r="M11" s="629"/>
      <c r="P11" s="624" t="s">
        <v>1281</v>
      </c>
    </row>
    <row r="12" spans="1:24">
      <c r="D12" s="630" t="s">
        <v>1282</v>
      </c>
      <c r="H12" s="631" t="s">
        <v>1283</v>
      </c>
      <c r="I12" s="629"/>
      <c r="J12" s="629"/>
      <c r="K12" s="629"/>
      <c r="L12" s="629"/>
      <c r="M12" s="629"/>
      <c r="P12" s="632" t="s">
        <v>1284</v>
      </c>
    </row>
    <row r="13" spans="1:24">
      <c r="D13" s="633" t="s">
        <v>1285</v>
      </c>
      <c r="H13" s="629" t="s">
        <v>1286</v>
      </c>
      <c r="I13" s="629"/>
      <c r="J13" s="629"/>
      <c r="K13" s="629"/>
      <c r="L13" s="629"/>
      <c r="M13" s="629"/>
      <c r="P13" s="630" t="s">
        <v>1287</v>
      </c>
    </row>
    <row r="14" spans="1:24">
      <c r="D14" s="633" t="s">
        <v>1288</v>
      </c>
      <c r="H14" s="629" t="s">
        <v>1289</v>
      </c>
      <c r="I14" s="629"/>
      <c r="J14" s="629"/>
      <c r="K14" s="629"/>
      <c r="L14" s="629"/>
      <c r="M14" s="629"/>
      <c r="P14" s="624" t="s">
        <v>1290</v>
      </c>
    </row>
    <row r="15" spans="1:24">
      <c r="D15" s="624" t="s">
        <v>1291</v>
      </c>
      <c r="H15" s="629" t="s">
        <v>1292</v>
      </c>
      <c r="I15" s="629"/>
      <c r="J15" s="629"/>
      <c r="K15" s="629"/>
      <c r="L15" s="629"/>
      <c r="M15" s="629"/>
      <c r="P15" s="624" t="s">
        <v>1293</v>
      </c>
    </row>
    <row r="16" spans="1:24">
      <c r="D16" s="624" t="s">
        <v>1294</v>
      </c>
      <c r="H16" s="629" t="s">
        <v>1295</v>
      </c>
      <c r="I16" s="629"/>
      <c r="J16" s="629"/>
      <c r="K16" s="629"/>
      <c r="L16" s="629"/>
      <c r="M16" s="629"/>
      <c r="P16" s="624" t="s">
        <v>1296</v>
      </c>
    </row>
    <row r="17" spans="3:16">
      <c r="D17" s="624" t="s">
        <v>1297</v>
      </c>
      <c r="H17" s="629" t="s">
        <v>1298</v>
      </c>
      <c r="I17" s="629"/>
      <c r="J17" s="629"/>
      <c r="K17" s="629"/>
      <c r="L17" s="629"/>
      <c r="M17" s="629"/>
      <c r="P17" s="624" t="s">
        <v>1299</v>
      </c>
    </row>
    <row r="18" spans="3:16">
      <c r="D18" s="624" t="s">
        <v>1300</v>
      </c>
      <c r="P18" s="624" t="s">
        <v>1301</v>
      </c>
    </row>
    <row r="19" spans="3:16">
      <c r="D19" s="624" t="s">
        <v>1302</v>
      </c>
      <c r="P19" s="627" t="s">
        <v>1303</v>
      </c>
    </row>
    <row r="20" spans="3:16">
      <c r="H20" s="715"/>
      <c r="I20" s="715"/>
      <c r="J20" s="715"/>
      <c r="K20" s="715"/>
      <c r="L20" s="715"/>
      <c r="M20" s="715"/>
      <c r="P20" s="624">
        <v>2025</v>
      </c>
    </row>
    <row r="21" spans="3:16">
      <c r="C21" s="627" t="s">
        <v>1304</v>
      </c>
      <c r="H21" s="715"/>
      <c r="I21" s="715"/>
      <c r="J21" s="715"/>
      <c r="K21" s="715"/>
      <c r="L21" s="715"/>
      <c r="M21" s="715"/>
      <c r="P21" s="624">
        <v>2024</v>
      </c>
    </row>
    <row r="22" spans="3:16">
      <c r="D22" s="630" t="s">
        <v>1305</v>
      </c>
      <c r="H22" s="715"/>
      <c r="I22" s="715"/>
      <c r="J22" s="715"/>
      <c r="K22" s="715"/>
      <c r="L22" s="715"/>
      <c r="M22" s="715"/>
      <c r="P22" s="624" t="s">
        <v>1306</v>
      </c>
    </row>
    <row r="23" spans="3:16">
      <c r="D23" s="624" t="s">
        <v>1373</v>
      </c>
      <c r="P23" s="630" t="s">
        <v>1307</v>
      </c>
    </row>
    <row r="24" spans="3:16">
      <c r="D24" s="712" t="s">
        <v>1374</v>
      </c>
      <c r="E24" s="712"/>
      <c r="P24" s="624" t="s">
        <v>1308</v>
      </c>
    </row>
    <row r="25" spans="3:16">
      <c r="D25" s="712" t="s">
        <v>1375</v>
      </c>
      <c r="E25" s="712"/>
      <c r="H25" s="713"/>
      <c r="I25" s="713"/>
      <c r="J25" s="713"/>
      <c r="K25" s="713"/>
      <c r="L25" s="713"/>
      <c r="M25" s="713"/>
      <c r="P25" s="624" t="s">
        <v>1309</v>
      </c>
    </row>
    <row r="26" spans="3:16">
      <c r="D26" s="707" t="s">
        <v>1376</v>
      </c>
      <c r="E26" s="707"/>
      <c r="H26" s="708"/>
      <c r="I26" s="708"/>
      <c r="J26" s="708"/>
      <c r="K26" s="708"/>
      <c r="L26" s="708"/>
      <c r="M26" s="708"/>
      <c r="P26" s="624" t="s">
        <v>1310</v>
      </c>
    </row>
    <row r="27" spans="3:16" ht="31.5" customHeight="1">
      <c r="D27" s="709" t="s">
        <v>1377</v>
      </c>
      <c r="E27" s="709"/>
      <c r="P27" s="624" t="s">
        <v>949</v>
      </c>
    </row>
    <row r="28" spans="3:16">
      <c r="D28" s="624" t="s">
        <v>1379</v>
      </c>
      <c r="F28" s="634"/>
      <c r="H28" s="710"/>
      <c r="I28" s="710"/>
      <c r="J28" s="710"/>
      <c r="K28" s="710"/>
      <c r="L28" s="710"/>
      <c r="M28" s="710"/>
      <c r="N28" s="634"/>
      <c r="P28" s="624" t="s">
        <v>1311</v>
      </c>
    </row>
    <row r="29" spans="3:16">
      <c r="D29" s="624" t="s">
        <v>1380</v>
      </c>
      <c r="H29" s="710"/>
      <c r="I29" s="710"/>
      <c r="J29" s="710"/>
      <c r="K29" s="710"/>
      <c r="L29" s="710"/>
      <c r="M29" s="710"/>
      <c r="P29" s="624" t="s">
        <v>1312</v>
      </c>
    </row>
    <row r="30" spans="3:16">
      <c r="D30" s="630" t="s">
        <v>1382</v>
      </c>
      <c r="H30" s="710"/>
      <c r="I30" s="710"/>
      <c r="J30" s="710"/>
      <c r="K30" s="710"/>
      <c r="L30" s="710"/>
      <c r="M30" s="710"/>
      <c r="P30" s="624" t="s">
        <v>1462</v>
      </c>
    </row>
    <row r="31" spans="3:16">
      <c r="D31" s="624" t="s">
        <v>1353</v>
      </c>
      <c r="H31" s="710"/>
      <c r="I31" s="710"/>
      <c r="J31" s="710"/>
      <c r="K31" s="710"/>
      <c r="L31" s="710"/>
      <c r="M31" s="710"/>
      <c r="P31" s="624" t="s">
        <v>1423</v>
      </c>
    </row>
    <row r="32" spans="3:16">
      <c r="D32" s="624" t="s">
        <v>1352</v>
      </c>
      <c r="H32" s="710"/>
      <c r="I32" s="710"/>
      <c r="J32" s="710"/>
      <c r="K32" s="710"/>
      <c r="L32" s="710"/>
      <c r="M32" s="710"/>
      <c r="P32" s="624" t="s">
        <v>1315</v>
      </c>
    </row>
    <row r="33" spans="2:25">
      <c r="D33" s="635" t="s">
        <v>1354</v>
      </c>
      <c r="E33" s="636"/>
      <c r="H33" s="710"/>
      <c r="I33" s="710"/>
      <c r="J33" s="710"/>
      <c r="K33" s="710"/>
      <c r="L33" s="710"/>
      <c r="M33" s="710"/>
      <c r="P33" s="624" t="s">
        <v>1316</v>
      </c>
    </row>
    <row r="34" spans="2:25">
      <c r="C34" s="636"/>
      <c r="D34" s="636" t="s">
        <v>1313</v>
      </c>
      <c r="E34" s="636"/>
      <c r="H34" s="710"/>
      <c r="I34" s="710"/>
      <c r="J34" s="710"/>
      <c r="K34" s="710"/>
      <c r="L34" s="710"/>
      <c r="M34" s="710"/>
      <c r="P34" s="639"/>
      <c r="Q34" s="639"/>
      <c r="R34" s="639"/>
      <c r="S34" s="639"/>
      <c r="T34" s="639"/>
      <c r="U34" s="639"/>
      <c r="V34" s="639"/>
      <c r="W34" s="639"/>
      <c r="X34" s="639"/>
    </row>
    <row r="35" spans="2:25">
      <c r="C35" s="636"/>
      <c r="D35" s="636" t="s">
        <v>1393</v>
      </c>
      <c r="E35" s="636"/>
      <c r="H35" s="710"/>
      <c r="I35" s="710"/>
      <c r="J35" s="710"/>
      <c r="K35" s="710"/>
      <c r="L35" s="710"/>
      <c r="M35" s="710"/>
    </row>
    <row r="36" spans="2:25">
      <c r="C36" s="636"/>
      <c r="D36" s="636" t="s">
        <v>1314</v>
      </c>
      <c r="E36" s="636"/>
    </row>
    <row r="37" spans="2:25">
      <c r="C37" s="636"/>
      <c r="D37" s="636"/>
      <c r="E37" s="636"/>
    </row>
    <row r="38" spans="2:25" ht="33" customHeight="1">
      <c r="C38" s="636"/>
      <c r="D38" s="636"/>
      <c r="E38" s="636"/>
      <c r="F38" s="636"/>
      <c r="H38" s="637"/>
      <c r="I38" s="637"/>
      <c r="J38" s="637"/>
      <c r="K38" s="637"/>
      <c r="L38" s="637"/>
      <c r="P38" s="711"/>
      <c r="Q38" s="711"/>
      <c r="R38" s="711"/>
      <c r="S38" s="711"/>
      <c r="T38" s="711"/>
      <c r="U38" s="711"/>
      <c r="V38" s="711"/>
      <c r="W38" s="711"/>
      <c r="X38" s="711"/>
      <c r="Y38" s="711"/>
    </row>
    <row r="39" spans="2:25" ht="33" customHeight="1">
      <c r="C39" s="636"/>
      <c r="D39" s="638"/>
      <c r="E39" s="637"/>
      <c r="F39" s="636"/>
      <c r="P39" s="711"/>
      <c r="Q39" s="711"/>
      <c r="R39" s="711"/>
      <c r="S39" s="711"/>
      <c r="T39" s="711"/>
      <c r="U39" s="711"/>
      <c r="V39" s="711"/>
      <c r="W39" s="711"/>
      <c r="X39" s="711"/>
      <c r="Y39" s="711"/>
    </row>
    <row r="40" spans="2:25" ht="33" customHeight="1">
      <c r="C40" s="637"/>
      <c r="D40" s="637"/>
      <c r="E40" s="637"/>
      <c r="P40" s="711"/>
      <c r="Q40" s="711"/>
      <c r="R40" s="711"/>
      <c r="S40" s="711"/>
      <c r="T40" s="711"/>
      <c r="U40" s="711"/>
      <c r="V40" s="711"/>
      <c r="W40" s="711"/>
      <c r="X40" s="711"/>
      <c r="Y40" s="711"/>
    </row>
    <row r="41" spans="2:25" ht="33" customHeight="1">
      <c r="C41" s="637"/>
      <c r="D41" s="637"/>
      <c r="P41" s="711"/>
      <c r="Q41" s="711"/>
      <c r="R41" s="711"/>
      <c r="S41" s="711"/>
      <c r="T41" s="711"/>
      <c r="U41" s="711"/>
      <c r="V41" s="711"/>
      <c r="W41" s="711"/>
      <c r="X41" s="711"/>
      <c r="Y41" s="711"/>
    </row>
    <row r="42" spans="2:25">
      <c r="P42" s="637"/>
      <c r="Q42" s="637"/>
      <c r="R42" s="637"/>
      <c r="S42" s="637"/>
      <c r="T42" s="637"/>
      <c r="U42" s="637"/>
      <c r="V42" s="637"/>
      <c r="W42" s="637"/>
      <c r="X42" s="637"/>
    </row>
    <row r="43" spans="2:25">
      <c r="B43" s="637"/>
      <c r="P43" s="637"/>
      <c r="Q43" s="637"/>
      <c r="R43" s="637"/>
      <c r="S43" s="637"/>
      <c r="T43" s="637"/>
      <c r="U43" s="637"/>
      <c r="V43" s="637"/>
      <c r="W43" s="637"/>
      <c r="X43" s="637"/>
    </row>
    <row r="44" spans="2:25">
      <c r="B44" s="637"/>
      <c r="P44" s="637"/>
      <c r="Q44" s="637"/>
      <c r="R44" s="637"/>
      <c r="S44" s="637"/>
      <c r="T44" s="637"/>
      <c r="U44" s="637"/>
      <c r="V44" s="637"/>
      <c r="W44" s="637"/>
      <c r="X44" s="637"/>
    </row>
  </sheetData>
  <mergeCells count="12">
    <mergeCell ref="D25:E25"/>
    <mergeCell ref="H25:M25"/>
    <mergeCell ref="B9:E9"/>
    <mergeCell ref="H9:M9"/>
    <mergeCell ref="P9:X9"/>
    <mergeCell ref="H20:M22"/>
    <mergeCell ref="D24:E24"/>
    <mergeCell ref="D26:E26"/>
    <mergeCell ref="H26:M26"/>
    <mergeCell ref="D27:E27"/>
    <mergeCell ref="H28:M35"/>
    <mergeCell ref="P38:Y41"/>
  </mergeCells>
  <hyperlinks>
    <hyperlink ref="D36" location="'BRGAAP - Nota 18¹ Recompra'!A1" display="    Histórico de Recompra de Ações " xr:uid="{271F35F1-68E5-4D95-945A-D88F9968CDBA}"/>
    <hyperlink ref="D31" location="'BRGAAP - Contingentes - Prov. C'!A1" display="    - Provisões Cíveis e Trabalhistas e Outros Riscos" xr:uid="{0129F0DD-8E4B-48F2-B902-03FB0EBC400B}"/>
    <hyperlink ref="D29" location="'BRGAAP - Perda por Estágios'!A1" display="  - Perda de Crédito Esperada por Estágios" xr:uid="{F5D73B5C-F7A8-4F5E-A5EB-5AF381C819B3}"/>
    <hyperlink ref="D28" location="'BRGAAP -Valor por estágios'!A1" display="  - Valor contábil bruto por estágios" xr:uid="{B2A7DF33-A484-48A7-B6B6-5F84C45F4236}"/>
    <hyperlink ref="D27" location="'BRGAAP - Conc.Crédito Arren.'!A1" display="   - Concessão de Crédito e Arrendamento" xr:uid="{AD16B5C4-9B00-4C49-8860-7871F60A0E6B}"/>
    <hyperlink ref="D19" location="'BRGAAP - DVA'!A1" display="Demonstração Consolidada de Valor Adicionado" xr:uid="{B5B72B2D-1B33-4307-8000-AB431EDA1A4D}"/>
    <hyperlink ref="D18" location="'BRGAAP - DFC'!A1" display="Demonstração Consolidada de Fluxo de Caixa" xr:uid="{3035FE94-0BE6-4B22-B159-EB43C14A5D4F}"/>
    <hyperlink ref="D14" location="'BRGAAP - Balanço - Passivo'!A1" display="Passivo + Patrimônio Líquido" xr:uid="{5DE94923-A228-4180-9D9C-122268659F1D}"/>
    <hyperlink ref="H13" location="'IFRS(17)-Balanço-Passivo e PL '!A1" display="     Passivo + Patrimônio Líquido" xr:uid="{14D62184-147E-499B-8D79-571EB8EE4474}"/>
    <hyperlink ref="H14" location="'IFRS(17) - DRE'!A1" display="Demonstração do Resultado Consolidado" xr:uid="{4A0957AB-6509-44F6-BDA5-B68F948DF0F4}"/>
    <hyperlink ref="H16" location="'IFRS(17)- DMPL'!A1" display="Demonstração Consolidada das Mutações do PL" xr:uid="{25007526-8C42-4837-BED9-56F9E5C772B9}"/>
    <hyperlink ref="H17" location="'IFRS(17) - DFC '!A1" display="Demonstração Consolidada dos Fluxos de Caixa" xr:uid="{C5AF478D-9BCE-4998-95C3-170EA4022DAA}"/>
    <hyperlink ref="H15" location="'IFRS(17) - Resultado Abrangente'!A1" display="Resultado Abrangente" xr:uid="{475142C3-B427-458E-A797-E021CC08DBE4}"/>
    <hyperlink ref="H12" location="'IFRS(17) - Balanço - Ativo '!A1" display="     Ativo" xr:uid="{3BC1E93A-A8B1-4021-B50B-E24FC5F230A4}"/>
    <hyperlink ref="P11" location="'Sumário_PRO FORMA'!A1" display="Sumário Executivo Pro Forma - Itaú Unibanco + CorpBanca" xr:uid="{0E1CA8C7-3CF6-4320-B0CB-B197516FF655}"/>
    <hyperlink ref="P18" location="'DRE_PB_PRO FORMA LATAM'!A1" display="DRE América Latina - Proforma - Visão Produto Bancário" xr:uid="{5A7D1922-19B3-4B01-93E4-1C4E34D6B013}"/>
    <hyperlink ref="P17" location="'DRE_PB_PRO FORMA BRASIL'!A1" display="DRE Pro Forma - Visão do Produto Bancário (Brasil) (Novo!)" xr:uid="{CD5BF77C-AD5A-4364-AE8A-185BDA32AA87}"/>
    <hyperlink ref="P32" location="'Captações_PRO FORMA'!A1" display="Captações Pro Forma - Itaú + CorpBanca (Novo!)" xr:uid="{8AA83791-F964-4AFF-B8F2-0B91FAABD119}"/>
    <hyperlink ref="P16" location="'DRE_PB_PRO FORMA'!Area_de_impressao" display="DRE Pro Forma - Itaú Unibanco + CorpBanca - Visão Produto Bancário (Novo!)" xr:uid="{EFB1EA5B-CF5C-4CE2-8E37-30B9EE64BFA7}"/>
    <hyperlink ref="P27" location="'DNDJ_PRO FORMA'!A1" display="Despesas não Decorrentes de Juros" xr:uid="{D7C43A00-888C-4B4A-908B-67D77B827291}"/>
    <hyperlink ref="P14" location="'DRE_MF_PRO FORMA'!A1" display="DRE Pro Forma - Itaú Unibanco + CorpBanca - Visão Margem Financeira " xr:uid="{28F5316A-310D-406D-8574-9C9DC11D9FDB}"/>
    <hyperlink ref="P29" location="'Carteira_Nova segm. e títul'!A1" display="Carteira de Crédito com Garantias Financeiras Prestadas e Títulos Privados" xr:uid="{87A10A9E-F34F-485B-B19C-1B2520169FAA}"/>
    <hyperlink ref="P28" location="'IE_Atual_PRO FORMA'!A1" display="Índice de Eficiência Pro Forma - Itaú Unibanco + CorpBanca " xr:uid="{4F53DB84-07A5-43D4-B22D-4CA03C9119D4}"/>
    <hyperlink ref="P30" location="NPL_com_TVM!A1" display="Índice de Inadimplência (NPL)" xr:uid="{00AC9B5A-1B9B-4993-AB10-60485DE94003}"/>
    <hyperlink ref="P25" location="'Serviços_PRO FORMA'!A1" display="Receita de Prestação de Serviços e Renda de Tarifas Bancárias -Proforma" xr:uid="{CED369C5-EF63-4980-993E-144A3E209D69}"/>
    <hyperlink ref="P24" location="NIM!A1" display="NIM" xr:uid="{52C07935-D768-4DDE-86FB-ABD2D3E9F5DD}"/>
    <hyperlink ref="P15" location="'DRE_MF_PRO FORMA BRASIL'!A1" display="Visão Margem Financeira - Brasil" xr:uid="{0B93D0B1-098A-4403-BE6F-7698C52C9A83}"/>
    <hyperlink ref="P22" location="'Segmentos|DRE'!A1" display="Segmentos de negócios" xr:uid="{ED44AAE8-0F4B-4B96-96CC-FF3BF60DC7F8}"/>
    <hyperlink ref="D35" location="'BRGAAP - Nota 18¹  Div. Total '!A1" display="    Dividendos Distribuídos/ Ações em Circulação /Histórico de Eventos  " xr:uid="{FF61E7C1-9880-4877-BE32-7D283B6A0FE5}"/>
    <hyperlink ref="P26" location="'ITAU SEGURIDADE'!A1" display="Itaú Seguridade" xr:uid="{8BDE61B5-D801-46EF-BE4B-829DF5802063}"/>
    <hyperlink ref="D15" location="'BRGAAP - DRE'!A1" display="Demonstração do Resultado Consolidado" xr:uid="{83D6D753-5CED-4895-AC1C-D9A15EA3CD1E}"/>
    <hyperlink ref="D17" location="'BRGAAP - DMPL'!A1" display="Demonstração Consolidada das Mutações do PL" xr:uid="{2BC5FF29-FFF6-4C4A-93B9-3C21405F0B47}"/>
    <hyperlink ref="D16" location="'BRGAAP - DRA'!A1" display="Resultado Abrangente" xr:uid="{1702398A-6821-4AFF-B5CC-4C8AB4C19EC0}"/>
    <hyperlink ref="D34" location="'BRGAAP - Nota 18¹  Histórica'!A1" display="    Histórico de Dividendos / Juros sobre o Capital Próprio " xr:uid="{023A8D3D-BDAB-4B9F-B356-73B838A5560E}"/>
    <hyperlink ref="P33" location="Ratings!A1" display="Ratings" xr:uid="{EA624326-C823-489D-93EB-0E0787439310}"/>
    <hyperlink ref="D13" location="'BRGAAP - Balanço - Ativo '!A1" display="Ativo" xr:uid="{C5B9AB36-2067-4FAB-B434-D859DC708E74}"/>
    <hyperlink ref="P21" location="'DRE Cont Ger 2024_PRO FORMA'!A1" display="'DRE Cont Ger 2024_PRO FORMA'!A1" xr:uid="{1FE1DBC1-D242-4BE7-9079-1CFA0D49A1A0}"/>
    <hyperlink ref="P20" location="'DRE Cont Ger 2025_PRO FORMA'!A1" display="'DRE Cont Ger 2025_PRO FORMA'!A1" xr:uid="{EB18C1AF-4CF5-427D-A42B-31FAEB147D06}"/>
    <hyperlink ref="D23" location="'BRGAAP - TVM - CA'!A1" display="      -Títulos e Valores Mobiliários ao Custo Amortizado" xr:uid="{9A3409AD-45DC-4CFF-B15B-A234B4F9EADA}"/>
    <hyperlink ref="D24" location="'BRGAAP - TVM - VJORA'!A1" display="     -Títulos e Valores Mobiliários ao Valor Justo por Meio de Outros Resultados Abrangentes" xr:uid="{B09CEDFA-047F-43E8-BBB7-FFCE2AAE339C}"/>
    <hyperlink ref="D25" location="'BRGAAP - TVM - VJR'!A1" display="     -Títulos e Valores Mobiliários ao Valor Justo por Meio do Resultado" xr:uid="{BCFD6019-86AD-40E1-A7D9-7D8C619380D1}"/>
    <hyperlink ref="D32" location="'BRGAAP - Contingentes - Prov. F'!A1" display="Ações Fiscais e Previdenciárias" xr:uid="{C75BCED7-4816-40B3-92B8-00943068C1E4}"/>
    <hyperlink ref="P31" location="'Tabela 4966'!A1" display="Tabela 4966" xr:uid="{35D6C04F-D4BD-47AB-B824-1B0A79047D0F}"/>
  </hyperlink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073F-8593-4843-86EC-A6F870264E4F}">
  <sheetPr codeName="Planilha10">
    <tabColor rgb="FFFF6200"/>
  </sheetPr>
  <dimension ref="A1:H40"/>
  <sheetViews>
    <sheetView showGridLines="0" zoomScaleNormal="100" workbookViewId="0">
      <pane xSplit="3" topLeftCell="D1" activePane="topRight" state="frozen"/>
      <selection activeCell="F1" sqref="F1:F2"/>
      <selection pane="topRight"/>
    </sheetView>
  </sheetViews>
  <sheetFormatPr defaultRowHeight="15"/>
  <cols>
    <col min="1" max="1" width="1.85546875" style="13" customWidth="1"/>
    <col min="2" max="2" width="2.85546875" style="13" customWidth="1"/>
    <col min="3" max="3" width="64.5703125" style="13" customWidth="1"/>
    <col min="4" max="4" width="12.5703125" style="2" customWidth="1"/>
    <col min="5" max="5" width="11.28515625" style="2" customWidth="1"/>
  </cols>
  <sheetData>
    <row r="1" spans="1:7">
      <c r="A1" s="42"/>
      <c r="B1" s="41"/>
      <c r="C1" s="730" t="s">
        <v>1371</v>
      </c>
      <c r="D1" s="717">
        <v>45747</v>
      </c>
      <c r="E1" s="717"/>
    </row>
    <row r="2" spans="1:7" ht="28.5" customHeight="1">
      <c r="A2" s="62"/>
      <c r="B2" s="41"/>
      <c r="C2" s="730"/>
      <c r="D2" s="412" t="s">
        <v>862</v>
      </c>
      <c r="E2" s="412" t="s">
        <v>863</v>
      </c>
    </row>
    <row r="3" spans="1:7" s="22" customFormat="1">
      <c r="A3" s="6" t="s">
        <v>821</v>
      </c>
      <c r="B3" s="40"/>
      <c r="C3" s="40"/>
      <c r="D3" s="674">
        <v>135894</v>
      </c>
      <c r="E3" s="674">
        <v>133795</v>
      </c>
      <c r="G3" s="381"/>
    </row>
    <row r="4" spans="1:7">
      <c r="B4" s="13" t="s">
        <v>822</v>
      </c>
      <c r="D4" s="675">
        <v>97874</v>
      </c>
      <c r="E4" s="675">
        <v>95693</v>
      </c>
      <c r="F4" s="22"/>
      <c r="G4" s="381"/>
    </row>
    <row r="5" spans="1:7">
      <c r="B5" s="13" t="s">
        <v>823</v>
      </c>
      <c r="D5" s="675">
        <v>24559</v>
      </c>
      <c r="E5" s="675">
        <v>24646</v>
      </c>
      <c r="F5" s="22"/>
      <c r="G5" s="381"/>
    </row>
    <row r="6" spans="1:7">
      <c r="B6" s="13" t="s">
        <v>824</v>
      </c>
      <c r="D6" s="675">
        <v>13461</v>
      </c>
      <c r="E6" s="675">
        <v>13456</v>
      </c>
      <c r="F6" s="22"/>
      <c r="G6" s="381"/>
    </row>
    <row r="7" spans="1:7" s="22" customFormat="1">
      <c r="A7" s="40" t="s">
        <v>825</v>
      </c>
      <c r="B7" s="40"/>
      <c r="C7" s="40"/>
      <c r="D7" s="674">
        <v>7117</v>
      </c>
      <c r="E7" s="674">
        <v>6118</v>
      </c>
      <c r="G7" s="381"/>
    </row>
    <row r="8" spans="1:7">
      <c r="B8" s="13" t="s">
        <v>826</v>
      </c>
      <c r="D8" s="675">
        <v>100</v>
      </c>
      <c r="E8" s="675">
        <v>101</v>
      </c>
      <c r="F8" s="22"/>
      <c r="G8" s="381"/>
    </row>
    <row r="9" spans="1:7">
      <c r="B9" s="13" t="s">
        <v>836</v>
      </c>
      <c r="C9" s="11"/>
      <c r="D9" s="675">
        <v>2285</v>
      </c>
      <c r="E9" s="675">
        <v>2097</v>
      </c>
      <c r="F9" s="22"/>
      <c r="G9" s="381"/>
    </row>
    <row r="10" spans="1:7">
      <c r="B10" s="13" t="s">
        <v>828</v>
      </c>
      <c r="C10" s="11"/>
      <c r="D10" s="675">
        <v>4136</v>
      </c>
      <c r="E10" s="675">
        <v>3323</v>
      </c>
      <c r="F10" s="22"/>
      <c r="G10" s="381"/>
    </row>
    <row r="11" spans="1:7">
      <c r="B11" s="13" t="s">
        <v>829</v>
      </c>
      <c r="D11" s="675">
        <v>6</v>
      </c>
      <c r="E11" s="675">
        <v>6</v>
      </c>
      <c r="F11" s="22"/>
      <c r="G11" s="381"/>
    </row>
    <row r="12" spans="1:7">
      <c r="B12" s="11" t="s">
        <v>837</v>
      </c>
      <c r="D12" s="675">
        <v>40</v>
      </c>
      <c r="E12" s="675">
        <v>41</v>
      </c>
      <c r="F12" s="22"/>
      <c r="G12" s="381"/>
    </row>
    <row r="13" spans="1:7">
      <c r="B13" s="11" t="s">
        <v>132</v>
      </c>
      <c r="C13" s="8"/>
      <c r="D13" s="675">
        <v>550</v>
      </c>
      <c r="E13" s="675">
        <v>550</v>
      </c>
      <c r="F13" s="22"/>
      <c r="G13" s="381"/>
    </row>
    <row r="14" spans="1:7" s="22" customFormat="1">
      <c r="A14" s="14" t="s">
        <v>830</v>
      </c>
      <c r="B14" s="40"/>
      <c r="C14" s="383"/>
      <c r="D14" s="674">
        <v>143011</v>
      </c>
      <c r="E14" s="674">
        <v>139913</v>
      </c>
      <c r="G14" s="381"/>
    </row>
    <row r="15" spans="1:7">
      <c r="B15" s="10" t="s">
        <v>838</v>
      </c>
      <c r="C15" s="8"/>
      <c r="D15" s="675">
        <v>1841</v>
      </c>
      <c r="E15" s="675">
        <v>652</v>
      </c>
      <c r="F15" s="22"/>
      <c r="G15" s="381"/>
    </row>
    <row r="16" spans="1:7" s="22" customFormat="1">
      <c r="A16" s="6" t="s">
        <v>830</v>
      </c>
      <c r="B16" s="14"/>
      <c r="C16" s="383"/>
      <c r="D16" s="674">
        <v>144852</v>
      </c>
      <c r="E16" s="674">
        <v>140565</v>
      </c>
      <c r="G16" s="381"/>
    </row>
    <row r="17" spans="1:8">
      <c r="B17" s="10" t="s">
        <v>839</v>
      </c>
      <c r="D17" s="675">
        <v>-968</v>
      </c>
      <c r="E17" s="675">
        <v>0</v>
      </c>
      <c r="F17" s="22"/>
      <c r="G17" s="381"/>
    </row>
    <row r="18" spans="1:8">
      <c r="B18" s="10" t="s">
        <v>840</v>
      </c>
      <c r="D18" s="675">
        <v>-3319</v>
      </c>
      <c r="E18" s="675">
        <v>0</v>
      </c>
      <c r="F18" s="22"/>
      <c r="G18" s="381"/>
    </row>
    <row r="19" spans="1:8">
      <c r="A19" s="6" t="s">
        <v>863</v>
      </c>
      <c r="B19" s="11"/>
      <c r="D19" s="674">
        <v>140565</v>
      </c>
      <c r="E19" s="674">
        <v>0</v>
      </c>
      <c r="F19" s="22"/>
      <c r="G19" s="381"/>
    </row>
    <row r="20" spans="1:8">
      <c r="A20" s="14" t="s">
        <v>833</v>
      </c>
      <c r="D20" s="674">
        <v>0</v>
      </c>
      <c r="E20" s="674">
        <v>30161</v>
      </c>
      <c r="F20" s="22"/>
      <c r="G20" s="381"/>
    </row>
    <row r="21" spans="1:8" ht="15.75" thickBot="1">
      <c r="A21" s="384" t="s">
        <v>834</v>
      </c>
      <c r="B21" s="375"/>
      <c r="C21" s="375"/>
      <c r="D21" s="676">
        <v>0</v>
      </c>
      <c r="E21" s="676">
        <v>110404</v>
      </c>
      <c r="F21" s="22"/>
      <c r="G21" s="381"/>
    </row>
    <row r="22" spans="1:8">
      <c r="A22" s="731" t="s">
        <v>1413</v>
      </c>
      <c r="B22" s="731"/>
      <c r="C22" s="731"/>
      <c r="F22" s="22"/>
      <c r="G22" s="381"/>
    </row>
    <row r="23" spans="1:8">
      <c r="A23" s="731"/>
      <c r="B23" s="731"/>
      <c r="C23" s="731"/>
      <c r="F23" s="22"/>
      <c r="G23" s="381"/>
    </row>
    <row r="24" spans="1:8">
      <c r="A24" s="698" t="s">
        <v>1366</v>
      </c>
      <c r="B24" s="7"/>
      <c r="F24" s="22"/>
      <c r="G24" s="381"/>
      <c r="H24" s="11"/>
    </row>
    <row r="25" spans="1:8">
      <c r="B25" s="11"/>
      <c r="C25" s="8"/>
      <c r="G25" s="2"/>
      <c r="H25" s="11"/>
    </row>
    <row r="26" spans="1:8">
      <c r="B26" s="11"/>
      <c r="C26" s="8"/>
      <c r="G26" s="2"/>
      <c r="H26" s="11"/>
    </row>
    <row r="27" spans="1:8">
      <c r="A27" s="14"/>
      <c r="B27" s="11"/>
      <c r="C27" s="8"/>
      <c r="G27" s="11"/>
    </row>
    <row r="28" spans="1:8">
      <c r="A28" s="14"/>
      <c r="B28" s="7"/>
      <c r="G28" s="11"/>
    </row>
    <row r="29" spans="1:8">
      <c r="A29" s="14"/>
      <c r="B29" s="11"/>
      <c r="C29" s="8"/>
      <c r="G29" s="11"/>
    </row>
    <row r="30" spans="1:8">
      <c r="A30" s="14"/>
      <c r="B30" s="11"/>
      <c r="C30" s="8"/>
      <c r="G30" s="11"/>
    </row>
    <row r="31" spans="1:8">
      <c r="B31" s="7"/>
      <c r="G31" s="2"/>
    </row>
    <row r="32" spans="1:8">
      <c r="B32" s="7"/>
      <c r="G32" s="2"/>
    </row>
    <row r="33" spans="1:7">
      <c r="A33" s="14"/>
      <c r="C33" s="8"/>
      <c r="G33" s="2"/>
    </row>
    <row r="34" spans="1:7">
      <c r="A34" s="14"/>
      <c r="C34" s="8"/>
      <c r="G34" s="2"/>
    </row>
    <row r="35" spans="1:7">
      <c r="A35" s="14"/>
      <c r="C35" s="8"/>
      <c r="G35" s="10"/>
    </row>
    <row r="36" spans="1:7">
      <c r="F36" s="2"/>
      <c r="G36" s="10"/>
    </row>
    <row r="37" spans="1:7">
      <c r="F37" s="6"/>
      <c r="G37" s="2"/>
    </row>
    <row r="38" spans="1:7">
      <c r="F38" s="6"/>
      <c r="G38" s="2"/>
    </row>
    <row r="39" spans="1:7">
      <c r="F39" s="6"/>
      <c r="G39" s="2"/>
    </row>
    <row r="40" spans="1:7">
      <c r="F40" s="2"/>
      <c r="G40" s="2"/>
    </row>
  </sheetData>
  <mergeCells count="3">
    <mergeCell ref="D1:E1"/>
    <mergeCell ref="C1:C2"/>
    <mergeCell ref="A22:C2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84CB-C4BF-45D9-8C26-D73E79390C07}">
  <sheetPr codeName="Planilha11">
    <tabColor rgb="FFFF6200"/>
  </sheetPr>
  <dimension ref="A1:H40"/>
  <sheetViews>
    <sheetView showGridLines="0" zoomScaleNormal="100" workbookViewId="0">
      <pane xSplit="3" topLeftCell="D1" activePane="topRight" state="frozen"/>
      <selection activeCell="F1" sqref="F1:F2"/>
      <selection pane="topRight"/>
    </sheetView>
  </sheetViews>
  <sheetFormatPr defaultRowHeight="15"/>
  <cols>
    <col min="1" max="1" width="1.85546875" style="13" customWidth="1"/>
    <col min="2" max="2" width="2.42578125" style="13" customWidth="1"/>
    <col min="3" max="3" width="64.5703125" style="13" customWidth="1"/>
    <col min="4" max="4" width="13.85546875" style="2" customWidth="1"/>
    <col min="5" max="5" width="11.28515625" style="2" customWidth="1"/>
  </cols>
  <sheetData>
    <row r="1" spans="1:7" ht="15" customHeight="1">
      <c r="A1" s="42"/>
      <c r="B1" s="41"/>
      <c r="C1" s="725" t="s">
        <v>1372</v>
      </c>
      <c r="D1" s="717">
        <v>45747</v>
      </c>
      <c r="E1" s="717"/>
    </row>
    <row r="2" spans="1:7" ht="28.5" customHeight="1">
      <c r="A2" s="62"/>
      <c r="B2" s="41"/>
      <c r="C2" s="725"/>
      <c r="D2" s="412" t="s">
        <v>862</v>
      </c>
      <c r="E2" s="412" t="s">
        <v>863</v>
      </c>
    </row>
    <row r="3" spans="1:7">
      <c r="A3" s="14" t="s">
        <v>821</v>
      </c>
      <c r="D3" s="674">
        <v>255811</v>
      </c>
      <c r="E3" s="674">
        <v>253837</v>
      </c>
      <c r="G3" s="2"/>
    </row>
    <row r="4" spans="1:7">
      <c r="B4" s="11" t="s">
        <v>822</v>
      </c>
      <c r="D4" s="675">
        <v>249457</v>
      </c>
      <c r="E4" s="675">
        <v>247466</v>
      </c>
      <c r="G4" s="2"/>
    </row>
    <row r="5" spans="1:7">
      <c r="B5" s="11" t="s">
        <v>823</v>
      </c>
      <c r="D5" s="675">
        <v>4021</v>
      </c>
      <c r="E5" s="675">
        <v>4034</v>
      </c>
      <c r="G5" s="2"/>
    </row>
    <row r="6" spans="1:7">
      <c r="B6" s="11" t="s">
        <v>824</v>
      </c>
      <c r="D6" s="675">
        <v>2333</v>
      </c>
      <c r="E6" s="675">
        <v>2337</v>
      </c>
      <c r="G6" s="2"/>
    </row>
    <row r="7" spans="1:7">
      <c r="A7" s="14" t="s">
        <v>825</v>
      </c>
      <c r="D7" s="674">
        <v>9169</v>
      </c>
      <c r="E7" s="674">
        <v>9005</v>
      </c>
      <c r="G7" s="2"/>
    </row>
    <row r="8" spans="1:7">
      <c r="B8" s="11" t="s">
        <v>835</v>
      </c>
      <c r="D8" s="675">
        <v>39</v>
      </c>
      <c r="E8" s="675">
        <v>38</v>
      </c>
      <c r="G8" s="2"/>
    </row>
    <row r="9" spans="1:7">
      <c r="B9" s="11" t="s">
        <v>841</v>
      </c>
      <c r="D9" s="675">
        <v>912</v>
      </c>
      <c r="E9" s="675">
        <v>909</v>
      </c>
      <c r="G9" s="2"/>
    </row>
    <row r="10" spans="1:7">
      <c r="B10" s="11" t="s">
        <v>836</v>
      </c>
      <c r="C10" s="11"/>
      <c r="D10" s="675">
        <v>4677</v>
      </c>
      <c r="E10" s="675">
        <v>4508</v>
      </c>
      <c r="G10" s="2"/>
    </row>
    <row r="11" spans="1:7">
      <c r="B11" s="15" t="s">
        <v>828</v>
      </c>
      <c r="C11" s="11"/>
      <c r="D11" s="675">
        <v>1710</v>
      </c>
      <c r="E11" s="675">
        <v>1713</v>
      </c>
      <c r="G11" s="2"/>
    </row>
    <row r="12" spans="1:7">
      <c r="B12" s="11" t="s">
        <v>829</v>
      </c>
      <c r="D12" s="675">
        <v>346</v>
      </c>
      <c r="E12" s="675">
        <v>351</v>
      </c>
      <c r="G12" s="2"/>
    </row>
    <row r="13" spans="1:7">
      <c r="B13" s="11" t="s">
        <v>837</v>
      </c>
      <c r="D13" s="675">
        <v>28</v>
      </c>
      <c r="E13" s="675">
        <v>28</v>
      </c>
      <c r="G13" s="2"/>
    </row>
    <row r="14" spans="1:7">
      <c r="B14" s="11" t="s">
        <v>132</v>
      </c>
      <c r="C14" s="11"/>
      <c r="D14" s="675">
        <v>1457</v>
      </c>
      <c r="E14" s="675">
        <v>1458</v>
      </c>
      <c r="G14" s="2"/>
    </row>
    <row r="15" spans="1:7">
      <c r="A15" s="14" t="s">
        <v>842</v>
      </c>
      <c r="C15" s="11"/>
      <c r="D15" s="674">
        <v>21909</v>
      </c>
      <c r="E15" s="674">
        <v>20222</v>
      </c>
      <c r="G15" s="2"/>
    </row>
    <row r="16" spans="1:7">
      <c r="A16" s="14" t="s">
        <v>843</v>
      </c>
      <c r="B16" s="11"/>
      <c r="C16" s="11"/>
      <c r="D16" s="674">
        <v>4931</v>
      </c>
      <c r="E16" s="674">
        <v>4722</v>
      </c>
      <c r="G16" s="2"/>
    </row>
    <row r="17" spans="1:8">
      <c r="A17" s="14" t="s">
        <v>844</v>
      </c>
      <c r="B17" s="11"/>
      <c r="C17" s="11"/>
      <c r="D17" s="674">
        <v>297934</v>
      </c>
      <c r="E17" s="674">
        <v>297934</v>
      </c>
      <c r="G17" s="2"/>
    </row>
    <row r="18" spans="1:8">
      <c r="A18" s="14" t="s">
        <v>127</v>
      </c>
      <c r="D18" s="674">
        <v>589754</v>
      </c>
      <c r="E18" s="674">
        <v>585720</v>
      </c>
      <c r="G18" s="2"/>
    </row>
    <row r="19" spans="1:8">
      <c r="A19" s="11" t="s">
        <v>845</v>
      </c>
      <c r="B19" s="11"/>
      <c r="D19" s="675">
        <v>24249</v>
      </c>
      <c r="E19" s="675">
        <v>23995</v>
      </c>
      <c r="G19" s="2"/>
    </row>
    <row r="20" spans="1:8">
      <c r="A20" s="14" t="s">
        <v>830</v>
      </c>
      <c r="B20" s="11"/>
      <c r="D20" s="674">
        <v>614003</v>
      </c>
      <c r="E20" s="674">
        <v>609715</v>
      </c>
      <c r="G20" s="2"/>
    </row>
    <row r="21" spans="1:8">
      <c r="A21" s="11" t="s">
        <v>839</v>
      </c>
      <c r="D21" s="675">
        <v>-139</v>
      </c>
      <c r="E21" s="675">
        <v>0</v>
      </c>
      <c r="G21" s="2"/>
    </row>
    <row r="22" spans="1:8">
      <c r="A22" s="11" t="s">
        <v>846</v>
      </c>
      <c r="D22" s="675">
        <v>-4149</v>
      </c>
      <c r="E22" s="675">
        <v>0</v>
      </c>
      <c r="G22" s="2"/>
    </row>
    <row r="23" spans="1:8">
      <c r="A23" s="14" t="s">
        <v>863</v>
      </c>
      <c r="D23" s="674">
        <v>609715</v>
      </c>
      <c r="E23" s="674">
        <v>0</v>
      </c>
      <c r="G23" s="2"/>
    </row>
    <row r="24" spans="1:8">
      <c r="A24" s="11" t="s">
        <v>1450</v>
      </c>
      <c r="B24" s="14"/>
      <c r="D24" s="675">
        <v>577707</v>
      </c>
      <c r="E24" s="675">
        <v>573966</v>
      </c>
      <c r="G24" s="2"/>
      <c r="H24" s="11"/>
    </row>
    <row r="25" spans="1:8">
      <c r="A25" s="11" t="s">
        <v>1451</v>
      </c>
      <c r="B25" s="11"/>
      <c r="C25" s="11"/>
      <c r="D25" s="675">
        <v>36296</v>
      </c>
      <c r="E25" s="675">
        <v>35749</v>
      </c>
      <c r="G25" s="2"/>
      <c r="H25" s="11"/>
    </row>
    <row r="26" spans="1:8">
      <c r="A26" s="14" t="s">
        <v>833</v>
      </c>
      <c r="B26" s="11"/>
      <c r="C26" s="11"/>
      <c r="D26" s="674">
        <v>0</v>
      </c>
      <c r="E26" s="674">
        <v>403683</v>
      </c>
      <c r="G26" s="2"/>
      <c r="H26" s="11"/>
    </row>
    <row r="27" spans="1:8" ht="15.75" thickBot="1">
      <c r="A27" s="384" t="s">
        <v>834</v>
      </c>
      <c r="B27" s="373"/>
      <c r="C27" s="373"/>
      <c r="D27" s="676">
        <v>0</v>
      </c>
      <c r="E27" s="676">
        <v>206032</v>
      </c>
      <c r="G27" s="2"/>
    </row>
    <row r="28" spans="1:8">
      <c r="A28" s="732" t="s">
        <v>1414</v>
      </c>
      <c r="B28" s="732"/>
      <c r="C28" s="732"/>
      <c r="G28" s="2"/>
    </row>
    <row r="29" spans="1:8" ht="33.75" customHeight="1">
      <c r="A29" s="733"/>
      <c r="B29" s="733"/>
      <c r="C29" s="733"/>
      <c r="G29" s="2"/>
    </row>
    <row r="30" spans="1:8">
      <c r="A30" s="698" t="s">
        <v>1366</v>
      </c>
      <c r="B30" s="11"/>
      <c r="C30" s="8"/>
      <c r="G30" s="2"/>
    </row>
    <row r="31" spans="1:8">
      <c r="B31" s="7"/>
      <c r="G31" s="2"/>
    </row>
    <row r="32" spans="1:8">
      <c r="B32" s="7"/>
      <c r="G32" s="2"/>
    </row>
    <row r="33" spans="1:7">
      <c r="A33" s="14"/>
      <c r="C33" s="8"/>
      <c r="G33" s="2"/>
    </row>
    <row r="34" spans="1:7">
      <c r="A34" s="14"/>
      <c r="C34" s="8"/>
      <c r="G34" s="2"/>
    </row>
    <row r="35" spans="1:7">
      <c r="A35" s="14"/>
      <c r="C35" s="8"/>
      <c r="G35" s="10"/>
    </row>
    <row r="36" spans="1:7">
      <c r="F36" s="2"/>
      <c r="G36" s="10"/>
    </row>
    <row r="37" spans="1:7">
      <c r="F37" s="6"/>
      <c r="G37" s="2"/>
    </row>
    <row r="38" spans="1:7">
      <c r="F38" s="6"/>
      <c r="G38" s="2"/>
    </row>
    <row r="39" spans="1:7">
      <c r="F39" s="6"/>
      <c r="G39" s="2"/>
    </row>
    <row r="40" spans="1:7">
      <c r="F40" s="2"/>
      <c r="G40" s="2"/>
    </row>
  </sheetData>
  <mergeCells count="3">
    <mergeCell ref="D1:E1"/>
    <mergeCell ref="A28:C29"/>
    <mergeCell ref="C1:C2"/>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4EC6-2356-4C6A-A190-C43CA00A804E}">
  <sheetPr codeName="Planilha12">
    <tabColor rgb="FFFF6200"/>
  </sheetPr>
  <dimension ref="A1:D20"/>
  <sheetViews>
    <sheetView showGridLines="0" zoomScaleNormal="100" workbookViewId="0">
      <pane xSplit="3" ySplit="2" topLeftCell="D3" activePane="bottomRight" state="frozen"/>
      <selection activeCell="F1" sqref="F1:F2"/>
      <selection pane="topRight" activeCell="F1" sqref="F1:F2"/>
      <selection pane="bottomLeft" activeCell="F1" sqref="F1:F2"/>
      <selection pane="bottomRight"/>
    </sheetView>
  </sheetViews>
  <sheetFormatPr defaultRowHeight="15"/>
  <cols>
    <col min="1" max="1" width="0.85546875" style="2" customWidth="1"/>
    <col min="2" max="2" width="1.85546875" style="2" customWidth="1"/>
    <col min="3" max="3" width="67.7109375" style="2" customWidth="1"/>
    <col min="4" max="4" width="11.85546875" style="2" bestFit="1" customWidth="1"/>
  </cols>
  <sheetData>
    <row r="1" spans="1:4" ht="9.9499999999999993" customHeight="1">
      <c r="A1" s="42"/>
      <c r="B1" s="41"/>
      <c r="C1" s="736" t="s">
        <v>1452</v>
      </c>
      <c r="D1" s="718">
        <v>45747</v>
      </c>
    </row>
    <row r="2" spans="1:4" ht="29.45" customHeight="1">
      <c r="A2" s="62"/>
      <c r="B2" s="41"/>
      <c r="C2" s="736"/>
      <c r="D2" s="718"/>
    </row>
    <row r="3" spans="1:4">
      <c r="A3" s="65" t="s">
        <v>864</v>
      </c>
      <c r="B3" s="13"/>
      <c r="C3" s="13"/>
      <c r="D3" s="674">
        <v>448046</v>
      </c>
    </row>
    <row r="4" spans="1:4">
      <c r="A4" s="13"/>
      <c r="B4" s="11" t="s">
        <v>865</v>
      </c>
      <c r="C4" s="13"/>
      <c r="D4" s="675">
        <v>138913</v>
      </c>
    </row>
    <row r="5" spans="1:4">
      <c r="A5" s="13"/>
      <c r="B5" s="11" t="s">
        <v>866</v>
      </c>
      <c r="C5" s="13"/>
      <c r="D5" s="675">
        <v>66586</v>
      </c>
    </row>
    <row r="6" spans="1:4">
      <c r="A6" s="13"/>
      <c r="B6" s="11" t="s">
        <v>867</v>
      </c>
      <c r="C6" s="13"/>
      <c r="D6" s="675">
        <v>74065</v>
      </c>
    </row>
    <row r="7" spans="1:4">
      <c r="A7" s="13"/>
      <c r="B7" s="11" t="s">
        <v>868</v>
      </c>
      <c r="C7" s="13"/>
      <c r="D7" s="675">
        <v>36846</v>
      </c>
    </row>
    <row r="8" spans="1:4">
      <c r="A8" s="13"/>
      <c r="B8" s="11" t="s">
        <v>869</v>
      </c>
      <c r="C8" s="13"/>
      <c r="D8" s="675">
        <v>131636</v>
      </c>
    </row>
    <row r="9" spans="1:4">
      <c r="A9" s="14" t="s">
        <v>870</v>
      </c>
      <c r="B9" s="13"/>
      <c r="C9" s="13"/>
      <c r="D9" s="674">
        <v>534232</v>
      </c>
    </row>
    <row r="10" spans="1:4">
      <c r="A10" s="13"/>
      <c r="B10" s="66" t="s">
        <v>871</v>
      </c>
      <c r="C10" s="13"/>
      <c r="D10" s="675">
        <v>321820</v>
      </c>
    </row>
    <row r="11" spans="1:4">
      <c r="A11" s="13"/>
      <c r="B11" s="66" t="s">
        <v>872</v>
      </c>
      <c r="C11" s="13"/>
      <c r="D11" s="675">
        <v>212412</v>
      </c>
    </row>
    <row r="12" spans="1:4">
      <c r="A12" s="65" t="s">
        <v>873</v>
      </c>
      <c r="B12" s="13"/>
      <c r="C12" s="13"/>
      <c r="D12" s="674">
        <v>209881</v>
      </c>
    </row>
    <row r="13" spans="1:4">
      <c r="A13" s="65" t="s">
        <v>830</v>
      </c>
      <c r="B13" s="13"/>
      <c r="C13" s="13"/>
      <c r="D13" s="674">
        <v>1192159</v>
      </c>
    </row>
    <row r="14" spans="1:4">
      <c r="A14" s="66" t="s">
        <v>831</v>
      </c>
      <c r="B14" s="13"/>
      <c r="C14" s="13"/>
      <c r="D14" s="675">
        <v>-54844</v>
      </c>
    </row>
    <row r="15" spans="1:4">
      <c r="A15" s="65" t="s">
        <v>127</v>
      </c>
      <c r="B15" s="13"/>
      <c r="C15" s="13"/>
      <c r="D15" s="674">
        <v>1137315</v>
      </c>
    </row>
    <row r="16" spans="1:4">
      <c r="A16" s="65" t="s">
        <v>833</v>
      </c>
      <c r="B16" s="13"/>
      <c r="C16" s="13"/>
      <c r="D16" s="674">
        <v>635532</v>
      </c>
    </row>
    <row r="17" spans="1:4" ht="15.75" thickBot="1">
      <c r="A17" s="385" t="s">
        <v>834</v>
      </c>
      <c r="B17" s="375"/>
      <c r="C17" s="375"/>
      <c r="D17" s="676">
        <v>501783</v>
      </c>
    </row>
    <row r="18" spans="1:4" ht="13.5" customHeight="1">
      <c r="A18" s="734" t="s">
        <v>1415</v>
      </c>
      <c r="B18" s="734"/>
      <c r="C18" s="734"/>
    </row>
    <row r="19" spans="1:4" ht="30" customHeight="1">
      <c r="A19" s="735"/>
      <c r="B19" s="735"/>
      <c r="C19" s="735"/>
    </row>
    <row r="20" spans="1:4">
      <c r="A20" s="698" t="s">
        <v>1366</v>
      </c>
    </row>
  </sheetData>
  <mergeCells count="3">
    <mergeCell ref="A18:C19"/>
    <mergeCell ref="C1:C2"/>
    <mergeCell ref="D1:D2"/>
  </mergeCell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897C-67B3-411E-9DFD-86C85E454F7F}">
  <sheetPr codeName="Planilha13">
    <tabColor rgb="FFFF6200"/>
  </sheetPr>
  <dimension ref="A1:K30"/>
  <sheetViews>
    <sheetView showGridLines="0" zoomScale="80" zoomScaleNormal="80" workbookViewId="0">
      <pane xSplit="3" ySplit="1" topLeftCell="D2" activePane="bottomRight" state="frozen"/>
      <selection pane="topRight" activeCell="D1" sqref="D1"/>
      <selection pane="bottomLeft" activeCell="A2" sqref="A2"/>
      <selection pane="bottomRight"/>
    </sheetView>
  </sheetViews>
  <sheetFormatPr defaultRowHeight="15"/>
  <cols>
    <col min="1" max="1" width="2.42578125" style="2" customWidth="1"/>
    <col min="2" max="2" width="3" style="2" customWidth="1"/>
    <col min="3" max="3" width="60.140625" style="2" customWidth="1"/>
    <col min="4" max="4" width="11.140625" style="2" customWidth="1"/>
    <col min="5" max="5" width="16.42578125" style="2" customWidth="1"/>
    <col min="6" max="6" width="15" style="2" customWidth="1"/>
    <col min="7" max="8" width="15.5703125" style="2" customWidth="1"/>
    <col min="9" max="9" width="15.85546875" style="2" customWidth="1"/>
    <col min="10" max="10" width="13.42578125" style="2" customWidth="1"/>
    <col min="11" max="11" width="15.5703125" style="2" customWidth="1"/>
  </cols>
  <sheetData>
    <row r="1" spans="1:11" ht="37.5" customHeight="1">
      <c r="A1" s="42"/>
      <c r="B1" s="41"/>
      <c r="C1" s="410" t="s">
        <v>1378</v>
      </c>
      <c r="D1" s="718">
        <v>45747</v>
      </c>
      <c r="E1" s="737"/>
      <c r="F1" s="737"/>
      <c r="G1" s="737"/>
      <c r="H1" s="737"/>
      <c r="I1" s="737"/>
      <c r="J1" s="737"/>
      <c r="K1" s="738"/>
    </row>
    <row r="2" spans="1:11" ht="30">
      <c r="A2" s="416"/>
      <c r="B2" s="417"/>
      <c r="C2" s="418" t="s">
        <v>874</v>
      </c>
      <c r="D2" s="418" t="s">
        <v>1318</v>
      </c>
      <c r="E2" s="418" t="s">
        <v>1319</v>
      </c>
      <c r="F2" s="418" t="s">
        <v>1350</v>
      </c>
      <c r="G2" s="418" t="s">
        <v>1321</v>
      </c>
      <c r="H2" s="418" t="s">
        <v>1322</v>
      </c>
      <c r="I2" s="418" t="s">
        <v>1323</v>
      </c>
      <c r="J2" s="418" t="s">
        <v>1324</v>
      </c>
      <c r="K2" s="419" t="s">
        <v>1325</v>
      </c>
    </row>
    <row r="3" spans="1:11">
      <c r="A3" s="2" t="s">
        <v>864</v>
      </c>
      <c r="D3" s="675">
        <v>382930</v>
      </c>
      <c r="E3" s="675">
        <v>-7662</v>
      </c>
      <c r="F3" s="675">
        <v>-977</v>
      </c>
      <c r="G3" s="675">
        <v>2872</v>
      </c>
      <c r="H3" s="675">
        <v>134</v>
      </c>
      <c r="I3" s="675">
        <v>9021</v>
      </c>
      <c r="J3" s="675">
        <v>0</v>
      </c>
      <c r="K3" s="699">
        <v>386318</v>
      </c>
    </row>
    <row r="4" spans="1:11">
      <c r="A4" s="2" t="s">
        <v>870</v>
      </c>
      <c r="D4" s="675">
        <v>514435</v>
      </c>
      <c r="E4" s="675">
        <v>-2794</v>
      </c>
      <c r="F4" s="675">
        <v>-302</v>
      </c>
      <c r="G4" s="675">
        <v>777</v>
      </c>
      <c r="H4" s="675">
        <v>133</v>
      </c>
      <c r="I4" s="675">
        <v>-8452</v>
      </c>
      <c r="J4" s="675">
        <v>0</v>
      </c>
      <c r="K4" s="699">
        <v>503797</v>
      </c>
    </row>
    <row r="5" spans="1:11">
      <c r="A5" s="2" t="s">
        <v>873</v>
      </c>
      <c r="D5" s="675">
        <v>201245</v>
      </c>
      <c r="E5" s="675">
        <v>-2403</v>
      </c>
      <c r="F5" s="675">
        <v>-260</v>
      </c>
      <c r="G5" s="675">
        <v>1510</v>
      </c>
      <c r="H5" s="675">
        <v>142</v>
      </c>
      <c r="I5" s="675">
        <v>-9978</v>
      </c>
      <c r="J5" s="675">
        <v>0</v>
      </c>
      <c r="K5" s="699">
        <v>190256</v>
      </c>
    </row>
    <row r="6" spans="1:11" ht="15.75" thickBot="1">
      <c r="A6" s="423" t="s">
        <v>127</v>
      </c>
      <c r="B6" s="421"/>
      <c r="C6" s="421"/>
      <c r="D6" s="700">
        <v>1098610</v>
      </c>
      <c r="E6" s="700">
        <v>-12859</v>
      </c>
      <c r="F6" s="700">
        <v>-1539</v>
      </c>
      <c r="G6" s="700">
        <v>5159</v>
      </c>
      <c r="H6" s="700">
        <v>409</v>
      </c>
      <c r="I6" s="700">
        <v>-9409</v>
      </c>
      <c r="J6" s="700">
        <v>0</v>
      </c>
      <c r="K6" s="701">
        <v>1080371</v>
      </c>
    </row>
    <row r="7" spans="1:11">
      <c r="K7" s="420"/>
    </row>
    <row r="8" spans="1:11">
      <c r="A8" s="741" t="s">
        <v>875</v>
      </c>
      <c r="B8" s="741"/>
      <c r="C8" s="741"/>
      <c r="D8" s="741" t="s">
        <v>1318</v>
      </c>
      <c r="E8" s="741" t="s">
        <v>1441</v>
      </c>
      <c r="F8" s="741" t="s">
        <v>1320</v>
      </c>
      <c r="G8" s="741" t="s">
        <v>1442</v>
      </c>
      <c r="H8" s="741" t="s">
        <v>1322</v>
      </c>
      <c r="I8" s="741" t="s">
        <v>1323</v>
      </c>
      <c r="J8" s="741" t="s">
        <v>1324</v>
      </c>
      <c r="K8" s="742" t="s">
        <v>1325</v>
      </c>
    </row>
    <row r="9" spans="1:11" ht="15" customHeight="1">
      <c r="A9" s="741"/>
      <c r="B9" s="741"/>
      <c r="C9" s="741"/>
      <c r="D9" s="741"/>
      <c r="E9" s="741"/>
      <c r="F9" s="741"/>
      <c r="G9" s="741"/>
      <c r="H9" s="741"/>
      <c r="I9" s="741"/>
      <c r="J9" s="741"/>
      <c r="K9" s="742"/>
    </row>
    <row r="10" spans="1:11">
      <c r="A10" s="2" t="s">
        <v>864</v>
      </c>
      <c r="D10" s="675">
        <v>34367</v>
      </c>
      <c r="E10" s="675">
        <v>-2872</v>
      </c>
      <c r="F10" s="675">
        <v>-3141</v>
      </c>
      <c r="G10" s="675">
        <v>7662</v>
      </c>
      <c r="H10" s="675">
        <v>757</v>
      </c>
      <c r="I10" s="675">
        <v>-1075</v>
      </c>
      <c r="J10" s="675">
        <v>0</v>
      </c>
      <c r="K10" s="699">
        <v>35698</v>
      </c>
    </row>
    <row r="11" spans="1:11">
      <c r="A11" s="2" t="s">
        <v>870</v>
      </c>
      <c r="D11" s="675">
        <v>11471</v>
      </c>
      <c r="E11" s="675">
        <v>-777</v>
      </c>
      <c r="F11" s="675">
        <v>-1558</v>
      </c>
      <c r="G11" s="675">
        <v>2794</v>
      </c>
      <c r="H11" s="675">
        <v>190</v>
      </c>
      <c r="I11" s="675">
        <v>-38</v>
      </c>
      <c r="J11" s="675">
        <v>0</v>
      </c>
      <c r="K11" s="699">
        <v>12082</v>
      </c>
    </row>
    <row r="12" spans="1:11">
      <c r="A12" s="2" t="s">
        <v>873</v>
      </c>
      <c r="D12" s="675">
        <v>10932</v>
      </c>
      <c r="E12" s="675">
        <v>-1510</v>
      </c>
      <c r="F12" s="675">
        <v>-1005</v>
      </c>
      <c r="G12" s="675">
        <v>2403</v>
      </c>
      <c r="H12" s="675">
        <v>241</v>
      </c>
      <c r="I12" s="675">
        <v>-656</v>
      </c>
      <c r="J12" s="675">
        <v>0</v>
      </c>
      <c r="K12" s="699">
        <v>10405</v>
      </c>
    </row>
    <row r="13" spans="1:11" ht="15.75" thickBot="1">
      <c r="A13" s="423" t="s">
        <v>127</v>
      </c>
      <c r="B13" s="421"/>
      <c r="C13" s="421"/>
      <c r="D13" s="700">
        <v>56770</v>
      </c>
      <c r="E13" s="700">
        <v>-5159</v>
      </c>
      <c r="F13" s="700">
        <v>-5704</v>
      </c>
      <c r="G13" s="700">
        <v>12859</v>
      </c>
      <c r="H13" s="700">
        <v>1188</v>
      </c>
      <c r="I13" s="700">
        <v>-1769</v>
      </c>
      <c r="J13" s="700">
        <v>0</v>
      </c>
      <c r="K13" s="701">
        <v>58185</v>
      </c>
    </row>
    <row r="14" spans="1:11">
      <c r="K14" s="420"/>
    </row>
    <row r="15" spans="1:11">
      <c r="A15" s="741" t="s">
        <v>876</v>
      </c>
      <c r="B15" s="741"/>
      <c r="C15" s="741"/>
      <c r="D15" s="741" t="s">
        <v>1318</v>
      </c>
      <c r="E15" s="741" t="s">
        <v>1441</v>
      </c>
      <c r="F15" s="741" t="s">
        <v>1443</v>
      </c>
      <c r="G15" s="741" t="s">
        <v>1442</v>
      </c>
      <c r="H15" s="741" t="s">
        <v>1321</v>
      </c>
      <c r="I15" s="741" t="s">
        <v>1323</v>
      </c>
      <c r="J15" s="741" t="s">
        <v>1324</v>
      </c>
      <c r="K15" s="742" t="s">
        <v>1325</v>
      </c>
    </row>
    <row r="16" spans="1:11" ht="15" customHeight="1">
      <c r="A16" s="741"/>
      <c r="B16" s="741"/>
      <c r="C16" s="741"/>
      <c r="D16" s="741"/>
      <c r="E16" s="741"/>
      <c r="F16" s="741"/>
      <c r="G16" s="741"/>
      <c r="H16" s="741"/>
      <c r="I16" s="741"/>
      <c r="J16" s="741"/>
      <c r="K16" s="742"/>
    </row>
    <row r="17" spans="1:11">
      <c r="A17" s="2" t="s">
        <v>864</v>
      </c>
      <c r="D17" s="675">
        <v>26650</v>
      </c>
      <c r="E17" s="675">
        <v>-134</v>
      </c>
      <c r="F17" s="675">
        <v>-757</v>
      </c>
      <c r="G17" s="675">
        <v>977</v>
      </c>
      <c r="H17" s="675">
        <v>3141</v>
      </c>
      <c r="I17" s="675">
        <v>2622</v>
      </c>
      <c r="J17" s="675">
        <v>-6469</v>
      </c>
      <c r="K17" s="699">
        <v>26030</v>
      </c>
    </row>
    <row r="18" spans="1:11">
      <c r="A18" s="2" t="s">
        <v>870</v>
      </c>
      <c r="D18" s="675">
        <v>18812</v>
      </c>
      <c r="E18" s="675">
        <v>-133</v>
      </c>
      <c r="F18" s="675">
        <v>-190</v>
      </c>
      <c r="G18" s="675">
        <v>302</v>
      </c>
      <c r="H18" s="675">
        <v>1558</v>
      </c>
      <c r="I18" s="675">
        <v>-406</v>
      </c>
      <c r="J18" s="675">
        <v>-1590</v>
      </c>
      <c r="K18" s="699">
        <v>18353</v>
      </c>
    </row>
    <row r="19" spans="1:11">
      <c r="A19" s="2" t="s">
        <v>873</v>
      </c>
      <c r="D19" s="675">
        <v>9776</v>
      </c>
      <c r="E19" s="675">
        <v>-142</v>
      </c>
      <c r="F19" s="675">
        <v>-241</v>
      </c>
      <c r="G19" s="675">
        <v>260</v>
      </c>
      <c r="H19" s="675">
        <v>1005</v>
      </c>
      <c r="I19" s="675">
        <v>-454</v>
      </c>
      <c r="J19" s="675">
        <v>-984</v>
      </c>
      <c r="K19" s="699">
        <v>9220</v>
      </c>
    </row>
    <row r="20" spans="1:11" ht="15.75" thickBot="1">
      <c r="A20" s="423" t="s">
        <v>127</v>
      </c>
      <c r="B20" s="421"/>
      <c r="C20" s="421"/>
      <c r="D20" s="700">
        <v>55238</v>
      </c>
      <c r="E20" s="700">
        <v>-409</v>
      </c>
      <c r="F20" s="700">
        <v>-1188</v>
      </c>
      <c r="G20" s="700">
        <v>1539</v>
      </c>
      <c r="H20" s="700">
        <v>5704</v>
      </c>
      <c r="I20" s="700">
        <v>1762</v>
      </c>
      <c r="J20" s="700">
        <v>-9043</v>
      </c>
      <c r="K20" s="701">
        <v>53603</v>
      </c>
    </row>
    <row r="21" spans="1:11">
      <c r="K21" s="420"/>
    </row>
    <row r="22" spans="1:11">
      <c r="A22" s="741" t="s">
        <v>1326</v>
      </c>
      <c r="B22" s="741"/>
      <c r="C22" s="741"/>
      <c r="D22" s="741" t="s">
        <v>1318</v>
      </c>
      <c r="E22" s="741" t="s">
        <v>1323</v>
      </c>
      <c r="F22" s="741" t="s">
        <v>1324</v>
      </c>
      <c r="G22" s="742" t="s">
        <v>1325</v>
      </c>
      <c r="H22" s="739"/>
      <c r="I22" s="739"/>
      <c r="J22" s="739"/>
      <c r="K22" s="740"/>
    </row>
    <row r="23" spans="1:11" ht="15" customHeight="1">
      <c r="A23" s="741"/>
      <c r="B23" s="741"/>
      <c r="C23" s="741"/>
      <c r="D23" s="741"/>
      <c r="E23" s="741"/>
      <c r="F23" s="741"/>
      <c r="G23" s="742"/>
      <c r="H23" s="739"/>
      <c r="I23" s="739"/>
      <c r="J23" s="739"/>
      <c r="K23" s="740"/>
    </row>
    <row r="24" spans="1:11">
      <c r="A24" s="2" t="s">
        <v>864</v>
      </c>
      <c r="D24" s="675">
        <v>443947</v>
      </c>
      <c r="E24" s="675">
        <v>10568</v>
      </c>
      <c r="F24" s="675">
        <v>-6469</v>
      </c>
      <c r="G24" s="699">
        <v>448046</v>
      </c>
      <c r="K24" s="420"/>
    </row>
    <row r="25" spans="1:11">
      <c r="A25" s="2" t="s">
        <v>870</v>
      </c>
      <c r="D25" s="675">
        <v>544718</v>
      </c>
      <c r="E25" s="675">
        <v>-8896</v>
      </c>
      <c r="F25" s="675">
        <v>-1590</v>
      </c>
      <c r="G25" s="699">
        <v>534232</v>
      </c>
      <c r="K25" s="420"/>
    </row>
    <row r="26" spans="1:11">
      <c r="A26" s="2" t="s">
        <v>873</v>
      </c>
      <c r="D26" s="675">
        <v>221953</v>
      </c>
      <c r="E26" s="675">
        <v>-11088</v>
      </c>
      <c r="F26" s="675">
        <v>-984</v>
      </c>
      <c r="G26" s="699">
        <v>209881</v>
      </c>
      <c r="K26" s="420"/>
    </row>
    <row r="27" spans="1:11" ht="15.75" thickBot="1">
      <c r="A27" s="423" t="s">
        <v>127</v>
      </c>
      <c r="B27" s="421"/>
      <c r="C27" s="421"/>
      <c r="D27" s="700">
        <v>1210618</v>
      </c>
      <c r="E27" s="700">
        <v>-9416</v>
      </c>
      <c r="F27" s="700">
        <v>-9043</v>
      </c>
      <c r="G27" s="701">
        <v>1192159</v>
      </c>
      <c r="H27" s="421"/>
      <c r="I27" s="421"/>
      <c r="J27" s="421"/>
      <c r="K27" s="422"/>
    </row>
    <row r="28" spans="1:11" ht="46.5" customHeight="1">
      <c r="A28" s="743" t="s">
        <v>1351</v>
      </c>
      <c r="B28" s="743"/>
      <c r="C28" s="743"/>
    </row>
    <row r="29" spans="1:11" ht="33" customHeight="1">
      <c r="A29" s="731" t="s">
        <v>1454</v>
      </c>
      <c r="B29" s="731"/>
      <c r="C29" s="731"/>
    </row>
    <row r="30" spans="1:11" ht="15" customHeight="1">
      <c r="A30" s="698" t="s">
        <v>1366</v>
      </c>
    </row>
  </sheetData>
  <mergeCells count="27">
    <mergeCell ref="A28:C28"/>
    <mergeCell ref="E22:E23"/>
    <mergeCell ref="F22:F23"/>
    <mergeCell ref="G22:G23"/>
    <mergeCell ref="A22:C23"/>
    <mergeCell ref="D22:D23"/>
    <mergeCell ref="G15:G16"/>
    <mergeCell ref="H15:H16"/>
    <mergeCell ref="I15:I16"/>
    <mergeCell ref="J15:J16"/>
    <mergeCell ref="K15:K16"/>
    <mergeCell ref="D1:K1"/>
    <mergeCell ref="H22:K23"/>
    <mergeCell ref="A29:C29"/>
    <mergeCell ref="D8:D9"/>
    <mergeCell ref="E8:E9"/>
    <mergeCell ref="F8:F9"/>
    <mergeCell ref="G8:G9"/>
    <mergeCell ref="H8:H9"/>
    <mergeCell ref="I8:I9"/>
    <mergeCell ref="J8:J9"/>
    <mergeCell ref="K8:K9"/>
    <mergeCell ref="A8:C9"/>
    <mergeCell ref="A15:C16"/>
    <mergeCell ref="D15:D16"/>
    <mergeCell ref="E15:E16"/>
    <mergeCell ref="F15:F16"/>
  </mergeCell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2AA9-E039-478F-AF81-1FD0EA95A274}">
  <sheetPr>
    <tabColor rgb="FFFF6200"/>
  </sheetPr>
  <dimension ref="A1:K30"/>
  <sheetViews>
    <sheetView showGridLines="0" zoomScale="85" zoomScaleNormal="85" workbookViewId="0">
      <pane xSplit="3" ySplit="1" topLeftCell="D2" activePane="bottomRight" state="frozen"/>
      <selection pane="topRight" activeCell="D1" sqref="D1"/>
      <selection pane="bottomLeft" activeCell="A2" sqref="A2"/>
      <selection pane="bottomRight"/>
    </sheetView>
  </sheetViews>
  <sheetFormatPr defaultRowHeight="15"/>
  <cols>
    <col min="1" max="1" width="2.42578125" customWidth="1"/>
    <col min="2" max="2" width="3" customWidth="1"/>
    <col min="3" max="3" width="53.7109375" customWidth="1"/>
    <col min="4" max="4" width="11.140625" customWidth="1"/>
    <col min="5" max="5" width="16.42578125" customWidth="1"/>
    <col min="6" max="6" width="15" customWidth="1"/>
    <col min="7" max="8" width="15.5703125" customWidth="1"/>
    <col min="9" max="9" width="15.85546875" customWidth="1"/>
    <col min="10" max="10" width="13.42578125" customWidth="1"/>
    <col min="11" max="11" width="15.5703125" customWidth="1"/>
  </cols>
  <sheetData>
    <row r="1" spans="1:11" ht="37.5" customHeight="1">
      <c r="A1" s="42"/>
      <c r="B1" s="41"/>
      <c r="C1" s="410" t="s">
        <v>1381</v>
      </c>
      <c r="D1" s="718">
        <v>45747</v>
      </c>
      <c r="E1" s="737"/>
      <c r="F1" s="737"/>
      <c r="G1" s="737"/>
      <c r="H1" s="737"/>
      <c r="I1" s="737"/>
      <c r="J1" s="737"/>
      <c r="K1" s="738"/>
    </row>
    <row r="2" spans="1:11" ht="30">
      <c r="A2" s="416"/>
      <c r="B2" s="417"/>
      <c r="C2" s="418" t="s">
        <v>874</v>
      </c>
      <c r="D2" s="418" t="s">
        <v>1318</v>
      </c>
      <c r="E2" s="418" t="s">
        <v>1319</v>
      </c>
      <c r="F2" s="418" t="s">
        <v>1350</v>
      </c>
      <c r="G2" s="418" t="s">
        <v>1321</v>
      </c>
      <c r="H2" s="418" t="s">
        <v>1322</v>
      </c>
      <c r="I2" s="418" t="s">
        <v>1327</v>
      </c>
      <c r="J2" s="418" t="s">
        <v>1324</v>
      </c>
      <c r="K2" s="419" t="s">
        <v>1325</v>
      </c>
    </row>
    <row r="3" spans="1:11">
      <c r="A3" s="2" t="s">
        <v>864</v>
      </c>
      <c r="B3" s="2"/>
      <c r="C3" s="2"/>
      <c r="D3" s="675">
        <v>-6321</v>
      </c>
      <c r="E3" s="675">
        <v>472</v>
      </c>
      <c r="F3" s="675">
        <v>34</v>
      </c>
      <c r="G3" s="675">
        <v>-545</v>
      </c>
      <c r="H3" s="675">
        <v>-50</v>
      </c>
      <c r="I3" s="675">
        <v>-99</v>
      </c>
      <c r="J3" s="675">
        <v>0</v>
      </c>
      <c r="K3" s="699">
        <v>-6509</v>
      </c>
    </row>
    <row r="4" spans="1:11">
      <c r="A4" s="2" t="s">
        <v>870</v>
      </c>
      <c r="B4" s="2"/>
      <c r="C4" s="2"/>
      <c r="D4" s="675">
        <v>-2064</v>
      </c>
      <c r="E4" s="675">
        <v>201</v>
      </c>
      <c r="F4" s="675">
        <v>7</v>
      </c>
      <c r="G4" s="675">
        <v>-184</v>
      </c>
      <c r="H4" s="675">
        <v>-11</v>
      </c>
      <c r="I4" s="675">
        <v>357</v>
      </c>
      <c r="J4" s="675">
        <v>0</v>
      </c>
      <c r="K4" s="699">
        <v>-1694</v>
      </c>
    </row>
    <row r="5" spans="1:11">
      <c r="A5" s="2" t="s">
        <v>873</v>
      </c>
      <c r="B5" s="2"/>
      <c r="C5" s="2"/>
      <c r="D5" s="675">
        <v>-1910</v>
      </c>
      <c r="E5" s="675">
        <v>105</v>
      </c>
      <c r="F5" s="675">
        <v>24</v>
      </c>
      <c r="G5" s="675">
        <v>-232</v>
      </c>
      <c r="H5" s="675">
        <v>-51</v>
      </c>
      <c r="I5" s="675">
        <v>311</v>
      </c>
      <c r="J5" s="675">
        <v>0</v>
      </c>
      <c r="K5" s="699">
        <v>-1753</v>
      </c>
    </row>
    <row r="6" spans="1:11" ht="15.75" thickBot="1">
      <c r="A6" s="423" t="s">
        <v>127</v>
      </c>
      <c r="B6" s="421"/>
      <c r="C6" s="421"/>
      <c r="D6" s="700">
        <v>-10295</v>
      </c>
      <c r="E6" s="700">
        <v>778</v>
      </c>
      <c r="F6" s="700">
        <v>65</v>
      </c>
      <c r="G6" s="700">
        <v>-961</v>
      </c>
      <c r="H6" s="700">
        <v>-112</v>
      </c>
      <c r="I6" s="700">
        <v>569</v>
      </c>
      <c r="J6" s="700">
        <v>0</v>
      </c>
      <c r="K6" s="701">
        <v>-9956</v>
      </c>
    </row>
    <row r="7" spans="1:11">
      <c r="A7" s="2"/>
      <c r="B7" s="2"/>
      <c r="C7" s="2"/>
      <c r="D7" s="2"/>
      <c r="E7" s="2"/>
      <c r="F7" s="2"/>
      <c r="G7" s="2"/>
      <c r="H7" s="2"/>
      <c r="I7" s="2"/>
      <c r="J7" s="2"/>
      <c r="K7" s="420"/>
    </row>
    <row r="8" spans="1:11" ht="15" customHeight="1">
      <c r="A8" s="741" t="s">
        <v>875</v>
      </c>
      <c r="B8" s="741"/>
      <c r="C8" s="741"/>
      <c r="D8" s="741" t="s">
        <v>1318</v>
      </c>
      <c r="E8" s="741" t="s">
        <v>1319</v>
      </c>
      <c r="F8" s="741" t="s">
        <v>1320</v>
      </c>
      <c r="G8" s="741" t="s">
        <v>1321</v>
      </c>
      <c r="H8" s="741" t="s">
        <v>1322</v>
      </c>
      <c r="I8" s="741" t="s">
        <v>1327</v>
      </c>
      <c r="J8" s="741" t="s">
        <v>1324</v>
      </c>
      <c r="K8" s="742" t="s">
        <v>1325</v>
      </c>
    </row>
    <row r="9" spans="1:11" ht="15" customHeight="1">
      <c r="A9" s="741"/>
      <c r="B9" s="741"/>
      <c r="C9" s="741"/>
      <c r="D9" s="741"/>
      <c r="E9" s="741"/>
      <c r="F9" s="741"/>
      <c r="G9" s="741"/>
      <c r="H9" s="741"/>
      <c r="I9" s="741"/>
      <c r="J9" s="741"/>
      <c r="K9" s="742"/>
    </row>
    <row r="10" spans="1:11">
      <c r="A10" s="2" t="s">
        <v>864</v>
      </c>
      <c r="B10" s="2"/>
      <c r="C10" s="2"/>
      <c r="D10" s="675">
        <v>-8429</v>
      </c>
      <c r="E10" s="675">
        <v>545</v>
      </c>
      <c r="F10" s="675">
        <v>1469</v>
      </c>
      <c r="G10" s="675">
        <v>-472</v>
      </c>
      <c r="H10" s="675">
        <v>-446</v>
      </c>
      <c r="I10" s="675">
        <v>-1979</v>
      </c>
      <c r="J10" s="675">
        <v>0</v>
      </c>
      <c r="K10" s="699">
        <v>-9312</v>
      </c>
    </row>
    <row r="11" spans="1:11">
      <c r="A11" s="2" t="s">
        <v>870</v>
      </c>
      <c r="B11" s="2"/>
      <c r="C11" s="2"/>
      <c r="D11" s="675">
        <v>-2828</v>
      </c>
      <c r="E11" s="675">
        <v>184</v>
      </c>
      <c r="F11" s="675">
        <v>570</v>
      </c>
      <c r="G11" s="675">
        <v>-201</v>
      </c>
      <c r="H11" s="675">
        <v>-135</v>
      </c>
      <c r="I11" s="675">
        <v>-462</v>
      </c>
      <c r="J11" s="675">
        <v>0</v>
      </c>
      <c r="K11" s="699">
        <v>-2872</v>
      </c>
    </row>
    <row r="12" spans="1:11">
      <c r="A12" s="2" t="s">
        <v>873</v>
      </c>
      <c r="B12" s="2"/>
      <c r="C12" s="2"/>
      <c r="D12" s="675">
        <v>-1935</v>
      </c>
      <c r="E12" s="675">
        <v>232</v>
      </c>
      <c r="F12" s="675">
        <v>238</v>
      </c>
      <c r="G12" s="675">
        <v>-105</v>
      </c>
      <c r="H12" s="675">
        <v>-53</v>
      </c>
      <c r="I12" s="675">
        <v>-175</v>
      </c>
      <c r="J12" s="675">
        <v>0</v>
      </c>
      <c r="K12" s="699">
        <v>-1798</v>
      </c>
    </row>
    <row r="13" spans="1:11" ht="15.75" thickBot="1">
      <c r="A13" s="423" t="s">
        <v>127</v>
      </c>
      <c r="B13" s="421"/>
      <c r="C13" s="421"/>
      <c r="D13" s="700">
        <v>-13192</v>
      </c>
      <c r="E13" s="700">
        <v>961</v>
      </c>
      <c r="F13" s="700">
        <v>2277</v>
      </c>
      <c r="G13" s="700">
        <v>-778</v>
      </c>
      <c r="H13" s="700">
        <v>-634</v>
      </c>
      <c r="I13" s="700">
        <v>-2616</v>
      </c>
      <c r="J13" s="700">
        <v>0</v>
      </c>
      <c r="K13" s="701">
        <v>-13982</v>
      </c>
    </row>
    <row r="14" spans="1:11">
      <c r="A14" s="2"/>
      <c r="B14" s="2"/>
      <c r="C14" s="2"/>
      <c r="D14" s="2"/>
      <c r="E14" s="2"/>
      <c r="F14" s="2"/>
      <c r="G14" s="2"/>
      <c r="H14" s="2"/>
      <c r="I14" s="2"/>
      <c r="J14" s="2"/>
      <c r="K14" s="420"/>
    </row>
    <row r="15" spans="1:11" ht="15" customHeight="1">
      <c r="A15" s="741" t="s">
        <v>876</v>
      </c>
      <c r="B15" s="741"/>
      <c r="C15" s="741"/>
      <c r="D15" s="741" t="s">
        <v>1318</v>
      </c>
      <c r="E15" s="741" t="s">
        <v>1319</v>
      </c>
      <c r="F15" s="741" t="s">
        <v>1320</v>
      </c>
      <c r="G15" s="741" t="s">
        <v>1321</v>
      </c>
      <c r="H15" s="741" t="s">
        <v>1322</v>
      </c>
      <c r="I15" s="741" t="s">
        <v>1327</v>
      </c>
      <c r="J15" s="741" t="s">
        <v>1324</v>
      </c>
      <c r="K15" s="742" t="s">
        <v>1325</v>
      </c>
    </row>
    <row r="16" spans="1:11" ht="15" customHeight="1">
      <c r="A16" s="741"/>
      <c r="B16" s="741"/>
      <c r="C16" s="741"/>
      <c r="D16" s="741"/>
      <c r="E16" s="741"/>
      <c r="F16" s="741"/>
      <c r="G16" s="741"/>
      <c r="H16" s="741"/>
      <c r="I16" s="741"/>
      <c r="J16" s="741"/>
      <c r="K16" s="742"/>
    </row>
    <row r="17" spans="1:11">
      <c r="A17" s="2" t="s">
        <v>864</v>
      </c>
      <c r="B17" s="2"/>
      <c r="C17" s="2"/>
      <c r="D17" s="675">
        <v>-15931</v>
      </c>
      <c r="E17" s="675">
        <v>50</v>
      </c>
      <c r="F17" s="675">
        <v>446</v>
      </c>
      <c r="G17" s="675">
        <v>-34</v>
      </c>
      <c r="H17" s="675">
        <v>-1469</v>
      </c>
      <c r="I17" s="675">
        <v>-5507</v>
      </c>
      <c r="J17" s="675">
        <v>6469</v>
      </c>
      <c r="K17" s="699">
        <v>-15976</v>
      </c>
    </row>
    <row r="18" spans="1:11">
      <c r="A18" s="2" t="s">
        <v>870</v>
      </c>
      <c r="B18" s="2"/>
      <c r="C18" s="2"/>
      <c r="D18" s="675">
        <v>-11360</v>
      </c>
      <c r="E18" s="675">
        <v>11</v>
      </c>
      <c r="F18" s="675">
        <v>135</v>
      </c>
      <c r="G18" s="675">
        <v>-7</v>
      </c>
      <c r="H18" s="675">
        <v>-570</v>
      </c>
      <c r="I18" s="675">
        <v>-1102</v>
      </c>
      <c r="J18" s="675">
        <v>1590</v>
      </c>
      <c r="K18" s="699">
        <v>-11303</v>
      </c>
    </row>
    <row r="19" spans="1:11">
      <c r="A19" s="2" t="s">
        <v>873</v>
      </c>
      <c r="B19" s="2"/>
      <c r="C19" s="2"/>
      <c r="D19" s="675">
        <v>-3746</v>
      </c>
      <c r="E19" s="675">
        <v>51</v>
      </c>
      <c r="F19" s="675">
        <v>53</v>
      </c>
      <c r="G19" s="675">
        <v>-24</v>
      </c>
      <c r="H19" s="675">
        <v>-238</v>
      </c>
      <c r="I19" s="675">
        <v>-707</v>
      </c>
      <c r="J19" s="675">
        <v>984</v>
      </c>
      <c r="K19" s="699">
        <v>-3627</v>
      </c>
    </row>
    <row r="20" spans="1:11" ht="15.75" thickBot="1">
      <c r="A20" s="423" t="s">
        <v>127</v>
      </c>
      <c r="B20" s="421"/>
      <c r="C20" s="421"/>
      <c r="D20" s="700">
        <v>-31037</v>
      </c>
      <c r="E20" s="700">
        <v>112</v>
      </c>
      <c r="F20" s="700">
        <v>634</v>
      </c>
      <c r="G20" s="700">
        <v>-65</v>
      </c>
      <c r="H20" s="700">
        <v>-2277</v>
      </c>
      <c r="I20" s="700">
        <v>-7316</v>
      </c>
      <c r="J20" s="700">
        <v>9043</v>
      </c>
      <c r="K20" s="701">
        <v>-30906</v>
      </c>
    </row>
    <row r="21" spans="1:11">
      <c r="A21" s="2"/>
      <c r="B21" s="2"/>
      <c r="C21" s="2"/>
      <c r="D21" s="2"/>
      <c r="E21" s="2"/>
      <c r="F21" s="2"/>
      <c r="G21" s="2"/>
      <c r="H21" s="2"/>
      <c r="I21" s="2"/>
      <c r="J21" s="2"/>
      <c r="K21" s="420"/>
    </row>
    <row r="22" spans="1:11" ht="15" customHeight="1">
      <c r="A22" s="741" t="s">
        <v>1326</v>
      </c>
      <c r="B22" s="741"/>
      <c r="C22" s="741"/>
      <c r="D22" s="741" t="s">
        <v>1318</v>
      </c>
      <c r="E22" s="741" t="s">
        <v>1327</v>
      </c>
      <c r="F22" s="741" t="s">
        <v>1324</v>
      </c>
      <c r="G22" s="742" t="s">
        <v>1325</v>
      </c>
      <c r="H22" s="739"/>
      <c r="I22" s="739"/>
      <c r="J22" s="739"/>
      <c r="K22" s="740"/>
    </row>
    <row r="23" spans="1:11" ht="15" customHeight="1">
      <c r="A23" s="741"/>
      <c r="B23" s="741"/>
      <c r="C23" s="741"/>
      <c r="D23" s="741"/>
      <c r="E23" s="741"/>
      <c r="F23" s="741"/>
      <c r="G23" s="742"/>
      <c r="H23" s="739"/>
      <c r="I23" s="739"/>
      <c r="J23" s="739"/>
      <c r="K23" s="740"/>
    </row>
    <row r="24" spans="1:11">
      <c r="A24" s="2" t="s">
        <v>864</v>
      </c>
      <c r="B24" s="2"/>
      <c r="C24" s="2"/>
      <c r="D24" s="675">
        <v>-30681</v>
      </c>
      <c r="E24" s="675">
        <v>-7585</v>
      </c>
      <c r="F24" s="675">
        <v>6469</v>
      </c>
      <c r="G24" s="699">
        <v>-31797</v>
      </c>
      <c r="H24" s="2"/>
      <c r="I24" s="2"/>
      <c r="J24" s="2"/>
      <c r="K24" s="420"/>
    </row>
    <row r="25" spans="1:11">
      <c r="A25" s="2" t="s">
        <v>870</v>
      </c>
      <c r="B25" s="2"/>
      <c r="C25" s="2"/>
      <c r="D25" s="675">
        <v>-16252</v>
      </c>
      <c r="E25" s="675">
        <v>-1207</v>
      </c>
      <c r="F25" s="675">
        <v>1590</v>
      </c>
      <c r="G25" s="699">
        <v>-15869</v>
      </c>
      <c r="H25" s="2"/>
      <c r="I25" s="2"/>
      <c r="J25" s="2"/>
      <c r="K25" s="420"/>
    </row>
    <row r="26" spans="1:11">
      <c r="A26" s="2" t="s">
        <v>873</v>
      </c>
      <c r="B26" s="2"/>
      <c r="C26" s="2"/>
      <c r="D26" s="675">
        <v>-7591</v>
      </c>
      <c r="E26" s="675">
        <v>-571</v>
      </c>
      <c r="F26" s="675">
        <v>984</v>
      </c>
      <c r="G26" s="699">
        <v>-7178</v>
      </c>
      <c r="H26" s="2"/>
      <c r="I26" s="2"/>
      <c r="J26" s="2"/>
      <c r="K26" s="420"/>
    </row>
    <row r="27" spans="1:11" ht="15.75" thickBot="1">
      <c r="A27" s="423" t="s">
        <v>127</v>
      </c>
      <c r="B27" s="421"/>
      <c r="C27" s="421"/>
      <c r="D27" s="700">
        <v>-54524</v>
      </c>
      <c r="E27" s="700">
        <v>-9363</v>
      </c>
      <c r="F27" s="700">
        <v>9043</v>
      </c>
      <c r="G27" s="701">
        <v>-54844</v>
      </c>
      <c r="H27" s="421"/>
      <c r="I27" s="421"/>
      <c r="J27" s="421"/>
      <c r="K27" s="422"/>
    </row>
    <row r="28" spans="1:11" ht="36" customHeight="1">
      <c r="A28" s="744" t="s">
        <v>1351</v>
      </c>
      <c r="B28" s="744"/>
      <c r="C28" s="744"/>
    </row>
    <row r="29" spans="1:11" ht="46.5" customHeight="1">
      <c r="A29" s="731" t="s">
        <v>1416</v>
      </c>
      <c r="B29" s="731"/>
      <c r="C29" s="731"/>
    </row>
    <row r="30" spans="1:11" ht="15" customHeight="1">
      <c r="A30" s="414" t="s">
        <v>1366</v>
      </c>
    </row>
  </sheetData>
  <mergeCells count="27">
    <mergeCell ref="H15:H16"/>
    <mergeCell ref="D1:K1"/>
    <mergeCell ref="A8:C9"/>
    <mergeCell ref="D8:D9"/>
    <mergeCell ref="E8:E9"/>
    <mergeCell ref="F8:F9"/>
    <mergeCell ref="G8:G9"/>
    <mergeCell ref="H8:H9"/>
    <mergeCell ref="I8:I9"/>
    <mergeCell ref="J8:J9"/>
    <mergeCell ref="K8:K9"/>
    <mergeCell ref="A28:C28"/>
    <mergeCell ref="A29:C29"/>
    <mergeCell ref="I15:I16"/>
    <mergeCell ref="J15:J16"/>
    <mergeCell ref="K15:K16"/>
    <mergeCell ref="A22:C23"/>
    <mergeCell ref="D22:D23"/>
    <mergeCell ref="E22:E23"/>
    <mergeCell ref="F22:F23"/>
    <mergeCell ref="G22:G23"/>
    <mergeCell ref="H22:K23"/>
    <mergeCell ref="A15:C16"/>
    <mergeCell ref="D15:D16"/>
    <mergeCell ref="E15:E16"/>
    <mergeCell ref="F15:F16"/>
    <mergeCell ref="G15:G16"/>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126E-F306-4F40-AB48-DE2059D799DD}">
  <sheetPr codeName="Planilha15">
    <tabColor rgb="FFFF6200"/>
    <pageSetUpPr fitToPage="1"/>
  </sheetPr>
  <dimension ref="A1:O19"/>
  <sheetViews>
    <sheetView showGridLines="0" zoomScaleNormal="100" workbookViewId="0">
      <pane xSplit="2" ySplit="1" topLeftCell="C2" activePane="bottomRight" state="frozen"/>
      <selection activeCell="F1" sqref="F1:F2"/>
      <selection pane="topRight" activeCell="F1" sqref="F1:F2"/>
      <selection pane="bottomLeft" activeCell="F1" sqref="F1:F2"/>
      <selection pane="bottomRight"/>
    </sheetView>
  </sheetViews>
  <sheetFormatPr defaultColWidth="9.140625" defaultRowHeight="15"/>
  <cols>
    <col min="1" max="1" width="0.85546875" customWidth="1"/>
    <col min="2" max="2" width="52.140625" customWidth="1"/>
    <col min="4" max="4" width="11" bestFit="1" customWidth="1"/>
    <col min="5" max="5" width="10.42578125" customWidth="1"/>
    <col min="9" max="15" width="9.140625" style="281"/>
  </cols>
  <sheetData>
    <row r="1" spans="1:15" ht="30">
      <c r="A1" s="51"/>
      <c r="B1" s="412" t="s">
        <v>1383</v>
      </c>
      <c r="C1" s="718">
        <v>45747</v>
      </c>
      <c r="D1" s="737"/>
      <c r="E1" s="737"/>
      <c r="F1" s="737"/>
    </row>
    <row r="2" spans="1:15" s="43" customFormat="1" ht="30">
      <c r="A2" s="46"/>
      <c r="B2" s="424"/>
      <c r="C2" s="425" t="s">
        <v>847</v>
      </c>
      <c r="D2" s="425" t="s">
        <v>848</v>
      </c>
      <c r="E2" s="426" t="s">
        <v>1317</v>
      </c>
      <c r="F2" s="427" t="s">
        <v>127</v>
      </c>
      <c r="I2" s="386"/>
      <c r="J2" s="386"/>
      <c r="K2" s="386"/>
      <c r="L2" s="386"/>
      <c r="M2" s="386"/>
      <c r="N2" s="386"/>
      <c r="O2" s="386"/>
    </row>
    <row r="3" spans="1:15">
      <c r="B3" s="381" t="s">
        <v>1331</v>
      </c>
      <c r="C3" s="674">
        <v>3207</v>
      </c>
      <c r="D3" s="674">
        <v>8213</v>
      </c>
      <c r="E3" s="674">
        <v>1066</v>
      </c>
      <c r="F3" s="702">
        <v>12486</v>
      </c>
      <c r="I3"/>
      <c r="J3"/>
    </row>
    <row r="4" spans="1:15">
      <c r="B4" s="2" t="s">
        <v>1332</v>
      </c>
      <c r="C4" s="675">
        <v>-169</v>
      </c>
      <c r="D4" s="675">
        <v>-671</v>
      </c>
      <c r="E4" s="675">
        <v>0</v>
      </c>
      <c r="F4" s="699">
        <v>-840</v>
      </c>
      <c r="I4"/>
      <c r="J4"/>
    </row>
    <row r="5" spans="1:15">
      <c r="B5" s="381" t="s">
        <v>850</v>
      </c>
      <c r="C5" s="674">
        <v>3038</v>
      </c>
      <c r="D5" s="674">
        <v>7542</v>
      </c>
      <c r="E5" s="674">
        <v>1066</v>
      </c>
      <c r="F5" s="702">
        <v>11646</v>
      </c>
      <c r="I5"/>
      <c r="J5"/>
    </row>
    <row r="6" spans="1:15">
      <c r="B6" s="2" t="s">
        <v>851</v>
      </c>
      <c r="C6" s="675">
        <v>45</v>
      </c>
      <c r="D6" s="675">
        <v>139</v>
      </c>
      <c r="E6" s="675">
        <v>0</v>
      </c>
      <c r="F6" s="699">
        <v>184</v>
      </c>
      <c r="I6"/>
      <c r="J6"/>
    </row>
    <row r="7" spans="1:15">
      <c r="B7" s="381" t="s">
        <v>858</v>
      </c>
      <c r="C7" s="674">
        <v>265</v>
      </c>
      <c r="D7" s="674">
        <v>470</v>
      </c>
      <c r="E7" s="674">
        <v>72</v>
      </c>
      <c r="F7" s="702">
        <v>807</v>
      </c>
      <c r="I7"/>
      <c r="J7"/>
    </row>
    <row r="8" spans="1:15">
      <c r="B8" s="428" t="s">
        <v>1333</v>
      </c>
      <c r="C8" s="675">
        <v>366</v>
      </c>
      <c r="D8" s="675">
        <v>573</v>
      </c>
      <c r="E8" s="675">
        <v>72</v>
      </c>
      <c r="F8" s="699">
        <v>1011</v>
      </c>
      <c r="I8"/>
      <c r="J8"/>
    </row>
    <row r="9" spans="1:15" s="22" customFormat="1">
      <c r="B9" s="428" t="s">
        <v>852</v>
      </c>
      <c r="C9" s="675">
        <v>-101</v>
      </c>
      <c r="D9" s="675">
        <v>-103</v>
      </c>
      <c r="E9" s="675">
        <v>0</v>
      </c>
      <c r="F9" s="699">
        <v>-204</v>
      </c>
      <c r="G9"/>
      <c r="H9"/>
      <c r="I9"/>
      <c r="J9"/>
      <c r="K9" s="347"/>
      <c r="L9" s="347"/>
      <c r="M9" s="347"/>
      <c r="N9" s="347"/>
      <c r="O9" s="347"/>
    </row>
    <row r="10" spans="1:15">
      <c r="B10" s="2" t="s">
        <v>1334</v>
      </c>
      <c r="C10" s="675">
        <v>-352</v>
      </c>
      <c r="D10" s="675">
        <v>-499</v>
      </c>
      <c r="E10" s="675">
        <v>-13</v>
      </c>
      <c r="F10" s="699">
        <v>-864</v>
      </c>
      <c r="I10"/>
      <c r="J10"/>
    </row>
    <row r="11" spans="1:15">
      <c r="B11" s="381" t="s">
        <v>850</v>
      </c>
      <c r="C11" s="674">
        <v>2996</v>
      </c>
      <c r="D11" s="674">
        <v>7652</v>
      </c>
      <c r="E11" s="674">
        <v>1125</v>
      </c>
      <c r="F11" s="702">
        <v>11773</v>
      </c>
      <c r="I11"/>
      <c r="J11"/>
    </row>
    <row r="12" spans="1:15">
      <c r="B12" s="2" t="s">
        <v>1335</v>
      </c>
      <c r="C12" s="675">
        <v>173</v>
      </c>
      <c r="D12" s="675">
        <v>681</v>
      </c>
      <c r="E12" s="675">
        <v>0</v>
      </c>
      <c r="F12" s="699">
        <v>854</v>
      </c>
      <c r="I12"/>
      <c r="J12"/>
    </row>
    <row r="13" spans="1:15">
      <c r="B13" s="40" t="s">
        <v>861</v>
      </c>
      <c r="C13" s="674">
        <v>3169</v>
      </c>
      <c r="D13" s="674">
        <v>8333</v>
      </c>
      <c r="E13" s="674">
        <v>1125</v>
      </c>
      <c r="F13" s="702">
        <v>12627</v>
      </c>
      <c r="I13"/>
      <c r="J13"/>
    </row>
    <row r="14" spans="1:15">
      <c r="B14" s="40" t="s">
        <v>833</v>
      </c>
      <c r="C14" s="674">
        <v>1536</v>
      </c>
      <c r="D14" s="674">
        <v>3407</v>
      </c>
      <c r="E14" s="674">
        <v>0</v>
      </c>
      <c r="F14" s="702">
        <v>4943</v>
      </c>
      <c r="I14"/>
      <c r="J14"/>
    </row>
    <row r="15" spans="1:15" ht="15.75" thickBot="1">
      <c r="A15" s="377"/>
      <c r="B15" s="429" t="s">
        <v>834</v>
      </c>
      <c r="C15" s="676">
        <v>1633</v>
      </c>
      <c r="D15" s="676">
        <v>4926</v>
      </c>
      <c r="E15" s="676">
        <v>1125</v>
      </c>
      <c r="F15" s="703">
        <v>7684</v>
      </c>
      <c r="I15"/>
      <c r="J15"/>
    </row>
    <row r="16" spans="1:15">
      <c r="A16" s="374" t="s">
        <v>1366</v>
      </c>
      <c r="B16" s="49"/>
      <c r="C16" s="50"/>
      <c r="D16" s="50"/>
      <c r="E16" s="50"/>
      <c r="F16" s="50"/>
      <c r="I16"/>
      <c r="J16"/>
    </row>
    <row r="17" spans="2:6">
      <c r="B17" s="47"/>
      <c r="C17" s="48"/>
      <c r="D17" s="48"/>
      <c r="E17" s="48"/>
      <c r="F17" s="48"/>
    </row>
    <row r="18" spans="2:6">
      <c r="B18" s="44"/>
    </row>
    <row r="19" spans="2:6">
      <c r="B19" s="45"/>
    </row>
  </sheetData>
  <mergeCells count="1">
    <mergeCell ref="C1:F1"/>
  </mergeCells>
  <pageMargins left="0.511811024" right="0.511811024" top="0.78740157499999996" bottom="0.78740157499999996" header="0.31496062000000002" footer="0.31496062000000002"/>
  <pageSetup paperSize="9" scale="10" orientation="landscape" r:id="rId1"/>
  <headerFooter>
    <oddFooter>&amp;L&amp;1#&amp;"Calibri"&amp;10&amp;K000000Confidencial | Compartilhamento Interno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8746-C8BC-49BF-9711-79DA9DFDB239}">
  <sheetPr codeName="Planilha16">
    <tabColor rgb="FFFF6200"/>
    <pageSetUpPr fitToPage="1"/>
  </sheetPr>
  <dimension ref="A1:H16"/>
  <sheetViews>
    <sheetView showGridLines="0" zoomScaleNormal="100" workbookViewId="0">
      <pane xSplit="2" ySplit="2" topLeftCell="C3" activePane="bottomRight" state="frozen"/>
      <selection activeCell="F1" sqref="F1:F2"/>
      <selection pane="topRight" activeCell="F1" sqref="F1:F2"/>
      <selection pane="bottomLeft" activeCell="F1" sqref="F1:F2"/>
      <selection pane="bottomRight"/>
    </sheetView>
  </sheetViews>
  <sheetFormatPr defaultColWidth="9.140625" defaultRowHeight="15"/>
  <cols>
    <col min="1" max="1" width="1.140625" customWidth="1"/>
    <col min="2" max="2" width="59" customWidth="1"/>
    <col min="3" max="3" width="15.42578125" style="52" bestFit="1" customWidth="1"/>
    <col min="4" max="4" width="14.42578125" customWidth="1"/>
  </cols>
  <sheetData>
    <row r="1" spans="1:8" ht="33.75" customHeight="1">
      <c r="A1" s="51"/>
      <c r="B1" s="412" t="s">
        <v>1464</v>
      </c>
      <c r="C1" s="718">
        <v>45747</v>
      </c>
      <c r="D1" s="737"/>
      <c r="E1" s="738"/>
    </row>
    <row r="2" spans="1:8" ht="25.5" customHeight="1">
      <c r="A2" s="46"/>
      <c r="B2" s="424"/>
      <c r="C2" s="430" t="s">
        <v>855</v>
      </c>
      <c r="D2" s="431" t="s">
        <v>856</v>
      </c>
      <c r="E2" s="432" t="s">
        <v>127</v>
      </c>
    </row>
    <row r="3" spans="1:8" s="22" customFormat="1">
      <c r="A3" s="47"/>
      <c r="B3" s="381" t="s">
        <v>849</v>
      </c>
      <c r="C3" s="674">
        <v>2581</v>
      </c>
      <c r="D3" s="674">
        <v>4142</v>
      </c>
      <c r="E3" s="702">
        <v>6723</v>
      </c>
    </row>
    <row r="4" spans="1:8" s="22" customFormat="1">
      <c r="A4" s="49"/>
      <c r="B4" s="2" t="s">
        <v>1332</v>
      </c>
      <c r="C4" s="675">
        <v>0</v>
      </c>
      <c r="D4" s="675">
        <v>-83</v>
      </c>
      <c r="E4" s="699">
        <v>-83</v>
      </c>
    </row>
    <row r="5" spans="1:8">
      <c r="A5" s="49"/>
      <c r="B5" s="381" t="s">
        <v>850</v>
      </c>
      <c r="C5" s="674">
        <v>2581</v>
      </c>
      <c r="D5" s="674">
        <v>4059</v>
      </c>
      <c r="E5" s="702">
        <v>6640</v>
      </c>
      <c r="F5" s="22"/>
      <c r="G5" s="22"/>
      <c r="H5" s="22"/>
    </row>
    <row r="6" spans="1:8">
      <c r="A6" s="49"/>
      <c r="B6" s="2" t="s">
        <v>857</v>
      </c>
      <c r="C6" s="675">
        <v>33</v>
      </c>
      <c r="D6" s="675">
        <v>71</v>
      </c>
      <c r="E6" s="699">
        <v>104</v>
      </c>
      <c r="F6" s="22"/>
      <c r="G6" s="22"/>
      <c r="H6" s="22"/>
    </row>
    <row r="7" spans="1:8" s="22" customFormat="1">
      <c r="A7" s="47"/>
      <c r="B7" s="381" t="s">
        <v>858</v>
      </c>
      <c r="C7" s="674">
        <v>18</v>
      </c>
      <c r="D7" s="674">
        <v>-12</v>
      </c>
      <c r="E7" s="702">
        <v>6</v>
      </c>
    </row>
    <row r="8" spans="1:8">
      <c r="A8" s="49"/>
      <c r="B8" s="2" t="s">
        <v>859</v>
      </c>
      <c r="C8" s="675">
        <v>18</v>
      </c>
      <c r="D8" s="675">
        <v>7</v>
      </c>
      <c r="E8" s="699">
        <v>25</v>
      </c>
      <c r="F8" s="22"/>
      <c r="G8" s="22"/>
      <c r="H8" s="22"/>
    </row>
    <row r="9" spans="1:8">
      <c r="A9" s="49"/>
      <c r="B9" s="2" t="s">
        <v>860</v>
      </c>
      <c r="C9" s="675">
        <v>0</v>
      </c>
      <c r="D9" s="675">
        <v>-19</v>
      </c>
      <c r="E9" s="699">
        <v>-19</v>
      </c>
      <c r="F9" s="22"/>
      <c r="G9" s="22"/>
      <c r="H9" s="22"/>
    </row>
    <row r="10" spans="1:8">
      <c r="A10" s="49"/>
      <c r="B10" s="2" t="s">
        <v>853</v>
      </c>
      <c r="C10" s="675">
        <v>-22</v>
      </c>
      <c r="D10" s="675">
        <v>-14</v>
      </c>
      <c r="E10" s="699">
        <v>-36</v>
      </c>
      <c r="F10" s="22"/>
      <c r="G10" s="22"/>
      <c r="H10" s="22"/>
    </row>
    <row r="11" spans="1:8">
      <c r="A11" s="49"/>
      <c r="B11" s="381" t="s">
        <v>850</v>
      </c>
      <c r="C11" s="674">
        <v>2610</v>
      </c>
      <c r="D11" s="674">
        <v>4104</v>
      </c>
      <c r="E11" s="702">
        <v>6714</v>
      </c>
      <c r="F11" s="22"/>
      <c r="G11" s="22"/>
      <c r="H11" s="22"/>
    </row>
    <row r="12" spans="1:8">
      <c r="A12" s="49"/>
      <c r="B12" s="2" t="s">
        <v>1384</v>
      </c>
      <c r="C12" s="675">
        <v>0</v>
      </c>
      <c r="D12" s="675">
        <v>83</v>
      </c>
      <c r="E12" s="699">
        <v>83</v>
      </c>
      <c r="F12" s="22"/>
      <c r="G12" s="22"/>
      <c r="H12" s="22"/>
    </row>
    <row r="13" spans="1:8" s="22" customFormat="1">
      <c r="A13" s="47"/>
      <c r="B13" s="381" t="s">
        <v>861</v>
      </c>
      <c r="C13" s="674">
        <v>2610</v>
      </c>
      <c r="D13" s="674">
        <v>4187</v>
      </c>
      <c r="E13" s="702">
        <v>6797</v>
      </c>
    </row>
    <row r="14" spans="1:8">
      <c r="A14" s="49"/>
      <c r="B14" s="381" t="s">
        <v>833</v>
      </c>
      <c r="C14" s="674">
        <v>0</v>
      </c>
      <c r="D14" s="674">
        <v>0</v>
      </c>
      <c r="E14" s="702">
        <v>0</v>
      </c>
      <c r="F14" s="22"/>
      <c r="G14" s="22"/>
      <c r="H14" s="22"/>
    </row>
    <row r="15" spans="1:8" s="22" customFormat="1" ht="15.75" thickBot="1">
      <c r="A15" s="387"/>
      <c r="B15" s="415" t="s">
        <v>834</v>
      </c>
      <c r="C15" s="676">
        <v>2610</v>
      </c>
      <c r="D15" s="676">
        <v>4187</v>
      </c>
      <c r="E15" s="703">
        <v>6797</v>
      </c>
    </row>
    <row r="16" spans="1:8">
      <c r="A16" s="374" t="s">
        <v>1366</v>
      </c>
      <c r="B16" s="45"/>
      <c r="F16" s="22"/>
      <c r="G16" s="22"/>
      <c r="H16" s="22"/>
    </row>
  </sheetData>
  <mergeCells count="1">
    <mergeCell ref="C1:E1"/>
  </mergeCells>
  <pageMargins left="0.511811024" right="0.511811024" top="0.78740157499999996" bottom="0.78740157499999996" header="0.31496062000000002" footer="0.31496062000000002"/>
  <pageSetup scale="10" orientation="landscape" r:id="rId1"/>
  <headerFooter>
    <oddFooter>&amp;L&amp;1#&amp;"Calibri"&amp;10&amp;K000000Confidencial | Compartilhamento Interno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D69A-2100-41BF-89FA-8FF5C35D91C4}">
  <sheetPr codeName="Planilha17">
    <tabColor rgb="FFFF6200"/>
    <pageSetUpPr fitToPage="1"/>
  </sheetPr>
  <dimension ref="A1:I272"/>
  <sheetViews>
    <sheetView showGridLines="0" zoomScale="80" zoomScaleNormal="80" zoomScaleSheetLayoutView="100" workbookViewId="0">
      <pane ySplit="3" topLeftCell="A4" activePane="bottomLeft" state="frozen"/>
      <selection pane="bottomLeft"/>
    </sheetView>
  </sheetViews>
  <sheetFormatPr defaultColWidth="11.42578125" defaultRowHeight="13.5"/>
  <cols>
    <col min="1" max="1" width="5.28515625" style="25" customWidth="1"/>
    <col min="2" max="2" width="51.5703125" style="25" customWidth="1"/>
    <col min="3" max="3" width="17.5703125" style="26" bestFit="1" customWidth="1"/>
    <col min="4" max="4" width="20.42578125" style="26" customWidth="1"/>
    <col min="5" max="5" width="19.140625" style="25" bestFit="1" customWidth="1"/>
    <col min="6" max="6" width="49.5703125" style="25" customWidth="1"/>
    <col min="7" max="7" width="17.7109375" style="25" customWidth="1"/>
    <col min="8" max="8" width="19.140625" style="25" customWidth="1"/>
    <col min="9" max="9" width="11.7109375" style="25" customWidth="1"/>
    <col min="10" max="16384" width="11.42578125" style="25"/>
  </cols>
  <sheetData>
    <row r="1" spans="1:9" ht="46.5" customHeight="1">
      <c r="A1" s="433" t="s">
        <v>1385</v>
      </c>
      <c r="B1" s="435"/>
      <c r="C1" s="436"/>
      <c r="D1" s="436"/>
      <c r="E1" s="436"/>
      <c r="F1" s="437"/>
      <c r="G1" s="438"/>
      <c r="H1" s="439"/>
      <c r="I1" s="440"/>
    </row>
    <row r="2" spans="1:9" ht="14.25" customHeight="1">
      <c r="A2" s="770" t="s">
        <v>223</v>
      </c>
      <c r="B2" s="772" t="s">
        <v>224</v>
      </c>
      <c r="C2" s="774" t="s">
        <v>225</v>
      </c>
      <c r="D2" s="772" t="s">
        <v>226</v>
      </c>
      <c r="E2" s="772" t="s">
        <v>227</v>
      </c>
      <c r="F2" s="776" t="s">
        <v>228</v>
      </c>
      <c r="G2" s="764" t="s">
        <v>1386</v>
      </c>
      <c r="H2" s="765"/>
      <c r="I2" s="766" t="s">
        <v>229</v>
      </c>
    </row>
    <row r="3" spans="1:9" ht="34.5" customHeight="1">
      <c r="A3" s="771"/>
      <c r="B3" s="773"/>
      <c r="C3" s="738"/>
      <c r="D3" s="775"/>
      <c r="E3" s="775"/>
      <c r="F3" s="777"/>
      <c r="G3" s="441" t="s">
        <v>230</v>
      </c>
      <c r="H3" s="442" t="s">
        <v>231</v>
      </c>
      <c r="I3" s="767"/>
    </row>
    <row r="4" spans="1:9" ht="15" customHeight="1">
      <c r="A4" s="763">
        <v>2025</v>
      </c>
      <c r="B4" s="443" t="s">
        <v>232</v>
      </c>
      <c r="C4" s="444" t="s">
        <v>233</v>
      </c>
      <c r="D4" s="445" t="s">
        <v>234</v>
      </c>
      <c r="E4" s="444" t="s">
        <v>235</v>
      </c>
      <c r="F4" s="446" t="s">
        <v>236</v>
      </c>
      <c r="G4" s="447">
        <v>1.7649999999999999E-2</v>
      </c>
      <c r="H4" s="448">
        <v>1.4999999999999999E-2</v>
      </c>
      <c r="I4" s="768"/>
    </row>
    <row r="5" spans="1:9" ht="15" customHeight="1">
      <c r="A5" s="755"/>
      <c r="B5" s="443" t="s">
        <v>237</v>
      </c>
      <c r="C5" s="449" t="s">
        <v>238</v>
      </c>
      <c r="D5" s="450" t="s">
        <v>239</v>
      </c>
      <c r="E5" s="449" t="s">
        <v>234</v>
      </c>
      <c r="F5" s="446" t="s">
        <v>236</v>
      </c>
      <c r="G5" s="447">
        <v>1.7649999999999999E-2</v>
      </c>
      <c r="H5" s="448">
        <v>1.4999999999999999E-2</v>
      </c>
      <c r="I5" s="768"/>
    </row>
    <row r="6" spans="1:9" ht="15" customHeight="1">
      <c r="A6" s="755"/>
      <c r="B6" s="443" t="s">
        <v>240</v>
      </c>
      <c r="C6" s="449" t="s">
        <v>241</v>
      </c>
      <c r="D6" s="450" t="s">
        <v>242</v>
      </c>
      <c r="E6" s="449" t="s">
        <v>239</v>
      </c>
      <c r="F6" s="446" t="s">
        <v>236</v>
      </c>
      <c r="G6" s="447">
        <v>1.7649999999999999E-2</v>
      </c>
      <c r="H6" s="448">
        <v>1.4999999999999999E-2</v>
      </c>
      <c r="I6" s="768"/>
    </row>
    <row r="7" spans="1:9" ht="15" customHeight="1">
      <c r="A7" s="755"/>
      <c r="B7" s="443" t="s">
        <v>243</v>
      </c>
      <c r="C7" s="449" t="s">
        <v>244</v>
      </c>
      <c r="D7" s="450" t="s">
        <v>245</v>
      </c>
      <c r="E7" s="449" t="s">
        <v>242</v>
      </c>
      <c r="F7" s="446" t="s">
        <v>236</v>
      </c>
      <c r="G7" s="447">
        <v>1.7649999999999999E-2</v>
      </c>
      <c r="H7" s="448">
        <v>1.4999999999999999E-2</v>
      </c>
      <c r="I7" s="768"/>
    </row>
    <row r="8" spans="1:9" ht="15" customHeight="1">
      <c r="A8" s="755"/>
      <c r="B8" s="443" t="s">
        <v>246</v>
      </c>
      <c r="C8" s="449" t="s">
        <v>247</v>
      </c>
      <c r="D8" s="450" t="s">
        <v>248</v>
      </c>
      <c r="E8" s="449" t="s">
        <v>245</v>
      </c>
      <c r="F8" s="446" t="s">
        <v>236</v>
      </c>
      <c r="G8" s="447">
        <v>1.7649999999999999E-2</v>
      </c>
      <c r="H8" s="448">
        <v>1.4999999999999999E-2</v>
      </c>
      <c r="I8" s="768"/>
    </row>
    <row r="9" spans="1:9" ht="15" customHeight="1">
      <c r="A9" s="755"/>
      <c r="B9" s="443" t="s">
        <v>249</v>
      </c>
      <c r="C9" s="449" t="s">
        <v>250</v>
      </c>
      <c r="D9" s="450" t="s">
        <v>251</v>
      </c>
      <c r="E9" s="449" t="s">
        <v>248</v>
      </c>
      <c r="F9" s="446" t="s">
        <v>236</v>
      </c>
      <c r="G9" s="447">
        <v>1.7649999999999999E-2</v>
      </c>
      <c r="H9" s="448">
        <v>1.4999999999999999E-2</v>
      </c>
      <c r="I9" s="768"/>
    </row>
    <row r="10" spans="1:9" ht="15" customHeight="1">
      <c r="A10" s="755"/>
      <c r="B10" s="443" t="s">
        <v>252</v>
      </c>
      <c r="C10" s="449" t="s">
        <v>253</v>
      </c>
      <c r="D10" s="450" t="s">
        <v>254</v>
      </c>
      <c r="E10" s="449" t="s">
        <v>251</v>
      </c>
      <c r="F10" s="446" t="s">
        <v>236</v>
      </c>
      <c r="G10" s="447">
        <v>1.7649999999999999E-2</v>
      </c>
      <c r="H10" s="448">
        <v>1.4999999999999999E-2</v>
      </c>
      <c r="I10" s="768"/>
    </row>
    <row r="11" spans="1:9" ht="15" customHeight="1">
      <c r="A11" s="755"/>
      <c r="B11" s="443" t="s">
        <v>255</v>
      </c>
      <c r="C11" s="449" t="s">
        <v>256</v>
      </c>
      <c r="D11" s="450" t="s">
        <v>257</v>
      </c>
      <c r="E11" s="449" t="s">
        <v>254</v>
      </c>
      <c r="F11" s="446" t="s">
        <v>236</v>
      </c>
      <c r="G11" s="447">
        <v>1.7649999999999999E-2</v>
      </c>
      <c r="H11" s="448">
        <v>1.4999999999999999E-2</v>
      </c>
      <c r="I11" s="768"/>
    </row>
    <row r="12" spans="1:9" ht="15" customHeight="1">
      <c r="A12" s="755"/>
      <c r="B12" s="443" t="s">
        <v>258</v>
      </c>
      <c r="C12" s="449" t="s">
        <v>259</v>
      </c>
      <c r="D12" s="450" t="s">
        <v>260</v>
      </c>
      <c r="E12" s="449" t="s">
        <v>257</v>
      </c>
      <c r="F12" s="446" t="s">
        <v>236</v>
      </c>
      <c r="G12" s="447">
        <v>1.7649999999999999E-2</v>
      </c>
      <c r="H12" s="448">
        <v>1.4999999999999999E-2</v>
      </c>
      <c r="I12" s="768"/>
    </row>
    <row r="13" spans="1:9" ht="15" customHeight="1">
      <c r="A13" s="755"/>
      <c r="B13" s="443" t="s">
        <v>261</v>
      </c>
      <c r="C13" s="449" t="s">
        <v>262</v>
      </c>
      <c r="D13" s="450" t="s">
        <v>263</v>
      </c>
      <c r="E13" s="449" t="s">
        <v>260</v>
      </c>
      <c r="F13" s="446" t="s">
        <v>236</v>
      </c>
      <c r="G13" s="447">
        <v>1.7649999999999999E-2</v>
      </c>
      <c r="H13" s="448">
        <v>1.4999999999999999E-2</v>
      </c>
      <c r="I13" s="768"/>
    </row>
    <row r="14" spans="1:9" ht="15" customHeight="1">
      <c r="A14" s="755"/>
      <c r="B14" s="443" t="s">
        <v>264</v>
      </c>
      <c r="C14" s="449" t="s">
        <v>265</v>
      </c>
      <c r="D14" s="450" t="s">
        <v>266</v>
      </c>
      <c r="E14" s="449" t="s">
        <v>263</v>
      </c>
      <c r="F14" s="446" t="s">
        <v>236</v>
      </c>
      <c r="G14" s="447">
        <v>1.7649999999999999E-2</v>
      </c>
      <c r="H14" s="448">
        <v>1.4999999999999999E-2</v>
      </c>
      <c r="I14" s="768"/>
    </row>
    <row r="15" spans="1:9" ht="15.75" customHeight="1">
      <c r="A15" s="755"/>
      <c r="B15" s="443" t="s">
        <v>267</v>
      </c>
      <c r="C15" s="449" t="s">
        <v>268</v>
      </c>
      <c r="D15" s="449" t="s">
        <v>269</v>
      </c>
      <c r="E15" s="449" t="s">
        <v>266</v>
      </c>
      <c r="F15" s="446" t="s">
        <v>236</v>
      </c>
      <c r="G15" s="447">
        <v>1.7649999999999999E-2</v>
      </c>
      <c r="H15" s="448">
        <v>1.4999999999999999E-2</v>
      </c>
      <c r="I15" s="769"/>
    </row>
    <row r="16" spans="1:9" ht="15">
      <c r="A16" s="763">
        <v>2024</v>
      </c>
      <c r="B16" s="451" t="s">
        <v>236</v>
      </c>
      <c r="C16" s="452" t="s">
        <v>270</v>
      </c>
      <c r="D16" s="452" t="s">
        <v>271</v>
      </c>
      <c r="E16" s="452" t="s">
        <v>272</v>
      </c>
      <c r="F16" s="453" t="s">
        <v>236</v>
      </c>
      <c r="G16" s="454">
        <v>0.33344000000000001</v>
      </c>
      <c r="H16" s="454">
        <v>0.28342400000000001</v>
      </c>
      <c r="I16" s="762">
        <v>2.6292430000000016</v>
      </c>
    </row>
    <row r="17" spans="1:9" ht="15">
      <c r="A17" s="755"/>
      <c r="B17" s="455" t="s">
        <v>273</v>
      </c>
      <c r="C17" s="456" t="s">
        <v>270</v>
      </c>
      <c r="D17" s="456" t="s">
        <v>271</v>
      </c>
      <c r="E17" s="456" t="s">
        <v>272</v>
      </c>
      <c r="F17" s="457" t="s">
        <v>273</v>
      </c>
      <c r="G17" s="458">
        <v>1.2509300000000001</v>
      </c>
      <c r="H17" s="458">
        <v>1.2509300000000001</v>
      </c>
      <c r="I17" s="758"/>
    </row>
    <row r="18" spans="1:9" ht="15">
      <c r="A18" s="755"/>
      <c r="B18" s="455" t="s">
        <v>236</v>
      </c>
      <c r="C18" s="456" t="s">
        <v>274</v>
      </c>
      <c r="D18" s="456" t="s">
        <v>275</v>
      </c>
      <c r="E18" s="456" t="s">
        <v>272</v>
      </c>
      <c r="F18" s="457" t="s">
        <v>236</v>
      </c>
      <c r="G18" s="458">
        <v>0.31056</v>
      </c>
      <c r="H18" s="458">
        <v>0.26397599999999999</v>
      </c>
      <c r="I18" s="758"/>
    </row>
    <row r="19" spans="1:9" ht="14.45" customHeight="1">
      <c r="A19" s="755"/>
      <c r="B19" s="455" t="s">
        <v>236</v>
      </c>
      <c r="C19" s="456" t="s">
        <v>276</v>
      </c>
      <c r="D19" s="456" t="s">
        <v>277</v>
      </c>
      <c r="E19" s="456" t="s">
        <v>272</v>
      </c>
      <c r="F19" s="457" t="s">
        <v>236</v>
      </c>
      <c r="G19" s="458">
        <v>0.27298</v>
      </c>
      <c r="H19" s="458">
        <v>0.23203299999999999</v>
      </c>
      <c r="I19" s="758"/>
    </row>
    <row r="20" spans="1:9" ht="14.45" customHeight="1">
      <c r="A20" s="755"/>
      <c r="B20" s="455" t="s">
        <v>236</v>
      </c>
      <c r="C20" s="456" t="s">
        <v>278</v>
      </c>
      <c r="D20" s="456" t="s">
        <v>279</v>
      </c>
      <c r="E20" s="456" t="s">
        <v>280</v>
      </c>
      <c r="F20" s="457" t="s">
        <v>236</v>
      </c>
      <c r="G20" s="458">
        <v>0.251</v>
      </c>
      <c r="H20" s="458">
        <v>0.21335000000000001</v>
      </c>
      <c r="I20" s="758"/>
    </row>
    <row r="21" spans="1:9" ht="15" customHeight="1">
      <c r="A21" s="755"/>
      <c r="B21" s="455" t="s">
        <v>236</v>
      </c>
      <c r="C21" s="456" t="s">
        <v>281</v>
      </c>
      <c r="D21" s="456" t="s">
        <v>282</v>
      </c>
      <c r="E21" s="456" t="s">
        <v>280</v>
      </c>
      <c r="F21" s="457" t="s">
        <v>236</v>
      </c>
      <c r="G21" s="458">
        <v>0.24179999999999999</v>
      </c>
      <c r="H21" s="458">
        <v>0.20552999999999999</v>
      </c>
      <c r="I21" s="758"/>
    </row>
    <row r="22" spans="1:9" ht="15" customHeight="1">
      <c r="A22" s="755"/>
      <c r="B22" s="459" t="s">
        <v>232</v>
      </c>
      <c r="C22" s="460" t="s">
        <v>283</v>
      </c>
      <c r="D22" s="461" t="s">
        <v>284</v>
      </c>
      <c r="E22" s="460" t="s">
        <v>269</v>
      </c>
      <c r="F22" s="457" t="s">
        <v>236</v>
      </c>
      <c r="G22" s="462">
        <v>1.7649999999999999E-2</v>
      </c>
      <c r="H22" s="462">
        <v>1.4999999999999999E-2</v>
      </c>
      <c r="I22" s="758"/>
    </row>
    <row r="23" spans="1:9" ht="15" customHeight="1">
      <c r="A23" s="755"/>
      <c r="B23" s="459" t="s">
        <v>237</v>
      </c>
      <c r="C23" s="460" t="s">
        <v>285</v>
      </c>
      <c r="D23" s="461" t="s">
        <v>286</v>
      </c>
      <c r="E23" s="460" t="s">
        <v>284</v>
      </c>
      <c r="F23" s="457" t="s">
        <v>236</v>
      </c>
      <c r="G23" s="462">
        <v>1.7649999999999999E-2</v>
      </c>
      <c r="H23" s="462">
        <v>1.4999999999999999E-2</v>
      </c>
      <c r="I23" s="758"/>
    </row>
    <row r="24" spans="1:9" ht="15" customHeight="1">
      <c r="A24" s="755"/>
      <c r="B24" s="459" t="s">
        <v>240</v>
      </c>
      <c r="C24" s="460" t="s">
        <v>287</v>
      </c>
      <c r="D24" s="461" t="s">
        <v>288</v>
      </c>
      <c r="E24" s="460" t="s">
        <v>286</v>
      </c>
      <c r="F24" s="457" t="s">
        <v>236</v>
      </c>
      <c r="G24" s="462">
        <v>1.7649999999999999E-2</v>
      </c>
      <c r="H24" s="462">
        <v>1.4999999999999999E-2</v>
      </c>
      <c r="I24" s="758"/>
    </row>
    <row r="25" spans="1:9" ht="15" customHeight="1">
      <c r="A25" s="755"/>
      <c r="B25" s="459" t="s">
        <v>243</v>
      </c>
      <c r="C25" s="460" t="s">
        <v>280</v>
      </c>
      <c r="D25" s="461" t="s">
        <v>289</v>
      </c>
      <c r="E25" s="460" t="s">
        <v>288</v>
      </c>
      <c r="F25" s="457" t="s">
        <v>236</v>
      </c>
      <c r="G25" s="462">
        <v>1.7649999999999999E-2</v>
      </c>
      <c r="H25" s="462">
        <v>1.4999999999999999E-2</v>
      </c>
      <c r="I25" s="758"/>
    </row>
    <row r="26" spans="1:9" ht="15" customHeight="1">
      <c r="A26" s="755"/>
      <c r="B26" s="459" t="s">
        <v>246</v>
      </c>
      <c r="C26" s="460" t="s">
        <v>290</v>
      </c>
      <c r="D26" s="461" t="s">
        <v>291</v>
      </c>
      <c r="E26" s="460" t="s">
        <v>292</v>
      </c>
      <c r="F26" s="457" t="s">
        <v>236</v>
      </c>
      <c r="G26" s="462">
        <v>1.7649999999999999E-2</v>
      </c>
      <c r="H26" s="462">
        <v>1.4999999999999999E-2</v>
      </c>
      <c r="I26" s="758"/>
    </row>
    <row r="27" spans="1:9" ht="15" customHeight="1">
      <c r="A27" s="755"/>
      <c r="B27" s="459" t="s">
        <v>249</v>
      </c>
      <c r="C27" s="460" t="s">
        <v>293</v>
      </c>
      <c r="D27" s="461" t="s">
        <v>294</v>
      </c>
      <c r="E27" s="460" t="s">
        <v>291</v>
      </c>
      <c r="F27" s="457" t="s">
        <v>236</v>
      </c>
      <c r="G27" s="462">
        <v>1.7649999999999999E-2</v>
      </c>
      <c r="H27" s="462">
        <v>1.4999999999999999E-2</v>
      </c>
      <c r="I27" s="758"/>
    </row>
    <row r="28" spans="1:9" ht="15" customHeight="1">
      <c r="A28" s="755"/>
      <c r="B28" s="459" t="s">
        <v>252</v>
      </c>
      <c r="C28" s="460" t="s">
        <v>295</v>
      </c>
      <c r="D28" s="461" t="s">
        <v>296</v>
      </c>
      <c r="E28" s="460" t="s">
        <v>294</v>
      </c>
      <c r="F28" s="457" t="s">
        <v>236</v>
      </c>
      <c r="G28" s="462">
        <v>1.7649999999999999E-2</v>
      </c>
      <c r="H28" s="462">
        <v>1.4999999999999999E-2</v>
      </c>
      <c r="I28" s="758"/>
    </row>
    <row r="29" spans="1:9" ht="15" customHeight="1">
      <c r="A29" s="755"/>
      <c r="B29" s="459" t="s">
        <v>255</v>
      </c>
      <c r="C29" s="460" t="s">
        <v>297</v>
      </c>
      <c r="D29" s="461" t="s">
        <v>298</v>
      </c>
      <c r="E29" s="460" t="s">
        <v>296</v>
      </c>
      <c r="F29" s="457" t="s">
        <v>236</v>
      </c>
      <c r="G29" s="462">
        <v>1.7649999999999999E-2</v>
      </c>
      <c r="H29" s="462">
        <v>1.4999999999999999E-2</v>
      </c>
      <c r="I29" s="758"/>
    </row>
    <row r="30" spans="1:9" ht="15" customHeight="1">
      <c r="A30" s="755"/>
      <c r="B30" s="459" t="s">
        <v>258</v>
      </c>
      <c r="C30" s="460" t="s">
        <v>299</v>
      </c>
      <c r="D30" s="461" t="s">
        <v>300</v>
      </c>
      <c r="E30" s="460" t="s">
        <v>301</v>
      </c>
      <c r="F30" s="457" t="s">
        <v>236</v>
      </c>
      <c r="G30" s="462">
        <v>1.7649999999999999E-2</v>
      </c>
      <c r="H30" s="462">
        <v>1.4999999999999999E-2</v>
      </c>
      <c r="I30" s="758"/>
    </row>
    <row r="31" spans="1:9" ht="15" customHeight="1">
      <c r="A31" s="755"/>
      <c r="B31" s="459" t="s">
        <v>261</v>
      </c>
      <c r="C31" s="460" t="s">
        <v>302</v>
      </c>
      <c r="D31" s="461" t="s">
        <v>303</v>
      </c>
      <c r="E31" s="460" t="s">
        <v>300</v>
      </c>
      <c r="F31" s="457" t="s">
        <v>236</v>
      </c>
      <c r="G31" s="462">
        <v>1.7649999999999999E-2</v>
      </c>
      <c r="H31" s="462">
        <v>1.4999999999999999E-2</v>
      </c>
      <c r="I31" s="758"/>
    </row>
    <row r="32" spans="1:9" ht="15" customHeight="1">
      <c r="A32" s="755"/>
      <c r="B32" s="459" t="s">
        <v>264</v>
      </c>
      <c r="C32" s="460" t="s">
        <v>304</v>
      </c>
      <c r="D32" s="461" t="s">
        <v>305</v>
      </c>
      <c r="E32" s="460" t="s">
        <v>303</v>
      </c>
      <c r="F32" s="457" t="s">
        <v>236</v>
      </c>
      <c r="G32" s="462">
        <v>1.7649999999999999E-2</v>
      </c>
      <c r="H32" s="462">
        <v>1.4999999999999999E-2</v>
      </c>
      <c r="I32" s="758"/>
    </row>
    <row r="33" spans="1:9" ht="15.75" customHeight="1">
      <c r="A33" s="755"/>
      <c r="B33" s="459" t="s">
        <v>267</v>
      </c>
      <c r="C33" s="460" t="s">
        <v>306</v>
      </c>
      <c r="D33" s="460" t="s">
        <v>307</v>
      </c>
      <c r="E33" s="460" t="s">
        <v>305</v>
      </c>
      <c r="F33" s="457" t="s">
        <v>236</v>
      </c>
      <c r="G33" s="462">
        <v>1.7649999999999999E-2</v>
      </c>
      <c r="H33" s="462">
        <v>1.4999999999999999E-2</v>
      </c>
      <c r="I33" s="758"/>
    </row>
    <row r="34" spans="1:9" ht="15">
      <c r="A34" s="760">
        <v>2023</v>
      </c>
      <c r="B34" s="463" t="s">
        <v>308</v>
      </c>
      <c r="C34" s="464" t="s">
        <v>309</v>
      </c>
      <c r="D34" s="452" t="s">
        <v>310</v>
      </c>
      <c r="E34" s="452" t="s">
        <v>311</v>
      </c>
      <c r="F34" s="452" t="s">
        <v>273</v>
      </c>
      <c r="G34" s="454">
        <v>1.1251249999999999</v>
      </c>
      <c r="H34" s="454">
        <v>1.1251249999999999</v>
      </c>
      <c r="I34" s="762">
        <v>2.1932390000000015</v>
      </c>
    </row>
    <row r="35" spans="1:9" ht="13.5" customHeight="1">
      <c r="A35" s="761"/>
      <c r="B35" s="465" t="s">
        <v>236</v>
      </c>
      <c r="C35" s="466" t="s">
        <v>312</v>
      </c>
      <c r="D35" s="456" t="s">
        <v>313</v>
      </c>
      <c r="E35" s="456" t="s">
        <v>311</v>
      </c>
      <c r="F35" s="457" t="s">
        <v>236</v>
      </c>
      <c r="G35" s="458">
        <v>0.24723999999999999</v>
      </c>
      <c r="H35" s="458">
        <v>0.21015400000000001</v>
      </c>
      <c r="I35" s="758"/>
    </row>
    <row r="36" spans="1:9" ht="13.5" customHeight="1">
      <c r="A36" s="761"/>
      <c r="B36" s="465" t="s">
        <v>236</v>
      </c>
      <c r="C36" s="466" t="s">
        <v>314</v>
      </c>
      <c r="D36" s="456" t="s">
        <v>315</v>
      </c>
      <c r="E36" s="456" t="s">
        <v>311</v>
      </c>
      <c r="F36" s="457" t="s">
        <v>236</v>
      </c>
      <c r="G36" s="458">
        <v>0.26929999999999998</v>
      </c>
      <c r="H36" s="458">
        <v>0.228905</v>
      </c>
      <c r="I36" s="758"/>
    </row>
    <row r="37" spans="1:9" ht="13.5" customHeight="1">
      <c r="A37" s="761"/>
      <c r="B37" s="465" t="s">
        <v>236</v>
      </c>
      <c r="C37" s="466" t="s">
        <v>316</v>
      </c>
      <c r="D37" s="456" t="s">
        <v>317</v>
      </c>
      <c r="E37" s="456" t="s">
        <v>318</v>
      </c>
      <c r="F37" s="457" t="s">
        <v>236</v>
      </c>
      <c r="G37" s="458">
        <v>0.26629999999999998</v>
      </c>
      <c r="H37" s="458">
        <v>0.226355</v>
      </c>
      <c r="I37" s="758"/>
    </row>
    <row r="38" spans="1:9" ht="13.5" customHeight="1">
      <c r="A38" s="761"/>
      <c r="B38" s="465" t="s">
        <v>236</v>
      </c>
      <c r="C38" s="466" t="s">
        <v>319</v>
      </c>
      <c r="D38" s="456" t="s">
        <v>320</v>
      </c>
      <c r="E38" s="456" t="s">
        <v>318</v>
      </c>
      <c r="F38" s="457" t="s">
        <v>236</v>
      </c>
      <c r="G38" s="458">
        <v>0.26200000000000001</v>
      </c>
      <c r="H38" s="458">
        <v>0.22270000000000001</v>
      </c>
      <c r="I38" s="758"/>
    </row>
    <row r="39" spans="1:9" ht="13.5" customHeight="1">
      <c r="A39" s="761"/>
      <c r="B39" s="467" t="s">
        <v>232</v>
      </c>
      <c r="C39" s="449" t="s">
        <v>321</v>
      </c>
      <c r="D39" s="460" t="s">
        <v>322</v>
      </c>
      <c r="E39" s="460" t="s">
        <v>307</v>
      </c>
      <c r="F39" s="457" t="s">
        <v>236</v>
      </c>
      <c r="G39" s="462">
        <v>1.7649999999999999E-2</v>
      </c>
      <c r="H39" s="462">
        <v>1.4999999999999999E-2</v>
      </c>
      <c r="I39" s="758"/>
    </row>
    <row r="40" spans="1:9" ht="13.5" customHeight="1">
      <c r="A40" s="761"/>
      <c r="B40" s="467" t="s">
        <v>237</v>
      </c>
      <c r="C40" s="449" t="s">
        <v>323</v>
      </c>
      <c r="D40" s="460" t="s">
        <v>324</v>
      </c>
      <c r="E40" s="460" t="s">
        <v>322</v>
      </c>
      <c r="F40" s="457" t="s">
        <v>236</v>
      </c>
      <c r="G40" s="462">
        <v>1.7649999999999999E-2</v>
      </c>
      <c r="H40" s="462">
        <v>1.4999999999999999E-2</v>
      </c>
      <c r="I40" s="758"/>
    </row>
    <row r="41" spans="1:9" ht="13.5" customHeight="1">
      <c r="A41" s="761"/>
      <c r="B41" s="467" t="s">
        <v>240</v>
      </c>
      <c r="C41" s="449" t="s">
        <v>325</v>
      </c>
      <c r="D41" s="460" t="s">
        <v>326</v>
      </c>
      <c r="E41" s="460" t="s">
        <v>324</v>
      </c>
      <c r="F41" s="457" t="s">
        <v>236</v>
      </c>
      <c r="G41" s="462">
        <v>1.7649999999999999E-2</v>
      </c>
      <c r="H41" s="462">
        <v>1.4999999999999999E-2</v>
      </c>
      <c r="I41" s="758"/>
    </row>
    <row r="42" spans="1:9" ht="13.5" customHeight="1">
      <c r="A42" s="761"/>
      <c r="B42" s="467" t="s">
        <v>243</v>
      </c>
      <c r="C42" s="449" t="s">
        <v>327</v>
      </c>
      <c r="D42" s="460" t="s">
        <v>328</v>
      </c>
      <c r="E42" s="460" t="s">
        <v>326</v>
      </c>
      <c r="F42" s="457" t="s">
        <v>236</v>
      </c>
      <c r="G42" s="462">
        <v>1.7649999999999999E-2</v>
      </c>
      <c r="H42" s="462">
        <v>1.4999999999999999E-2</v>
      </c>
      <c r="I42" s="758"/>
    </row>
    <row r="43" spans="1:9" ht="13.5" customHeight="1">
      <c r="A43" s="761"/>
      <c r="B43" s="467" t="s">
        <v>246</v>
      </c>
      <c r="C43" s="449" t="s">
        <v>329</v>
      </c>
      <c r="D43" s="460" t="s">
        <v>330</v>
      </c>
      <c r="E43" s="460" t="s">
        <v>328</v>
      </c>
      <c r="F43" s="457" t="s">
        <v>236</v>
      </c>
      <c r="G43" s="462">
        <v>1.7649999999999999E-2</v>
      </c>
      <c r="H43" s="462">
        <v>1.4999999999999999E-2</v>
      </c>
      <c r="I43" s="758"/>
    </row>
    <row r="44" spans="1:9" ht="13.5" customHeight="1">
      <c r="A44" s="761"/>
      <c r="B44" s="467" t="s">
        <v>249</v>
      </c>
      <c r="C44" s="449" t="s">
        <v>331</v>
      </c>
      <c r="D44" s="460" t="s">
        <v>332</v>
      </c>
      <c r="E44" s="460" t="s">
        <v>330</v>
      </c>
      <c r="F44" s="457" t="s">
        <v>236</v>
      </c>
      <c r="G44" s="462">
        <v>1.7649999999999999E-2</v>
      </c>
      <c r="H44" s="462">
        <v>1.4999999999999999E-2</v>
      </c>
      <c r="I44" s="758"/>
    </row>
    <row r="45" spans="1:9" ht="13.5" customHeight="1">
      <c r="A45" s="761"/>
      <c r="B45" s="467" t="s">
        <v>252</v>
      </c>
      <c r="C45" s="449" t="s">
        <v>333</v>
      </c>
      <c r="D45" s="460" t="s">
        <v>334</v>
      </c>
      <c r="E45" s="460" t="s">
        <v>332</v>
      </c>
      <c r="F45" s="457" t="s">
        <v>236</v>
      </c>
      <c r="G45" s="462">
        <v>1.7649999999999999E-2</v>
      </c>
      <c r="H45" s="462">
        <v>1.4999999999999999E-2</v>
      </c>
      <c r="I45" s="758"/>
    </row>
    <row r="46" spans="1:9" ht="13.5" customHeight="1">
      <c r="A46" s="761"/>
      <c r="B46" s="467" t="s">
        <v>255</v>
      </c>
      <c r="C46" s="449" t="s">
        <v>335</v>
      </c>
      <c r="D46" s="460" t="s">
        <v>336</v>
      </c>
      <c r="E46" s="460" t="s">
        <v>334</v>
      </c>
      <c r="F46" s="457" t="s">
        <v>236</v>
      </c>
      <c r="G46" s="462">
        <v>1.7649999999999999E-2</v>
      </c>
      <c r="H46" s="462">
        <v>1.4999999999999999E-2</v>
      </c>
      <c r="I46" s="758"/>
    </row>
    <row r="47" spans="1:9" ht="13.5" customHeight="1">
      <c r="A47" s="761"/>
      <c r="B47" s="467" t="s">
        <v>258</v>
      </c>
      <c r="C47" s="449" t="s">
        <v>337</v>
      </c>
      <c r="D47" s="460" t="s">
        <v>338</v>
      </c>
      <c r="E47" s="460" t="s">
        <v>336</v>
      </c>
      <c r="F47" s="457" t="s">
        <v>236</v>
      </c>
      <c r="G47" s="462">
        <v>1.7649999999999999E-2</v>
      </c>
      <c r="H47" s="462">
        <v>1.4999999999999999E-2</v>
      </c>
      <c r="I47" s="758"/>
    </row>
    <row r="48" spans="1:9" ht="13.5" customHeight="1">
      <c r="A48" s="761"/>
      <c r="B48" s="467" t="s">
        <v>261</v>
      </c>
      <c r="C48" s="449" t="s">
        <v>339</v>
      </c>
      <c r="D48" s="460" t="s">
        <v>340</v>
      </c>
      <c r="E48" s="460" t="s">
        <v>338</v>
      </c>
      <c r="F48" s="457" t="s">
        <v>236</v>
      </c>
      <c r="G48" s="462">
        <v>1.7649999999999999E-2</v>
      </c>
      <c r="H48" s="462">
        <v>1.4999999999999999E-2</v>
      </c>
      <c r="I48" s="758"/>
    </row>
    <row r="49" spans="1:9" ht="13.5" customHeight="1">
      <c r="A49" s="761"/>
      <c r="B49" s="467" t="s">
        <v>264</v>
      </c>
      <c r="C49" s="449" t="s">
        <v>341</v>
      </c>
      <c r="D49" s="460" t="s">
        <v>342</v>
      </c>
      <c r="E49" s="460" t="s">
        <v>340</v>
      </c>
      <c r="F49" s="457" t="s">
        <v>236</v>
      </c>
      <c r="G49" s="462">
        <v>1.7649999999999999E-2</v>
      </c>
      <c r="H49" s="462">
        <v>1.4999999999999999E-2</v>
      </c>
      <c r="I49" s="758"/>
    </row>
    <row r="50" spans="1:9" ht="13.5" customHeight="1">
      <c r="A50" s="761"/>
      <c r="B50" s="467" t="s">
        <v>267</v>
      </c>
      <c r="C50" s="449" t="s">
        <v>343</v>
      </c>
      <c r="D50" s="460" t="s">
        <v>344</v>
      </c>
      <c r="E50" s="460" t="s">
        <v>342</v>
      </c>
      <c r="F50" s="457" t="s">
        <v>236</v>
      </c>
      <c r="G50" s="462">
        <v>1.7649999999999999E-2</v>
      </c>
      <c r="H50" s="462">
        <v>1.4999999999999999E-2</v>
      </c>
      <c r="I50" s="759"/>
    </row>
    <row r="51" spans="1:9" ht="13.5" customHeight="1">
      <c r="A51" s="763">
        <v>2022</v>
      </c>
      <c r="B51" s="451" t="s">
        <v>236</v>
      </c>
      <c r="C51" s="452" t="s">
        <v>345</v>
      </c>
      <c r="D51" s="452"/>
      <c r="E51" s="452" t="s">
        <v>346</v>
      </c>
      <c r="F51" s="452" t="s">
        <v>236</v>
      </c>
      <c r="G51" s="454">
        <v>0.48618</v>
      </c>
      <c r="H51" s="454">
        <v>0.41325299999999998</v>
      </c>
      <c r="I51" s="758">
        <v>0.85377800000000004</v>
      </c>
    </row>
    <row r="52" spans="1:9" ht="13.5" customHeight="1">
      <c r="A52" s="755"/>
      <c r="B52" s="459" t="s">
        <v>232</v>
      </c>
      <c r="C52" s="468" t="s">
        <v>347</v>
      </c>
      <c r="D52" s="456"/>
      <c r="E52" s="468" t="s">
        <v>344</v>
      </c>
      <c r="F52" s="457" t="s">
        <v>236</v>
      </c>
      <c r="G52" s="462">
        <v>1.7649999999999999E-2</v>
      </c>
      <c r="H52" s="462">
        <v>1.4999999999999999E-2</v>
      </c>
      <c r="I52" s="758"/>
    </row>
    <row r="53" spans="1:9" ht="13.5" customHeight="1">
      <c r="A53" s="755"/>
      <c r="B53" s="459" t="s">
        <v>237</v>
      </c>
      <c r="C53" s="469" t="s">
        <v>348</v>
      </c>
      <c r="D53" s="456"/>
      <c r="E53" s="469" t="s">
        <v>349</v>
      </c>
      <c r="F53" s="457" t="s">
        <v>236</v>
      </c>
      <c r="G53" s="462">
        <v>1.7649999999999999E-2</v>
      </c>
      <c r="H53" s="462">
        <v>1.4999999999999999E-2</v>
      </c>
      <c r="I53" s="758"/>
    </row>
    <row r="54" spans="1:9" ht="13.5" customHeight="1">
      <c r="A54" s="755"/>
      <c r="B54" s="459" t="s">
        <v>240</v>
      </c>
      <c r="C54" s="469" t="s">
        <v>350</v>
      </c>
      <c r="D54" s="456"/>
      <c r="E54" s="469" t="s">
        <v>351</v>
      </c>
      <c r="F54" s="457" t="s">
        <v>236</v>
      </c>
      <c r="G54" s="462">
        <v>1.7649999999999999E-2</v>
      </c>
      <c r="H54" s="462">
        <v>1.4999999999999999E-2</v>
      </c>
      <c r="I54" s="758"/>
    </row>
    <row r="55" spans="1:9" ht="13.5" customHeight="1">
      <c r="A55" s="755"/>
      <c r="B55" s="459" t="s">
        <v>243</v>
      </c>
      <c r="C55" s="469" t="s">
        <v>352</v>
      </c>
      <c r="D55" s="456"/>
      <c r="E55" s="469" t="s">
        <v>353</v>
      </c>
      <c r="F55" s="457" t="s">
        <v>236</v>
      </c>
      <c r="G55" s="462">
        <v>1.7649999999999999E-2</v>
      </c>
      <c r="H55" s="462">
        <v>1.4999999999999999E-2</v>
      </c>
      <c r="I55" s="758"/>
    </row>
    <row r="56" spans="1:9" ht="13.5" customHeight="1">
      <c r="A56" s="755"/>
      <c r="B56" s="455" t="s">
        <v>236</v>
      </c>
      <c r="C56" s="456" t="s">
        <v>354</v>
      </c>
      <c r="D56" s="456"/>
      <c r="E56" s="456" t="s">
        <v>355</v>
      </c>
      <c r="F56" s="456" t="s">
        <v>236</v>
      </c>
      <c r="G56" s="458">
        <v>0.30649999999999999</v>
      </c>
      <c r="H56" s="458">
        <v>0.26052500000000001</v>
      </c>
      <c r="I56" s="758"/>
    </row>
    <row r="57" spans="1:9" ht="13.5" customHeight="1">
      <c r="A57" s="755"/>
      <c r="B57" s="459" t="s">
        <v>246</v>
      </c>
      <c r="C57" s="469" t="s">
        <v>356</v>
      </c>
      <c r="D57" s="456"/>
      <c r="E57" s="469" t="s">
        <v>357</v>
      </c>
      <c r="F57" s="457" t="s">
        <v>236</v>
      </c>
      <c r="G57" s="462">
        <v>1.7649999999999999E-2</v>
      </c>
      <c r="H57" s="462">
        <v>1.4999999999999999E-2</v>
      </c>
      <c r="I57" s="758"/>
    </row>
    <row r="58" spans="1:9" ht="13.5" customHeight="1">
      <c r="A58" s="755"/>
      <c r="B58" s="459" t="s">
        <v>249</v>
      </c>
      <c r="C58" s="469" t="s">
        <v>358</v>
      </c>
      <c r="D58" s="456"/>
      <c r="E58" s="469" t="s">
        <v>359</v>
      </c>
      <c r="F58" s="457" t="s">
        <v>236</v>
      </c>
      <c r="G58" s="462">
        <v>1.7649999999999999E-2</v>
      </c>
      <c r="H58" s="462">
        <v>1.4999999999999999E-2</v>
      </c>
      <c r="I58" s="758"/>
    </row>
    <row r="59" spans="1:9" ht="13.5" customHeight="1">
      <c r="A59" s="755"/>
      <c r="B59" s="459" t="s">
        <v>252</v>
      </c>
      <c r="C59" s="469" t="s">
        <v>360</v>
      </c>
      <c r="D59" s="456"/>
      <c r="E59" s="469" t="s">
        <v>361</v>
      </c>
      <c r="F59" s="457" t="s">
        <v>236</v>
      </c>
      <c r="G59" s="462">
        <v>1.7649999999999999E-2</v>
      </c>
      <c r="H59" s="462">
        <v>1.4999999999999999E-2</v>
      </c>
      <c r="I59" s="758"/>
    </row>
    <row r="60" spans="1:9" ht="13.5" customHeight="1">
      <c r="A60" s="755"/>
      <c r="B60" s="459" t="s">
        <v>255</v>
      </c>
      <c r="C60" s="469" t="s">
        <v>362</v>
      </c>
      <c r="D60" s="456"/>
      <c r="E60" s="469" t="s">
        <v>363</v>
      </c>
      <c r="F60" s="457" t="s">
        <v>236</v>
      </c>
      <c r="G60" s="462">
        <v>1.7649999999999999E-2</v>
      </c>
      <c r="H60" s="462">
        <v>1.4999999999999999E-2</v>
      </c>
      <c r="I60" s="758"/>
    </row>
    <row r="61" spans="1:9" ht="13.5" customHeight="1">
      <c r="A61" s="755"/>
      <c r="B61" s="470" t="s">
        <v>258</v>
      </c>
      <c r="C61" s="469" t="s">
        <v>364</v>
      </c>
      <c r="D61" s="456"/>
      <c r="E61" s="469" t="s">
        <v>365</v>
      </c>
      <c r="F61" s="457" t="s">
        <v>236</v>
      </c>
      <c r="G61" s="462">
        <v>1.7649999999999999E-2</v>
      </c>
      <c r="H61" s="462">
        <v>1.4999999999999999E-2</v>
      </c>
      <c r="I61" s="758"/>
    </row>
    <row r="62" spans="1:9" ht="13.5" customHeight="1">
      <c r="A62" s="755"/>
      <c r="B62" s="459" t="s">
        <v>261</v>
      </c>
      <c r="C62" s="469" t="s">
        <v>366</v>
      </c>
      <c r="D62" s="456"/>
      <c r="E62" s="469" t="s">
        <v>367</v>
      </c>
      <c r="F62" s="457" t="s">
        <v>236</v>
      </c>
      <c r="G62" s="462">
        <v>1.7649999999999999E-2</v>
      </c>
      <c r="H62" s="462">
        <v>1.4999999999999999E-2</v>
      </c>
      <c r="I62" s="758"/>
    </row>
    <row r="63" spans="1:9" ht="13.5" customHeight="1">
      <c r="A63" s="755"/>
      <c r="B63" s="471" t="s">
        <v>264</v>
      </c>
      <c r="C63" s="469" t="s">
        <v>368</v>
      </c>
      <c r="D63" s="456"/>
      <c r="E63" s="469" t="s">
        <v>369</v>
      </c>
      <c r="F63" s="457" t="s">
        <v>236</v>
      </c>
      <c r="G63" s="462">
        <v>1.7649999999999999E-2</v>
      </c>
      <c r="H63" s="462">
        <v>1.4999999999999999E-2</v>
      </c>
      <c r="I63" s="758"/>
    </row>
    <row r="64" spans="1:9" ht="13.5" customHeight="1">
      <c r="A64" s="755"/>
      <c r="B64" s="472" t="s">
        <v>267</v>
      </c>
      <c r="C64" s="473" t="s">
        <v>370</v>
      </c>
      <c r="D64" s="474"/>
      <c r="E64" s="473" t="s">
        <v>371</v>
      </c>
      <c r="F64" s="475" t="s">
        <v>236</v>
      </c>
      <c r="G64" s="476">
        <v>1.7649999999999999E-2</v>
      </c>
      <c r="H64" s="476">
        <v>1.4999999999999999E-2</v>
      </c>
      <c r="I64" s="759"/>
    </row>
    <row r="65" spans="1:9" ht="15">
      <c r="A65" s="434"/>
      <c r="B65" s="455" t="s">
        <v>236</v>
      </c>
      <c r="C65" s="456" t="s">
        <v>372</v>
      </c>
      <c r="D65" s="456"/>
      <c r="E65" s="456" t="s">
        <v>373</v>
      </c>
      <c r="F65" s="456" t="s">
        <v>236</v>
      </c>
      <c r="G65" s="458">
        <v>1.366E-2</v>
      </c>
      <c r="H65" s="458">
        <v>1.1611E-2</v>
      </c>
      <c r="I65" s="758">
        <v>0.63722400000000001</v>
      </c>
    </row>
    <row r="66" spans="1:9" ht="13.5" customHeight="1">
      <c r="A66" s="755">
        <v>2021</v>
      </c>
      <c r="B66" s="459" t="s">
        <v>232</v>
      </c>
      <c r="C66" s="468" t="s">
        <v>374</v>
      </c>
      <c r="D66" s="456"/>
      <c r="E66" s="468" t="s">
        <v>375</v>
      </c>
      <c r="F66" s="456" t="s">
        <v>236</v>
      </c>
      <c r="G66" s="462">
        <v>1.7649999999999999E-2</v>
      </c>
      <c r="H66" s="462">
        <v>1.4999999999999999E-2</v>
      </c>
      <c r="I66" s="758"/>
    </row>
    <row r="67" spans="1:9" ht="13.5" customHeight="1">
      <c r="A67" s="755"/>
      <c r="B67" s="455" t="s">
        <v>236</v>
      </c>
      <c r="C67" s="456" t="s">
        <v>376</v>
      </c>
      <c r="D67" s="456"/>
      <c r="E67" s="456" t="s">
        <v>373</v>
      </c>
      <c r="F67" s="457" t="s">
        <v>236</v>
      </c>
      <c r="G67" s="458">
        <v>0.26455099999999998</v>
      </c>
      <c r="H67" s="477">
        <v>0.22486800000000001</v>
      </c>
      <c r="I67" s="758"/>
    </row>
    <row r="68" spans="1:9" ht="13.5" customHeight="1">
      <c r="A68" s="755"/>
      <c r="B68" s="459" t="s">
        <v>237</v>
      </c>
      <c r="C68" s="468" t="s">
        <v>377</v>
      </c>
      <c r="D68" s="456"/>
      <c r="E68" s="468" t="s">
        <v>378</v>
      </c>
      <c r="F68" s="457" t="s">
        <v>236</v>
      </c>
      <c r="G68" s="462">
        <v>1.7649999999999999E-2</v>
      </c>
      <c r="H68" s="462">
        <v>1.4999999999999999E-2</v>
      </c>
      <c r="I68" s="758"/>
    </row>
    <row r="69" spans="1:9" ht="13.5" customHeight="1">
      <c r="A69" s="755"/>
      <c r="B69" s="459" t="s">
        <v>240</v>
      </c>
      <c r="C69" s="468" t="s">
        <v>379</v>
      </c>
      <c r="D69" s="456"/>
      <c r="E69" s="468" t="s">
        <v>380</v>
      </c>
      <c r="F69" s="478" t="s">
        <v>273</v>
      </c>
      <c r="G69" s="462">
        <v>1.4999999999999999E-2</v>
      </c>
      <c r="H69" s="462">
        <v>1.4999999999999999E-2</v>
      </c>
      <c r="I69" s="758"/>
    </row>
    <row r="70" spans="1:9" ht="13.5" customHeight="1">
      <c r="A70" s="755"/>
      <c r="B70" s="459" t="s">
        <v>243</v>
      </c>
      <c r="C70" s="468" t="s">
        <v>381</v>
      </c>
      <c r="D70" s="456"/>
      <c r="E70" s="468" t="s">
        <v>382</v>
      </c>
      <c r="F70" s="478" t="s">
        <v>273</v>
      </c>
      <c r="G70" s="462">
        <v>1.4999999999999999E-2</v>
      </c>
      <c r="H70" s="462">
        <v>1.4999999999999999E-2</v>
      </c>
      <c r="I70" s="758"/>
    </row>
    <row r="71" spans="1:9" ht="13.5" customHeight="1">
      <c r="A71" s="755"/>
      <c r="B71" s="459" t="s">
        <v>246</v>
      </c>
      <c r="C71" s="468" t="s">
        <v>383</v>
      </c>
      <c r="D71" s="456"/>
      <c r="E71" s="468" t="s">
        <v>384</v>
      </c>
      <c r="F71" s="478" t="s">
        <v>273</v>
      </c>
      <c r="G71" s="462">
        <v>1.4999999999999999E-2</v>
      </c>
      <c r="H71" s="462">
        <v>1.4999999999999999E-2</v>
      </c>
      <c r="I71" s="758"/>
    </row>
    <row r="72" spans="1:9" ht="13.5" customHeight="1">
      <c r="A72" s="755"/>
      <c r="B72" s="455" t="s">
        <v>236</v>
      </c>
      <c r="C72" s="456" t="s">
        <v>385</v>
      </c>
      <c r="D72" s="456"/>
      <c r="E72" s="456" t="s">
        <v>386</v>
      </c>
      <c r="F72" s="457" t="s">
        <v>236</v>
      </c>
      <c r="G72" s="458">
        <v>0.10384</v>
      </c>
      <c r="H72" s="458">
        <v>8.8263999999999995E-2</v>
      </c>
      <c r="I72" s="758"/>
    </row>
    <row r="73" spans="1:9" ht="13.5" customHeight="1">
      <c r="A73" s="755"/>
      <c r="B73" s="459" t="s">
        <v>249</v>
      </c>
      <c r="C73" s="468" t="s">
        <v>387</v>
      </c>
      <c r="D73" s="456"/>
      <c r="E73" s="468" t="s">
        <v>388</v>
      </c>
      <c r="F73" s="478" t="s">
        <v>273</v>
      </c>
      <c r="G73" s="462">
        <v>1.4999999999999999E-2</v>
      </c>
      <c r="H73" s="462">
        <v>1.4999999999999999E-2</v>
      </c>
      <c r="I73" s="758"/>
    </row>
    <row r="74" spans="1:9" ht="13.5" customHeight="1">
      <c r="A74" s="755"/>
      <c r="B74" s="459" t="s">
        <v>252</v>
      </c>
      <c r="C74" s="468" t="s">
        <v>389</v>
      </c>
      <c r="D74" s="456"/>
      <c r="E74" s="468" t="s">
        <v>390</v>
      </c>
      <c r="F74" s="478" t="s">
        <v>273</v>
      </c>
      <c r="G74" s="462">
        <v>1.4999999999999999E-2</v>
      </c>
      <c r="H74" s="462">
        <v>1.4999999999999999E-2</v>
      </c>
      <c r="I74" s="758"/>
    </row>
    <row r="75" spans="1:9" ht="13.5" customHeight="1">
      <c r="A75" s="755"/>
      <c r="B75" s="455" t="s">
        <v>236</v>
      </c>
      <c r="C75" s="456" t="s">
        <v>391</v>
      </c>
      <c r="D75" s="456"/>
      <c r="E75" s="456" t="s">
        <v>386</v>
      </c>
      <c r="F75" s="457" t="s">
        <v>236</v>
      </c>
      <c r="G75" s="458">
        <v>4.8739999999999999E-2</v>
      </c>
      <c r="H75" s="458">
        <v>4.1429000000000001E-2</v>
      </c>
      <c r="I75" s="758"/>
    </row>
    <row r="76" spans="1:9" ht="13.5" customHeight="1">
      <c r="A76" s="755"/>
      <c r="B76" s="459" t="s">
        <v>255</v>
      </c>
      <c r="C76" s="468" t="s">
        <v>392</v>
      </c>
      <c r="D76" s="456"/>
      <c r="E76" s="468" t="s">
        <v>393</v>
      </c>
      <c r="F76" s="478" t="s">
        <v>273</v>
      </c>
      <c r="G76" s="462">
        <v>1.4999999999999999E-2</v>
      </c>
      <c r="H76" s="462">
        <v>1.4999999999999999E-2</v>
      </c>
      <c r="I76" s="758"/>
    </row>
    <row r="77" spans="1:9" ht="13.5" customHeight="1">
      <c r="A77" s="755"/>
      <c r="B77" s="455" t="s">
        <v>236</v>
      </c>
      <c r="C77" s="456" t="s">
        <v>394</v>
      </c>
      <c r="D77" s="456"/>
      <c r="E77" s="456" t="s">
        <v>386</v>
      </c>
      <c r="F77" s="457" t="s">
        <v>236</v>
      </c>
      <c r="G77" s="458">
        <v>5.6480000000000002E-2</v>
      </c>
      <c r="H77" s="458">
        <v>4.8008000000000002E-2</v>
      </c>
      <c r="I77" s="758"/>
    </row>
    <row r="78" spans="1:9" ht="13.5" customHeight="1">
      <c r="A78" s="755"/>
      <c r="B78" s="470" t="s">
        <v>258</v>
      </c>
      <c r="C78" s="468" t="s">
        <v>395</v>
      </c>
      <c r="D78" s="456"/>
      <c r="E78" s="468" t="s">
        <v>396</v>
      </c>
      <c r="F78" s="478" t="s">
        <v>273</v>
      </c>
      <c r="G78" s="462">
        <v>1.4999999999999999E-2</v>
      </c>
      <c r="H78" s="462">
        <v>1.4999999999999999E-2</v>
      </c>
      <c r="I78" s="758"/>
    </row>
    <row r="79" spans="1:9" ht="13.5" customHeight="1">
      <c r="A79" s="755"/>
      <c r="B79" s="455" t="s">
        <v>236</v>
      </c>
      <c r="C79" s="456" t="s">
        <v>397</v>
      </c>
      <c r="D79" s="456"/>
      <c r="E79" s="456" t="s">
        <v>386</v>
      </c>
      <c r="F79" s="457" t="s">
        <v>236</v>
      </c>
      <c r="G79" s="458">
        <v>5.0639999999999998E-2</v>
      </c>
      <c r="H79" s="458">
        <v>4.3043999999999999E-2</v>
      </c>
      <c r="I79" s="758"/>
    </row>
    <row r="80" spans="1:9" ht="13.5" customHeight="1">
      <c r="A80" s="755"/>
      <c r="B80" s="459" t="s">
        <v>261</v>
      </c>
      <c r="C80" s="468" t="s">
        <v>398</v>
      </c>
      <c r="D80" s="456"/>
      <c r="E80" s="468" t="s">
        <v>399</v>
      </c>
      <c r="F80" s="478" t="s">
        <v>273</v>
      </c>
      <c r="G80" s="462">
        <v>1.4999999999999999E-2</v>
      </c>
      <c r="H80" s="462">
        <v>1.4999999999999999E-2</v>
      </c>
      <c r="I80" s="758"/>
    </row>
    <row r="81" spans="1:9" ht="13.5" customHeight="1">
      <c r="A81" s="755"/>
      <c r="B81" s="471" t="s">
        <v>264</v>
      </c>
      <c r="C81" s="468" t="s">
        <v>400</v>
      </c>
      <c r="D81" s="456"/>
      <c r="E81" s="468" t="s">
        <v>401</v>
      </c>
      <c r="F81" s="478" t="s">
        <v>273</v>
      </c>
      <c r="G81" s="462">
        <v>1.4999999999999999E-2</v>
      </c>
      <c r="H81" s="462">
        <v>1.4999999999999999E-2</v>
      </c>
      <c r="I81" s="758"/>
    </row>
    <row r="82" spans="1:9" ht="15.75" customHeight="1">
      <c r="A82" s="756"/>
      <c r="B82" s="472" t="s">
        <v>267</v>
      </c>
      <c r="C82" s="479" t="s">
        <v>402</v>
      </c>
      <c r="D82" s="474"/>
      <c r="E82" s="479" t="s">
        <v>403</v>
      </c>
      <c r="F82" s="480" t="s">
        <v>273</v>
      </c>
      <c r="G82" s="476">
        <v>1.4999999999999999E-2</v>
      </c>
      <c r="H82" s="476">
        <v>1.4999999999999999E-2</v>
      </c>
      <c r="I82" s="759"/>
    </row>
    <row r="83" spans="1:9" ht="13.5" customHeight="1">
      <c r="A83" s="755">
        <v>2020</v>
      </c>
      <c r="B83" s="455" t="s">
        <v>404</v>
      </c>
      <c r="C83" s="456" t="s">
        <v>405</v>
      </c>
      <c r="D83" s="456"/>
      <c r="E83" s="456" t="s">
        <v>406</v>
      </c>
      <c r="F83" s="457" t="s">
        <v>236</v>
      </c>
      <c r="G83" s="458">
        <v>0.1394</v>
      </c>
      <c r="H83" s="458">
        <v>0.1394</v>
      </c>
      <c r="I83" s="758">
        <v>0.46136700000000014</v>
      </c>
    </row>
    <row r="84" spans="1:9" ht="13.5" customHeight="1">
      <c r="A84" s="755"/>
      <c r="B84" s="455" t="s">
        <v>236</v>
      </c>
      <c r="C84" s="456" t="s">
        <v>407</v>
      </c>
      <c r="D84" s="456"/>
      <c r="E84" s="456" t="s">
        <v>406</v>
      </c>
      <c r="F84" s="457" t="s">
        <v>236</v>
      </c>
      <c r="G84" s="458">
        <v>5.0160000000000003E-2</v>
      </c>
      <c r="H84" s="458">
        <v>4.2636E-2</v>
      </c>
      <c r="I84" s="758"/>
    </row>
    <row r="85" spans="1:9" ht="13.5" customHeight="1">
      <c r="A85" s="755"/>
      <c r="B85" s="455" t="s">
        <v>236</v>
      </c>
      <c r="C85" s="457" t="s">
        <v>408</v>
      </c>
      <c r="D85" s="457"/>
      <c r="E85" s="457" t="s">
        <v>406</v>
      </c>
      <c r="F85" s="457" t="s">
        <v>236</v>
      </c>
      <c r="G85" s="458">
        <v>6.3960000000000003E-2</v>
      </c>
      <c r="H85" s="458">
        <v>5.4365999999999998E-2</v>
      </c>
      <c r="I85" s="758"/>
    </row>
    <row r="86" spans="1:9" ht="13.5" customHeight="1">
      <c r="A86" s="755"/>
      <c r="B86" s="459" t="s">
        <v>232</v>
      </c>
      <c r="C86" s="468" t="s">
        <v>409</v>
      </c>
      <c r="D86" s="456"/>
      <c r="E86" s="468" t="s">
        <v>410</v>
      </c>
      <c r="F86" s="478" t="s">
        <v>273</v>
      </c>
      <c r="G86" s="462">
        <v>1.4999999999999999E-2</v>
      </c>
      <c r="H86" s="462">
        <v>1.4999999999999999E-2</v>
      </c>
      <c r="I86" s="758"/>
    </row>
    <row r="87" spans="1:9" ht="13.5" customHeight="1">
      <c r="A87" s="755"/>
      <c r="B87" s="459" t="s">
        <v>237</v>
      </c>
      <c r="C87" s="468" t="s">
        <v>411</v>
      </c>
      <c r="D87" s="456"/>
      <c r="E87" s="468" t="s">
        <v>412</v>
      </c>
      <c r="F87" s="478" t="s">
        <v>273</v>
      </c>
      <c r="G87" s="462">
        <v>1.4999999999999999E-2</v>
      </c>
      <c r="H87" s="462">
        <v>1.4999999999999999E-2</v>
      </c>
      <c r="I87" s="758"/>
    </row>
    <row r="88" spans="1:9" ht="13.5" customHeight="1">
      <c r="A88" s="755"/>
      <c r="B88" s="459" t="s">
        <v>240</v>
      </c>
      <c r="C88" s="468" t="s">
        <v>413</v>
      </c>
      <c r="D88" s="456"/>
      <c r="E88" s="468" t="s">
        <v>414</v>
      </c>
      <c r="F88" s="478" t="s">
        <v>273</v>
      </c>
      <c r="G88" s="462">
        <v>1.4999999999999999E-2</v>
      </c>
      <c r="H88" s="462">
        <v>1.4999999999999999E-2</v>
      </c>
      <c r="I88" s="758"/>
    </row>
    <row r="89" spans="1:9" ht="13.5" customHeight="1">
      <c r="A89" s="755"/>
      <c r="B89" s="459" t="s">
        <v>243</v>
      </c>
      <c r="C89" s="468" t="s">
        <v>415</v>
      </c>
      <c r="D89" s="456"/>
      <c r="E89" s="468" t="s">
        <v>416</v>
      </c>
      <c r="F89" s="478" t="s">
        <v>273</v>
      </c>
      <c r="G89" s="462">
        <v>1.4999999999999999E-2</v>
      </c>
      <c r="H89" s="462">
        <v>1.4999999999999999E-2</v>
      </c>
      <c r="I89" s="758"/>
    </row>
    <row r="90" spans="1:9" ht="13.5" customHeight="1">
      <c r="A90" s="755"/>
      <c r="B90" s="459" t="s">
        <v>246</v>
      </c>
      <c r="C90" s="468" t="s">
        <v>417</v>
      </c>
      <c r="D90" s="456"/>
      <c r="E90" s="468" t="s">
        <v>418</v>
      </c>
      <c r="F90" s="481" t="s">
        <v>273</v>
      </c>
      <c r="G90" s="462">
        <v>1.4999999999999999E-2</v>
      </c>
      <c r="H90" s="462">
        <v>1.4999999999999999E-2</v>
      </c>
      <c r="I90" s="758"/>
    </row>
    <row r="91" spans="1:9" ht="13.5" customHeight="1">
      <c r="A91" s="755"/>
      <c r="B91" s="455" t="s">
        <v>236</v>
      </c>
      <c r="C91" s="457" t="s">
        <v>419</v>
      </c>
      <c r="D91" s="457"/>
      <c r="E91" s="457" t="s">
        <v>420</v>
      </c>
      <c r="F91" s="457" t="s">
        <v>236</v>
      </c>
      <c r="G91" s="458">
        <v>5.2900000000000003E-2</v>
      </c>
      <c r="H91" s="458">
        <v>4.4964999999999998E-2</v>
      </c>
      <c r="I91" s="758"/>
    </row>
    <row r="92" spans="1:9" ht="13.5" customHeight="1">
      <c r="A92" s="755"/>
      <c r="B92" s="459" t="s">
        <v>249</v>
      </c>
      <c r="C92" s="468" t="s">
        <v>421</v>
      </c>
      <c r="D92" s="456"/>
      <c r="E92" s="468" t="s">
        <v>422</v>
      </c>
      <c r="F92" s="481" t="s">
        <v>273</v>
      </c>
      <c r="G92" s="462">
        <v>1.4999999999999999E-2</v>
      </c>
      <c r="H92" s="462">
        <v>1.4999999999999999E-2</v>
      </c>
      <c r="I92" s="758"/>
    </row>
    <row r="93" spans="1:9" ht="13.5" customHeight="1">
      <c r="A93" s="755"/>
      <c r="B93" s="459" t="s">
        <v>252</v>
      </c>
      <c r="C93" s="468" t="s">
        <v>423</v>
      </c>
      <c r="D93" s="456"/>
      <c r="E93" s="468" t="s">
        <v>424</v>
      </c>
      <c r="F93" s="478" t="s">
        <v>273</v>
      </c>
      <c r="G93" s="462">
        <v>1.4999999999999999E-2</v>
      </c>
      <c r="H93" s="462">
        <v>1.4999999999999999E-2</v>
      </c>
      <c r="I93" s="758"/>
    </row>
    <row r="94" spans="1:9" ht="13.5" customHeight="1">
      <c r="A94" s="755"/>
      <c r="B94" s="459" t="s">
        <v>255</v>
      </c>
      <c r="C94" s="468" t="s">
        <v>425</v>
      </c>
      <c r="D94" s="456"/>
      <c r="E94" s="468" t="s">
        <v>426</v>
      </c>
      <c r="F94" s="478" t="s">
        <v>273</v>
      </c>
      <c r="G94" s="462">
        <v>1.4999999999999999E-2</v>
      </c>
      <c r="H94" s="462">
        <v>1.4999999999999999E-2</v>
      </c>
      <c r="I94" s="758"/>
    </row>
    <row r="95" spans="1:9" ht="13.5" customHeight="1">
      <c r="A95" s="755"/>
      <c r="B95" s="470" t="s">
        <v>258</v>
      </c>
      <c r="C95" s="468" t="s">
        <v>427</v>
      </c>
      <c r="D95" s="456"/>
      <c r="E95" s="468" t="s">
        <v>428</v>
      </c>
      <c r="F95" s="478" t="s">
        <v>273</v>
      </c>
      <c r="G95" s="462">
        <v>1.4999999999999999E-2</v>
      </c>
      <c r="H95" s="462">
        <v>1.4999999999999999E-2</v>
      </c>
      <c r="I95" s="758"/>
    </row>
    <row r="96" spans="1:9" ht="13.5" customHeight="1">
      <c r="A96" s="755"/>
      <c r="B96" s="459" t="s">
        <v>261</v>
      </c>
      <c r="C96" s="468" t="s">
        <v>429</v>
      </c>
      <c r="D96" s="456"/>
      <c r="E96" s="468" t="s">
        <v>430</v>
      </c>
      <c r="F96" s="481" t="s">
        <v>273</v>
      </c>
      <c r="G96" s="462">
        <v>1.4999999999999999E-2</v>
      </c>
      <c r="H96" s="462">
        <v>1.4999999999999999E-2</v>
      </c>
      <c r="I96" s="758"/>
    </row>
    <row r="97" spans="1:9" ht="13.5" customHeight="1">
      <c r="A97" s="755"/>
      <c r="B97" s="471" t="s">
        <v>264</v>
      </c>
      <c r="C97" s="468" t="s">
        <v>431</v>
      </c>
      <c r="D97" s="456"/>
      <c r="E97" s="468" t="s">
        <v>432</v>
      </c>
      <c r="F97" s="481" t="s">
        <v>273</v>
      </c>
      <c r="G97" s="462">
        <v>1.4999999999999999E-2</v>
      </c>
      <c r="H97" s="462">
        <v>1.4999999999999999E-2</v>
      </c>
      <c r="I97" s="758"/>
    </row>
    <row r="98" spans="1:9" ht="15">
      <c r="A98" s="756"/>
      <c r="B98" s="472" t="s">
        <v>267</v>
      </c>
      <c r="C98" s="479" t="s">
        <v>433</v>
      </c>
      <c r="D98" s="474"/>
      <c r="E98" s="479" t="s">
        <v>434</v>
      </c>
      <c r="F98" s="482" t="s">
        <v>273</v>
      </c>
      <c r="G98" s="476">
        <v>1.4999999999999999E-2</v>
      </c>
      <c r="H98" s="476">
        <v>1.4999999999999999E-2</v>
      </c>
      <c r="I98" s="759"/>
    </row>
    <row r="99" spans="1:9" ht="15" customHeight="1">
      <c r="A99" s="755">
        <v>2019</v>
      </c>
      <c r="B99" s="455" t="s">
        <v>435</v>
      </c>
      <c r="C99" s="457" t="s">
        <v>436</v>
      </c>
      <c r="D99" s="457"/>
      <c r="E99" s="457" t="s">
        <v>437</v>
      </c>
      <c r="F99" s="457" t="s">
        <v>435</v>
      </c>
      <c r="G99" s="458">
        <v>0.52349999999999997</v>
      </c>
      <c r="H99" s="458">
        <v>0.44497500000000001</v>
      </c>
      <c r="I99" s="758">
        <v>1.9270009999999991</v>
      </c>
    </row>
    <row r="100" spans="1:9" ht="15" customHeight="1">
      <c r="A100" s="755"/>
      <c r="B100" s="455" t="s">
        <v>438</v>
      </c>
      <c r="C100" s="457" t="s">
        <v>436</v>
      </c>
      <c r="D100" s="457"/>
      <c r="E100" s="457" t="s">
        <v>437</v>
      </c>
      <c r="F100" s="457" t="s">
        <v>438</v>
      </c>
      <c r="G100" s="458">
        <v>0.48320000000000002</v>
      </c>
      <c r="H100" s="458">
        <v>0.48320000000000002</v>
      </c>
      <c r="I100" s="758"/>
    </row>
    <row r="101" spans="1:9" ht="15" customHeight="1">
      <c r="A101" s="755"/>
      <c r="B101" s="455" t="s">
        <v>439</v>
      </c>
      <c r="C101" s="457" t="s">
        <v>440</v>
      </c>
      <c r="D101" s="457"/>
      <c r="E101" s="457" t="s">
        <v>437</v>
      </c>
      <c r="F101" s="457" t="s">
        <v>439</v>
      </c>
      <c r="G101" s="458">
        <v>3.7560000000000003E-2</v>
      </c>
      <c r="H101" s="458">
        <v>3.1926000000000003E-2</v>
      </c>
      <c r="I101" s="758"/>
    </row>
    <row r="102" spans="1:9" ht="13.5" customHeight="1">
      <c r="A102" s="755"/>
      <c r="B102" s="459" t="s">
        <v>232</v>
      </c>
      <c r="C102" s="468" t="s">
        <v>441</v>
      </c>
      <c r="D102" s="456"/>
      <c r="E102" s="468" t="s">
        <v>442</v>
      </c>
      <c r="F102" s="478" t="s">
        <v>273</v>
      </c>
      <c r="G102" s="462">
        <v>1.4999999999999999E-2</v>
      </c>
      <c r="H102" s="462">
        <v>1.4999999999999999E-2</v>
      </c>
      <c r="I102" s="758"/>
    </row>
    <row r="103" spans="1:9" ht="13.5" customHeight="1">
      <c r="A103" s="755"/>
      <c r="B103" s="459" t="s">
        <v>237</v>
      </c>
      <c r="C103" s="468" t="s">
        <v>443</v>
      </c>
      <c r="D103" s="456"/>
      <c r="E103" s="468" t="s">
        <v>444</v>
      </c>
      <c r="F103" s="478" t="s">
        <v>273</v>
      </c>
      <c r="G103" s="462">
        <v>1.4999999999999999E-2</v>
      </c>
      <c r="H103" s="462">
        <v>1.4999999999999999E-2</v>
      </c>
      <c r="I103" s="758"/>
    </row>
    <row r="104" spans="1:9" ht="13.5" customHeight="1">
      <c r="A104" s="755"/>
      <c r="B104" s="459" t="s">
        <v>240</v>
      </c>
      <c r="C104" s="468" t="s">
        <v>445</v>
      </c>
      <c r="D104" s="456"/>
      <c r="E104" s="468" t="s">
        <v>446</v>
      </c>
      <c r="F104" s="478" t="s">
        <v>273</v>
      </c>
      <c r="G104" s="462">
        <v>1.4999999999999999E-2</v>
      </c>
      <c r="H104" s="462">
        <v>1.4999999999999999E-2</v>
      </c>
      <c r="I104" s="758"/>
    </row>
    <row r="105" spans="1:9" ht="13.5" customHeight="1">
      <c r="A105" s="755"/>
      <c r="B105" s="459" t="s">
        <v>243</v>
      </c>
      <c r="C105" s="468" t="s">
        <v>447</v>
      </c>
      <c r="D105" s="456"/>
      <c r="E105" s="468" t="s">
        <v>448</v>
      </c>
      <c r="F105" s="478" t="s">
        <v>273</v>
      </c>
      <c r="G105" s="462">
        <v>1.4999999999999999E-2</v>
      </c>
      <c r="H105" s="462">
        <v>1.4999999999999999E-2</v>
      </c>
      <c r="I105" s="758"/>
    </row>
    <row r="106" spans="1:9" ht="13.5" customHeight="1">
      <c r="A106" s="755"/>
      <c r="B106" s="459" t="s">
        <v>246</v>
      </c>
      <c r="C106" s="468" t="s">
        <v>449</v>
      </c>
      <c r="D106" s="456"/>
      <c r="E106" s="468" t="s">
        <v>450</v>
      </c>
      <c r="F106" s="481" t="s">
        <v>273</v>
      </c>
      <c r="G106" s="462">
        <v>1.4999999999999999E-2</v>
      </c>
      <c r="H106" s="462">
        <v>1.4999999999999999E-2</v>
      </c>
      <c r="I106" s="758"/>
    </row>
    <row r="107" spans="1:9" ht="13.5" customHeight="1">
      <c r="A107" s="755"/>
      <c r="B107" s="455" t="s">
        <v>438</v>
      </c>
      <c r="C107" s="457" t="s">
        <v>451</v>
      </c>
      <c r="D107" s="457"/>
      <c r="E107" s="457" t="s">
        <v>452</v>
      </c>
      <c r="F107" s="457" t="s">
        <v>438</v>
      </c>
      <c r="G107" s="458">
        <v>0.78690000000000004</v>
      </c>
      <c r="H107" s="458">
        <v>0.78690000000000004</v>
      </c>
      <c r="I107" s="758"/>
    </row>
    <row r="108" spans="1:9" ht="13.5" customHeight="1">
      <c r="A108" s="755"/>
      <c r="B108" s="459" t="s">
        <v>249</v>
      </c>
      <c r="C108" s="468" t="s">
        <v>453</v>
      </c>
      <c r="D108" s="456"/>
      <c r="E108" s="468" t="s">
        <v>454</v>
      </c>
      <c r="F108" s="481" t="s">
        <v>273</v>
      </c>
      <c r="G108" s="462">
        <v>1.4999999999999999E-2</v>
      </c>
      <c r="H108" s="462">
        <v>1.4999999999999999E-2</v>
      </c>
      <c r="I108" s="758"/>
    </row>
    <row r="109" spans="1:9" ht="13.5" customHeight="1">
      <c r="A109" s="755"/>
      <c r="B109" s="459" t="s">
        <v>252</v>
      </c>
      <c r="C109" s="468" t="s">
        <v>455</v>
      </c>
      <c r="D109" s="456"/>
      <c r="E109" s="468" t="s">
        <v>456</v>
      </c>
      <c r="F109" s="478" t="s">
        <v>273</v>
      </c>
      <c r="G109" s="462">
        <v>1.4999999999999999E-2</v>
      </c>
      <c r="H109" s="462">
        <v>1.4999999999999999E-2</v>
      </c>
      <c r="I109" s="758"/>
    </row>
    <row r="110" spans="1:9" ht="13.5" customHeight="1">
      <c r="A110" s="755"/>
      <c r="B110" s="459" t="s">
        <v>255</v>
      </c>
      <c r="C110" s="468" t="s">
        <v>457</v>
      </c>
      <c r="D110" s="456"/>
      <c r="E110" s="468" t="s">
        <v>458</v>
      </c>
      <c r="F110" s="478" t="s">
        <v>273</v>
      </c>
      <c r="G110" s="462">
        <v>1.4999999999999999E-2</v>
      </c>
      <c r="H110" s="462">
        <v>1.4999999999999999E-2</v>
      </c>
      <c r="I110" s="758"/>
    </row>
    <row r="111" spans="1:9" ht="13.5" customHeight="1">
      <c r="A111" s="755"/>
      <c r="B111" s="470" t="s">
        <v>258</v>
      </c>
      <c r="C111" s="483" t="s">
        <v>459</v>
      </c>
      <c r="D111" s="456"/>
      <c r="E111" s="483" t="s">
        <v>460</v>
      </c>
      <c r="F111" s="478" t="s">
        <v>273</v>
      </c>
      <c r="G111" s="462">
        <v>1.4999999999999999E-2</v>
      </c>
      <c r="H111" s="462">
        <v>1.4999999999999999E-2</v>
      </c>
      <c r="I111" s="758"/>
    </row>
    <row r="112" spans="1:9" ht="13.5" customHeight="1">
      <c r="A112" s="755"/>
      <c r="B112" s="459" t="s">
        <v>261</v>
      </c>
      <c r="C112" s="468" t="s">
        <v>461</v>
      </c>
      <c r="D112" s="456"/>
      <c r="E112" s="468" t="s">
        <v>462</v>
      </c>
      <c r="F112" s="481" t="s">
        <v>273</v>
      </c>
      <c r="G112" s="462">
        <v>1.4999999999999999E-2</v>
      </c>
      <c r="H112" s="462">
        <v>1.4999999999999999E-2</v>
      </c>
      <c r="I112" s="758"/>
    </row>
    <row r="113" spans="1:9" ht="13.5" customHeight="1">
      <c r="A113" s="755"/>
      <c r="B113" s="471" t="s">
        <v>264</v>
      </c>
      <c r="C113" s="468" t="s">
        <v>463</v>
      </c>
      <c r="D113" s="456"/>
      <c r="E113" s="468" t="s">
        <v>464</v>
      </c>
      <c r="F113" s="481" t="s">
        <v>273</v>
      </c>
      <c r="G113" s="462">
        <v>1.4999999999999999E-2</v>
      </c>
      <c r="H113" s="462">
        <v>1.4999999999999999E-2</v>
      </c>
      <c r="I113" s="758"/>
    </row>
    <row r="114" spans="1:9" ht="13.5" customHeight="1">
      <c r="A114" s="756"/>
      <c r="B114" s="472" t="s">
        <v>267</v>
      </c>
      <c r="C114" s="479" t="s">
        <v>465</v>
      </c>
      <c r="D114" s="474"/>
      <c r="E114" s="479" t="s">
        <v>466</v>
      </c>
      <c r="F114" s="482" t="s">
        <v>273</v>
      </c>
      <c r="G114" s="476">
        <v>1.4999999999999999E-2</v>
      </c>
      <c r="H114" s="476">
        <v>1.4999999999999999E-2</v>
      </c>
      <c r="I114" s="759"/>
    </row>
    <row r="115" spans="1:9" ht="13.5" customHeight="1">
      <c r="A115" s="755">
        <v>2018</v>
      </c>
      <c r="B115" s="455" t="s">
        <v>435</v>
      </c>
      <c r="C115" s="457" t="s">
        <v>467</v>
      </c>
      <c r="D115" s="457"/>
      <c r="E115" s="457" t="s">
        <v>468</v>
      </c>
      <c r="F115" s="457" t="s">
        <v>435</v>
      </c>
      <c r="G115" s="458">
        <v>0.74939999999999996</v>
      </c>
      <c r="H115" s="458">
        <v>0.63698999999999995</v>
      </c>
      <c r="I115" s="758">
        <v>2.6071200000000001</v>
      </c>
    </row>
    <row r="116" spans="1:9" ht="13.5" customHeight="1">
      <c r="A116" s="755"/>
      <c r="B116" s="455" t="s">
        <v>438</v>
      </c>
      <c r="C116" s="457" t="s">
        <v>467</v>
      </c>
      <c r="D116" s="457"/>
      <c r="E116" s="457" t="s">
        <v>468</v>
      </c>
      <c r="F116" s="457" t="s">
        <v>438</v>
      </c>
      <c r="G116" s="458">
        <v>1.0507</v>
      </c>
      <c r="H116" s="458">
        <v>1.0507</v>
      </c>
      <c r="I116" s="758"/>
    </row>
    <row r="117" spans="1:9" ht="13.5" customHeight="1">
      <c r="A117" s="755"/>
      <c r="B117" s="455" t="s">
        <v>439</v>
      </c>
      <c r="C117" s="457" t="s">
        <v>469</v>
      </c>
      <c r="D117" s="457"/>
      <c r="E117" s="457" t="s">
        <v>468</v>
      </c>
      <c r="F117" s="457" t="s">
        <v>439</v>
      </c>
      <c r="G117" s="458">
        <v>1.06E-2</v>
      </c>
      <c r="H117" s="458">
        <v>9.0100000000000006E-3</v>
      </c>
      <c r="I117" s="758"/>
    </row>
    <row r="118" spans="1:9" ht="13.5" customHeight="1">
      <c r="A118" s="755"/>
      <c r="B118" s="459" t="s">
        <v>232</v>
      </c>
      <c r="C118" s="468" t="s">
        <v>470</v>
      </c>
      <c r="D118" s="456"/>
      <c r="E118" s="468" t="s">
        <v>471</v>
      </c>
      <c r="F118" s="478" t="s">
        <v>273</v>
      </c>
      <c r="G118" s="462">
        <v>1.4999999999999999E-2</v>
      </c>
      <c r="H118" s="462">
        <v>1.4999999999999999E-2</v>
      </c>
      <c r="I118" s="758"/>
    </row>
    <row r="119" spans="1:9" ht="13.5" customHeight="1">
      <c r="A119" s="755"/>
      <c r="B119" s="459" t="s">
        <v>237</v>
      </c>
      <c r="C119" s="468" t="s">
        <v>472</v>
      </c>
      <c r="D119" s="456"/>
      <c r="E119" s="468" t="s">
        <v>473</v>
      </c>
      <c r="F119" s="478" t="s">
        <v>273</v>
      </c>
      <c r="G119" s="462">
        <v>1.4999999999999999E-2</v>
      </c>
      <c r="H119" s="462">
        <v>1.4999999999999999E-2</v>
      </c>
      <c r="I119" s="758"/>
    </row>
    <row r="120" spans="1:9" ht="13.5" customHeight="1">
      <c r="A120" s="755"/>
      <c r="B120" s="459" t="s">
        <v>240</v>
      </c>
      <c r="C120" s="468" t="s">
        <v>474</v>
      </c>
      <c r="D120" s="456"/>
      <c r="E120" s="468" t="s">
        <v>475</v>
      </c>
      <c r="F120" s="478" t="s">
        <v>273</v>
      </c>
      <c r="G120" s="462">
        <v>1.4999999999999999E-2</v>
      </c>
      <c r="H120" s="462">
        <v>1.4999999999999999E-2</v>
      </c>
      <c r="I120" s="758"/>
    </row>
    <row r="121" spans="1:9" ht="13.5" customHeight="1">
      <c r="A121" s="755"/>
      <c r="B121" s="459" t="s">
        <v>243</v>
      </c>
      <c r="C121" s="468" t="s">
        <v>476</v>
      </c>
      <c r="D121" s="456"/>
      <c r="E121" s="468" t="s">
        <v>477</v>
      </c>
      <c r="F121" s="478" t="s">
        <v>273</v>
      </c>
      <c r="G121" s="462">
        <v>1.4999999999999999E-2</v>
      </c>
      <c r="H121" s="462">
        <v>1.4999999999999999E-2</v>
      </c>
      <c r="I121" s="758"/>
    </row>
    <row r="122" spans="1:9" ht="13.5" customHeight="1">
      <c r="A122" s="755"/>
      <c r="B122" s="459" t="s">
        <v>246</v>
      </c>
      <c r="C122" s="468" t="s">
        <v>478</v>
      </c>
      <c r="D122" s="456"/>
      <c r="E122" s="468" t="s">
        <v>479</v>
      </c>
      <c r="F122" s="478" t="s">
        <v>273</v>
      </c>
      <c r="G122" s="462">
        <v>1.4999999999999999E-2</v>
      </c>
      <c r="H122" s="462">
        <v>1.4999999999999999E-2</v>
      </c>
      <c r="I122" s="758"/>
    </row>
    <row r="123" spans="1:9" ht="13.5" customHeight="1">
      <c r="A123" s="755"/>
      <c r="B123" s="455" t="s">
        <v>438</v>
      </c>
      <c r="C123" s="457" t="s">
        <v>480</v>
      </c>
      <c r="D123" s="457"/>
      <c r="E123" s="457" t="s">
        <v>481</v>
      </c>
      <c r="F123" s="457" t="s">
        <v>438</v>
      </c>
      <c r="G123" s="458">
        <v>0.624</v>
      </c>
      <c r="H123" s="458">
        <v>0.624</v>
      </c>
      <c r="I123" s="758"/>
    </row>
    <row r="124" spans="1:9" ht="13.5" customHeight="1">
      <c r="A124" s="755"/>
      <c r="B124" s="455" t="s">
        <v>439</v>
      </c>
      <c r="C124" s="457" t="s">
        <v>480</v>
      </c>
      <c r="D124" s="457"/>
      <c r="E124" s="457" t="s">
        <v>481</v>
      </c>
      <c r="F124" s="457" t="s">
        <v>439</v>
      </c>
      <c r="G124" s="458">
        <v>0.12520000000000001</v>
      </c>
      <c r="H124" s="458">
        <v>0.10642</v>
      </c>
      <c r="I124" s="758"/>
    </row>
    <row r="125" spans="1:9" ht="13.5" customHeight="1">
      <c r="A125" s="755"/>
      <c r="B125" s="459" t="s">
        <v>249</v>
      </c>
      <c r="C125" s="468" t="s">
        <v>482</v>
      </c>
      <c r="D125" s="456"/>
      <c r="E125" s="468" t="s">
        <v>483</v>
      </c>
      <c r="F125" s="478" t="s">
        <v>273</v>
      </c>
      <c r="G125" s="462">
        <v>1.4999999999999999E-2</v>
      </c>
      <c r="H125" s="462">
        <v>1.4999999999999999E-2</v>
      </c>
      <c r="I125" s="758"/>
    </row>
    <row r="126" spans="1:9" ht="13.5" customHeight="1">
      <c r="A126" s="755"/>
      <c r="B126" s="459" t="s">
        <v>252</v>
      </c>
      <c r="C126" s="469" t="s">
        <v>484</v>
      </c>
      <c r="D126" s="456"/>
      <c r="E126" s="468" t="s">
        <v>485</v>
      </c>
      <c r="F126" s="478" t="s">
        <v>273</v>
      </c>
      <c r="G126" s="462">
        <v>1.4999999999999999E-2</v>
      </c>
      <c r="H126" s="462">
        <v>1.4999999999999999E-2</v>
      </c>
      <c r="I126" s="758"/>
    </row>
    <row r="127" spans="1:9" ht="13.5" customHeight="1">
      <c r="A127" s="755"/>
      <c r="B127" s="459" t="s">
        <v>255</v>
      </c>
      <c r="C127" s="468" t="s">
        <v>486</v>
      </c>
      <c r="D127" s="456"/>
      <c r="E127" s="468" t="s">
        <v>487</v>
      </c>
      <c r="F127" s="478" t="s">
        <v>273</v>
      </c>
      <c r="G127" s="462">
        <v>1.4999999999999999E-2</v>
      </c>
      <c r="H127" s="462">
        <v>1.4999999999999999E-2</v>
      </c>
      <c r="I127" s="758"/>
    </row>
    <row r="128" spans="1:9" ht="13.5" customHeight="1">
      <c r="A128" s="755"/>
      <c r="B128" s="470" t="s">
        <v>258</v>
      </c>
      <c r="C128" s="483" t="s">
        <v>488</v>
      </c>
      <c r="D128" s="456"/>
      <c r="E128" s="483" t="s">
        <v>489</v>
      </c>
      <c r="F128" s="478" t="s">
        <v>273</v>
      </c>
      <c r="G128" s="462">
        <v>1.4999999999999999E-2</v>
      </c>
      <c r="H128" s="462">
        <v>1.4999999999999999E-2</v>
      </c>
      <c r="I128" s="758"/>
    </row>
    <row r="129" spans="1:9" ht="13.5" customHeight="1">
      <c r="A129" s="755"/>
      <c r="B129" s="459" t="s">
        <v>261</v>
      </c>
      <c r="C129" s="468" t="s">
        <v>490</v>
      </c>
      <c r="D129" s="456"/>
      <c r="E129" s="468" t="s">
        <v>491</v>
      </c>
      <c r="F129" s="481" t="s">
        <v>273</v>
      </c>
      <c r="G129" s="462">
        <v>1.4999999999999999E-2</v>
      </c>
      <c r="H129" s="462">
        <v>1.4999999999999999E-2</v>
      </c>
      <c r="I129" s="758"/>
    </row>
    <row r="130" spans="1:9" ht="12" customHeight="1">
      <c r="A130" s="755"/>
      <c r="B130" s="471" t="s">
        <v>264</v>
      </c>
      <c r="C130" s="468" t="s">
        <v>492</v>
      </c>
      <c r="D130" s="456"/>
      <c r="E130" s="468" t="s">
        <v>493</v>
      </c>
      <c r="F130" s="481" t="s">
        <v>273</v>
      </c>
      <c r="G130" s="462">
        <v>1.4999999999999999E-2</v>
      </c>
      <c r="H130" s="462">
        <v>1.4999999999999999E-2</v>
      </c>
      <c r="I130" s="758"/>
    </row>
    <row r="131" spans="1:9" ht="12" customHeight="1">
      <c r="A131" s="756"/>
      <c r="B131" s="472" t="s">
        <v>267</v>
      </c>
      <c r="C131" s="479" t="s">
        <v>494</v>
      </c>
      <c r="D131" s="474"/>
      <c r="E131" s="479" t="s">
        <v>495</v>
      </c>
      <c r="F131" s="482" t="s">
        <v>273</v>
      </c>
      <c r="G131" s="476">
        <v>1.4999999999999999E-2</v>
      </c>
      <c r="H131" s="476">
        <v>1.4999999999999999E-2</v>
      </c>
      <c r="I131" s="759"/>
    </row>
    <row r="132" spans="1:9" ht="12" customHeight="1">
      <c r="A132" s="755">
        <v>2017</v>
      </c>
      <c r="B132" s="455" t="s">
        <v>435</v>
      </c>
      <c r="C132" s="457" t="s">
        <v>496</v>
      </c>
      <c r="D132" s="457"/>
      <c r="E132" s="457" t="s">
        <v>497</v>
      </c>
      <c r="F132" s="457" t="s">
        <v>435</v>
      </c>
      <c r="G132" s="458">
        <v>1.1488</v>
      </c>
      <c r="H132" s="458">
        <v>0.97650000000000003</v>
      </c>
      <c r="I132" s="752">
        <v>2.7126750000000017</v>
      </c>
    </row>
    <row r="133" spans="1:9" ht="12" customHeight="1">
      <c r="A133" s="755"/>
      <c r="B133" s="455" t="s">
        <v>438</v>
      </c>
      <c r="C133" s="457" t="s">
        <v>496</v>
      </c>
      <c r="D133" s="457"/>
      <c r="E133" s="457" t="s">
        <v>497</v>
      </c>
      <c r="F133" s="457" t="s">
        <v>438</v>
      </c>
      <c r="G133" s="458">
        <v>0.96379999999999999</v>
      </c>
      <c r="H133" s="458">
        <v>0.96379999999999999</v>
      </c>
      <c r="I133" s="752"/>
    </row>
    <row r="134" spans="1:9" ht="12" customHeight="1">
      <c r="A134" s="755"/>
      <c r="B134" s="455" t="s">
        <v>273</v>
      </c>
      <c r="C134" s="457" t="s">
        <v>496</v>
      </c>
      <c r="D134" s="457"/>
      <c r="E134" s="457" t="s">
        <v>497</v>
      </c>
      <c r="F134" s="457" t="s">
        <v>273</v>
      </c>
      <c r="G134" s="458">
        <v>0.13039999999999999</v>
      </c>
      <c r="H134" s="458">
        <v>0.13039999999999999</v>
      </c>
      <c r="I134" s="752"/>
    </row>
    <row r="135" spans="1:9" ht="12" customHeight="1">
      <c r="A135" s="755"/>
      <c r="B135" s="455" t="s">
        <v>439</v>
      </c>
      <c r="C135" s="457" t="s">
        <v>498</v>
      </c>
      <c r="D135" s="457"/>
      <c r="E135" s="457" t="s">
        <v>497</v>
      </c>
      <c r="F135" s="457" t="s">
        <v>439</v>
      </c>
      <c r="G135" s="458">
        <v>0.14449999999999999</v>
      </c>
      <c r="H135" s="458">
        <v>0.122825</v>
      </c>
      <c r="I135" s="752"/>
    </row>
    <row r="136" spans="1:9" ht="12" customHeight="1">
      <c r="A136" s="755"/>
      <c r="B136" s="459" t="s">
        <v>232</v>
      </c>
      <c r="C136" s="460" t="s">
        <v>499</v>
      </c>
      <c r="D136" s="456"/>
      <c r="E136" s="468" t="s">
        <v>500</v>
      </c>
      <c r="F136" s="484" t="s">
        <v>273</v>
      </c>
      <c r="G136" s="485">
        <v>1.4999999999999999E-2</v>
      </c>
      <c r="H136" s="485">
        <v>1.4999999999999999E-2</v>
      </c>
      <c r="I136" s="752"/>
    </row>
    <row r="137" spans="1:9" ht="12" customHeight="1">
      <c r="A137" s="755"/>
      <c r="B137" s="471" t="s">
        <v>237</v>
      </c>
      <c r="C137" s="468" t="s">
        <v>501</v>
      </c>
      <c r="D137" s="456"/>
      <c r="E137" s="468" t="s">
        <v>502</v>
      </c>
      <c r="F137" s="481" t="s">
        <v>273</v>
      </c>
      <c r="G137" s="462">
        <v>1.4999999999999999E-2</v>
      </c>
      <c r="H137" s="462">
        <v>1.4999999999999999E-2</v>
      </c>
      <c r="I137" s="752"/>
    </row>
    <row r="138" spans="1:9" ht="12" customHeight="1">
      <c r="A138" s="755"/>
      <c r="B138" s="471" t="s">
        <v>240</v>
      </c>
      <c r="C138" s="468" t="s">
        <v>503</v>
      </c>
      <c r="D138" s="456"/>
      <c r="E138" s="468" t="s">
        <v>504</v>
      </c>
      <c r="F138" s="481" t="s">
        <v>273</v>
      </c>
      <c r="G138" s="462">
        <v>1.4999999999999999E-2</v>
      </c>
      <c r="H138" s="462">
        <v>1.4999999999999999E-2</v>
      </c>
      <c r="I138" s="752"/>
    </row>
    <row r="139" spans="1:9" ht="12" customHeight="1">
      <c r="A139" s="755"/>
      <c r="B139" s="471" t="s">
        <v>243</v>
      </c>
      <c r="C139" s="460" t="s">
        <v>505</v>
      </c>
      <c r="D139" s="456"/>
      <c r="E139" s="468" t="s">
        <v>506</v>
      </c>
      <c r="F139" s="481" t="s">
        <v>273</v>
      </c>
      <c r="G139" s="462">
        <v>1.4999999999999999E-2</v>
      </c>
      <c r="H139" s="462">
        <v>1.4999999999999999E-2</v>
      </c>
      <c r="I139" s="752"/>
    </row>
    <row r="140" spans="1:9" ht="12" customHeight="1">
      <c r="A140" s="755"/>
      <c r="B140" s="455" t="s">
        <v>435</v>
      </c>
      <c r="C140" s="457" t="s">
        <v>507</v>
      </c>
      <c r="D140" s="457"/>
      <c r="E140" s="456" t="s">
        <v>508</v>
      </c>
      <c r="F140" s="457" t="s">
        <v>435</v>
      </c>
      <c r="G140" s="458">
        <v>0.39900000000000002</v>
      </c>
      <c r="H140" s="458">
        <v>0.33915000000000001</v>
      </c>
      <c r="I140" s="752"/>
    </row>
    <row r="141" spans="1:9" ht="13.5" customHeight="1">
      <c r="A141" s="755"/>
      <c r="B141" s="459" t="s">
        <v>246</v>
      </c>
      <c r="C141" s="460" t="s">
        <v>509</v>
      </c>
      <c r="D141" s="456"/>
      <c r="E141" s="460" t="s">
        <v>510</v>
      </c>
      <c r="F141" s="484" t="s">
        <v>273</v>
      </c>
      <c r="G141" s="485">
        <v>1.4999999999999999E-2</v>
      </c>
      <c r="H141" s="485">
        <v>1.4999999999999999E-2</v>
      </c>
      <c r="I141" s="752"/>
    </row>
    <row r="142" spans="1:9" ht="13.5" customHeight="1">
      <c r="A142" s="755"/>
      <c r="B142" s="459" t="s">
        <v>249</v>
      </c>
      <c r="C142" s="460" t="s">
        <v>511</v>
      </c>
      <c r="D142" s="456"/>
      <c r="E142" s="460" t="s">
        <v>512</v>
      </c>
      <c r="F142" s="484" t="s">
        <v>273</v>
      </c>
      <c r="G142" s="485">
        <v>1.4999999999999999E-2</v>
      </c>
      <c r="H142" s="485">
        <v>1.4999999999999999E-2</v>
      </c>
      <c r="I142" s="752"/>
    </row>
    <row r="143" spans="1:9" ht="13.5" customHeight="1">
      <c r="A143" s="755"/>
      <c r="B143" s="459" t="s">
        <v>252</v>
      </c>
      <c r="C143" s="460" t="s">
        <v>513</v>
      </c>
      <c r="D143" s="456"/>
      <c r="E143" s="460" t="s">
        <v>514</v>
      </c>
      <c r="F143" s="484" t="s">
        <v>273</v>
      </c>
      <c r="G143" s="485">
        <v>1.4999999999999999E-2</v>
      </c>
      <c r="H143" s="485">
        <v>1.4999999999999999E-2</v>
      </c>
      <c r="I143" s="752"/>
    </row>
    <row r="144" spans="1:9" ht="13.5" customHeight="1">
      <c r="A144" s="755"/>
      <c r="B144" s="459" t="s">
        <v>255</v>
      </c>
      <c r="C144" s="460" t="s">
        <v>515</v>
      </c>
      <c r="D144" s="456"/>
      <c r="E144" s="460" t="s">
        <v>516</v>
      </c>
      <c r="F144" s="484" t="s">
        <v>273</v>
      </c>
      <c r="G144" s="485">
        <v>1.4999999999999999E-2</v>
      </c>
      <c r="H144" s="485">
        <v>1.4999999999999999E-2</v>
      </c>
      <c r="I144" s="752"/>
    </row>
    <row r="145" spans="1:9" ht="13.5" customHeight="1">
      <c r="A145" s="755"/>
      <c r="B145" s="459" t="s">
        <v>258</v>
      </c>
      <c r="C145" s="460" t="s">
        <v>517</v>
      </c>
      <c r="D145" s="456"/>
      <c r="E145" s="460" t="s">
        <v>518</v>
      </c>
      <c r="F145" s="484" t="s">
        <v>273</v>
      </c>
      <c r="G145" s="485">
        <v>1.4999999999999999E-2</v>
      </c>
      <c r="H145" s="485">
        <v>1.4999999999999999E-2</v>
      </c>
      <c r="I145" s="752"/>
    </row>
    <row r="146" spans="1:9" ht="13.5" customHeight="1">
      <c r="A146" s="755"/>
      <c r="B146" s="459" t="s">
        <v>261</v>
      </c>
      <c r="C146" s="460" t="s">
        <v>519</v>
      </c>
      <c r="D146" s="456"/>
      <c r="E146" s="460" t="s">
        <v>520</v>
      </c>
      <c r="F146" s="484" t="s">
        <v>273</v>
      </c>
      <c r="G146" s="485">
        <v>1.4999999999999999E-2</v>
      </c>
      <c r="H146" s="485">
        <v>1.4999999999999999E-2</v>
      </c>
      <c r="I146" s="752"/>
    </row>
    <row r="147" spans="1:9" ht="12" customHeight="1">
      <c r="A147" s="755"/>
      <c r="B147" s="459" t="s">
        <v>264</v>
      </c>
      <c r="C147" s="460" t="s">
        <v>521</v>
      </c>
      <c r="D147" s="456"/>
      <c r="E147" s="460" t="s">
        <v>522</v>
      </c>
      <c r="F147" s="484" t="s">
        <v>273</v>
      </c>
      <c r="G147" s="485">
        <v>1.4999999999999999E-2</v>
      </c>
      <c r="H147" s="485">
        <v>1.4999999999999999E-2</v>
      </c>
      <c r="I147" s="752"/>
    </row>
    <row r="148" spans="1:9" ht="12" customHeight="1">
      <c r="A148" s="756"/>
      <c r="B148" s="486" t="s">
        <v>267</v>
      </c>
      <c r="C148" s="487" t="s">
        <v>523</v>
      </c>
      <c r="D148" s="474"/>
      <c r="E148" s="487" t="s">
        <v>524</v>
      </c>
      <c r="F148" s="488" t="s">
        <v>273</v>
      </c>
      <c r="G148" s="489">
        <v>1.4999999999999999E-2</v>
      </c>
      <c r="H148" s="489">
        <v>1.4999999999999999E-2</v>
      </c>
      <c r="I148" s="757"/>
    </row>
    <row r="149" spans="1:9" ht="12" customHeight="1">
      <c r="A149" s="490"/>
      <c r="B149" s="455" t="s">
        <v>435</v>
      </c>
      <c r="C149" s="457" t="s">
        <v>525</v>
      </c>
      <c r="D149" s="457"/>
      <c r="E149" s="457" t="s">
        <v>526</v>
      </c>
      <c r="F149" s="457" t="s">
        <v>435</v>
      </c>
      <c r="G149" s="458">
        <v>0.77539999999999998</v>
      </c>
      <c r="H149" s="458">
        <v>0.65908999999999995</v>
      </c>
      <c r="I149" s="752">
        <v>1.5789</v>
      </c>
    </row>
    <row r="150" spans="1:9" ht="12" customHeight="1">
      <c r="A150" s="755">
        <v>2016</v>
      </c>
      <c r="B150" s="455" t="s">
        <v>236</v>
      </c>
      <c r="C150" s="456" t="s">
        <v>527</v>
      </c>
      <c r="D150" s="456"/>
      <c r="E150" s="457" t="s">
        <v>526</v>
      </c>
      <c r="F150" s="457" t="s">
        <v>236</v>
      </c>
      <c r="G150" s="458">
        <v>0.47139999999999999</v>
      </c>
      <c r="H150" s="458">
        <v>0.40068999999999999</v>
      </c>
      <c r="I150" s="752"/>
    </row>
    <row r="151" spans="1:9" ht="12" customHeight="1">
      <c r="A151" s="755"/>
      <c r="B151" s="459" t="s">
        <v>232</v>
      </c>
      <c r="C151" s="460" t="s">
        <v>528</v>
      </c>
      <c r="D151" s="456"/>
      <c r="E151" s="460" t="s">
        <v>529</v>
      </c>
      <c r="F151" s="484" t="s">
        <v>273</v>
      </c>
      <c r="G151" s="485">
        <v>1.4999999999999999E-2</v>
      </c>
      <c r="H151" s="485">
        <v>1.4999999999999999E-2</v>
      </c>
      <c r="I151" s="752"/>
    </row>
    <row r="152" spans="1:9" ht="12" customHeight="1">
      <c r="A152" s="755"/>
      <c r="B152" s="459" t="s">
        <v>237</v>
      </c>
      <c r="C152" s="460" t="s">
        <v>530</v>
      </c>
      <c r="D152" s="456"/>
      <c r="E152" s="460" t="s">
        <v>531</v>
      </c>
      <c r="F152" s="484" t="s">
        <v>273</v>
      </c>
      <c r="G152" s="485">
        <v>1.4999999999999999E-2</v>
      </c>
      <c r="H152" s="485">
        <v>1.4999999999999999E-2</v>
      </c>
      <c r="I152" s="752"/>
    </row>
    <row r="153" spans="1:9" ht="12" customHeight="1">
      <c r="A153" s="755"/>
      <c r="B153" s="459" t="s">
        <v>240</v>
      </c>
      <c r="C153" s="484" t="s">
        <v>532</v>
      </c>
      <c r="D153" s="457"/>
      <c r="E153" s="484" t="s">
        <v>533</v>
      </c>
      <c r="F153" s="484" t="s">
        <v>273</v>
      </c>
      <c r="G153" s="485">
        <v>1.4999999999999999E-2</v>
      </c>
      <c r="H153" s="485">
        <v>1.4999999999999999E-2</v>
      </c>
      <c r="I153" s="752"/>
    </row>
    <row r="154" spans="1:9" ht="12" customHeight="1">
      <c r="A154" s="755"/>
      <c r="B154" s="459" t="s">
        <v>243</v>
      </c>
      <c r="C154" s="484" t="s">
        <v>534</v>
      </c>
      <c r="D154" s="457"/>
      <c r="E154" s="484" t="s">
        <v>535</v>
      </c>
      <c r="F154" s="484" t="s">
        <v>273</v>
      </c>
      <c r="G154" s="485">
        <v>1.4999999999999999E-2</v>
      </c>
      <c r="H154" s="485">
        <v>1.4999999999999999E-2</v>
      </c>
      <c r="I154" s="752"/>
    </row>
    <row r="155" spans="1:9" ht="12" customHeight="1">
      <c r="A155" s="755"/>
      <c r="B155" s="455" t="s">
        <v>435</v>
      </c>
      <c r="C155" s="457" t="s">
        <v>536</v>
      </c>
      <c r="D155" s="457"/>
      <c r="E155" s="457" t="s">
        <v>537</v>
      </c>
      <c r="F155" s="457" t="s">
        <v>435</v>
      </c>
      <c r="G155" s="458">
        <v>0.39900000000000002</v>
      </c>
      <c r="H155" s="458">
        <v>0.33915000000000001</v>
      </c>
      <c r="I155" s="752"/>
    </row>
    <row r="156" spans="1:9" ht="12" customHeight="1">
      <c r="A156" s="755"/>
      <c r="B156" s="459" t="s">
        <v>246</v>
      </c>
      <c r="C156" s="484" t="s">
        <v>538</v>
      </c>
      <c r="D156" s="457"/>
      <c r="E156" s="484" t="s">
        <v>539</v>
      </c>
      <c r="F156" s="484" t="s">
        <v>273</v>
      </c>
      <c r="G156" s="485">
        <v>1.4999999999999999E-2</v>
      </c>
      <c r="H156" s="485">
        <v>1.4999999999999999E-2</v>
      </c>
      <c r="I156" s="752"/>
    </row>
    <row r="157" spans="1:9" ht="12" customHeight="1">
      <c r="A157" s="755"/>
      <c r="B157" s="459" t="s">
        <v>249</v>
      </c>
      <c r="C157" s="484" t="s">
        <v>540</v>
      </c>
      <c r="D157" s="457"/>
      <c r="E157" s="484" t="s">
        <v>541</v>
      </c>
      <c r="F157" s="484" t="s">
        <v>273</v>
      </c>
      <c r="G157" s="485">
        <v>1.4999999999999999E-2</v>
      </c>
      <c r="H157" s="485">
        <v>1.4999999999999999E-2</v>
      </c>
      <c r="I157" s="752"/>
    </row>
    <row r="158" spans="1:9" ht="12" customHeight="1">
      <c r="A158" s="755"/>
      <c r="B158" s="459" t="s">
        <v>252</v>
      </c>
      <c r="C158" s="484" t="s">
        <v>542</v>
      </c>
      <c r="D158" s="457"/>
      <c r="E158" s="484" t="s">
        <v>543</v>
      </c>
      <c r="F158" s="484" t="s">
        <v>273</v>
      </c>
      <c r="G158" s="485">
        <v>1.4999999999999999E-2</v>
      </c>
      <c r="H158" s="485">
        <v>1.4999999999999999E-2</v>
      </c>
      <c r="I158" s="752"/>
    </row>
    <row r="159" spans="1:9" ht="12" customHeight="1">
      <c r="A159" s="755"/>
      <c r="B159" s="459" t="s">
        <v>255</v>
      </c>
      <c r="C159" s="484" t="s">
        <v>544</v>
      </c>
      <c r="D159" s="457"/>
      <c r="E159" s="484" t="s">
        <v>545</v>
      </c>
      <c r="F159" s="484" t="s">
        <v>273</v>
      </c>
      <c r="G159" s="485">
        <v>1.4999999999999999E-2</v>
      </c>
      <c r="H159" s="485">
        <v>1.4999999999999999E-2</v>
      </c>
      <c r="I159" s="752"/>
    </row>
    <row r="160" spans="1:9" ht="12" customHeight="1">
      <c r="A160" s="755"/>
      <c r="B160" s="459" t="s">
        <v>258</v>
      </c>
      <c r="C160" s="484" t="s">
        <v>546</v>
      </c>
      <c r="D160" s="457"/>
      <c r="E160" s="484" t="s">
        <v>547</v>
      </c>
      <c r="F160" s="484" t="s">
        <v>273</v>
      </c>
      <c r="G160" s="485">
        <v>1.4999999999999999E-2</v>
      </c>
      <c r="H160" s="485">
        <v>1.4999999999999999E-2</v>
      </c>
      <c r="I160" s="752"/>
    </row>
    <row r="161" spans="1:9" ht="12" customHeight="1">
      <c r="A161" s="755"/>
      <c r="B161" s="459" t="s">
        <v>261</v>
      </c>
      <c r="C161" s="484" t="s">
        <v>548</v>
      </c>
      <c r="D161" s="457"/>
      <c r="E161" s="484" t="s">
        <v>549</v>
      </c>
      <c r="F161" s="484" t="s">
        <v>273</v>
      </c>
      <c r="G161" s="485">
        <v>1.4999999999999999E-2</v>
      </c>
      <c r="H161" s="485">
        <v>1.4999999999999999E-2</v>
      </c>
      <c r="I161" s="752"/>
    </row>
    <row r="162" spans="1:9" ht="12" customHeight="1">
      <c r="A162" s="755"/>
      <c r="B162" s="459" t="s">
        <v>264</v>
      </c>
      <c r="C162" s="484" t="s">
        <v>550</v>
      </c>
      <c r="D162" s="457"/>
      <c r="E162" s="484" t="s">
        <v>551</v>
      </c>
      <c r="F162" s="484" t="s">
        <v>273</v>
      </c>
      <c r="G162" s="485">
        <v>1.4999999999999999E-2</v>
      </c>
      <c r="H162" s="485">
        <v>1.4999999999999999E-2</v>
      </c>
      <c r="I162" s="752"/>
    </row>
    <row r="163" spans="1:9" ht="12" customHeight="1">
      <c r="A163" s="756"/>
      <c r="B163" s="486" t="s">
        <v>267</v>
      </c>
      <c r="C163" s="488" t="s">
        <v>552</v>
      </c>
      <c r="D163" s="475"/>
      <c r="E163" s="488" t="s">
        <v>553</v>
      </c>
      <c r="F163" s="488" t="s">
        <v>273</v>
      </c>
      <c r="G163" s="489">
        <v>1.4999999999999999E-2</v>
      </c>
      <c r="H163" s="489">
        <v>1.4999999999999999E-2</v>
      </c>
      <c r="I163" s="757"/>
    </row>
    <row r="164" spans="1:9" ht="12" customHeight="1">
      <c r="A164" s="746">
        <v>2015</v>
      </c>
      <c r="B164" s="455" t="s">
        <v>435</v>
      </c>
      <c r="C164" s="457" t="s">
        <v>554</v>
      </c>
      <c r="D164" s="457"/>
      <c r="E164" s="457" t="s">
        <v>548</v>
      </c>
      <c r="F164" s="457" t="s">
        <v>435</v>
      </c>
      <c r="G164" s="458">
        <v>0.45639999999999997</v>
      </c>
      <c r="H164" s="458">
        <v>0.38794000000000001</v>
      </c>
      <c r="I164" s="748">
        <v>1.2376</v>
      </c>
    </row>
    <row r="165" spans="1:9" ht="12" customHeight="1">
      <c r="A165" s="746"/>
      <c r="B165" s="455" t="s">
        <v>438</v>
      </c>
      <c r="C165" s="457" t="s">
        <v>554</v>
      </c>
      <c r="D165" s="457"/>
      <c r="E165" s="457" t="s">
        <v>548</v>
      </c>
      <c r="F165" s="457" t="s">
        <v>438</v>
      </c>
      <c r="G165" s="458">
        <v>0.19800000000000001</v>
      </c>
      <c r="H165" s="458">
        <v>0.19800000000000001</v>
      </c>
      <c r="I165" s="748"/>
    </row>
    <row r="166" spans="1:9" ht="12" customHeight="1">
      <c r="A166" s="746"/>
      <c r="B166" s="455" t="s">
        <v>236</v>
      </c>
      <c r="C166" s="457" t="s">
        <v>555</v>
      </c>
      <c r="D166" s="457"/>
      <c r="E166" s="457" t="s">
        <v>548</v>
      </c>
      <c r="F166" s="457" t="s">
        <v>236</v>
      </c>
      <c r="G166" s="458">
        <v>0.20899999999999999</v>
      </c>
      <c r="H166" s="458">
        <v>0.17765</v>
      </c>
      <c r="I166" s="748"/>
    </row>
    <row r="167" spans="1:9" ht="12" customHeight="1">
      <c r="A167" s="746"/>
      <c r="B167" s="471" t="s">
        <v>232</v>
      </c>
      <c r="C167" s="481" t="s">
        <v>556</v>
      </c>
      <c r="D167" s="457"/>
      <c r="E167" s="481" t="s">
        <v>557</v>
      </c>
      <c r="F167" s="481" t="s">
        <v>273</v>
      </c>
      <c r="G167" s="462">
        <v>1.4999999999999999E-2</v>
      </c>
      <c r="H167" s="462">
        <v>1.4999999999999999E-2</v>
      </c>
      <c r="I167" s="748"/>
    </row>
    <row r="168" spans="1:9" ht="12" customHeight="1">
      <c r="A168" s="746"/>
      <c r="B168" s="471" t="s">
        <v>237</v>
      </c>
      <c r="C168" s="481" t="s">
        <v>558</v>
      </c>
      <c r="D168" s="457"/>
      <c r="E168" s="481" t="s">
        <v>559</v>
      </c>
      <c r="F168" s="481" t="s">
        <v>273</v>
      </c>
      <c r="G168" s="462">
        <v>1.4999999999999999E-2</v>
      </c>
      <c r="H168" s="462">
        <v>1.4999999999999999E-2</v>
      </c>
      <c r="I168" s="748"/>
    </row>
    <row r="169" spans="1:9" ht="12" customHeight="1">
      <c r="A169" s="746"/>
      <c r="B169" s="471" t="s">
        <v>240</v>
      </c>
      <c r="C169" s="481" t="s">
        <v>560</v>
      </c>
      <c r="D169" s="457"/>
      <c r="E169" s="481" t="s">
        <v>561</v>
      </c>
      <c r="F169" s="481" t="s">
        <v>273</v>
      </c>
      <c r="G169" s="462">
        <v>1.4999999999999999E-2</v>
      </c>
      <c r="H169" s="462">
        <v>1.4999999999999999E-2</v>
      </c>
      <c r="I169" s="748"/>
    </row>
    <row r="170" spans="1:9" ht="12" customHeight="1">
      <c r="A170" s="746"/>
      <c r="B170" s="471" t="s">
        <v>243</v>
      </c>
      <c r="C170" s="481" t="s">
        <v>562</v>
      </c>
      <c r="D170" s="457"/>
      <c r="E170" s="481" t="s">
        <v>563</v>
      </c>
      <c r="F170" s="481" t="s">
        <v>273</v>
      </c>
      <c r="G170" s="462">
        <v>1.4999999999999999E-2</v>
      </c>
      <c r="H170" s="462">
        <v>1.4999999999999999E-2</v>
      </c>
      <c r="I170" s="748"/>
    </row>
    <row r="171" spans="1:9" ht="12" customHeight="1">
      <c r="A171" s="746"/>
      <c r="B171" s="455" t="s">
        <v>435</v>
      </c>
      <c r="C171" s="457" t="s">
        <v>564</v>
      </c>
      <c r="D171" s="457"/>
      <c r="E171" s="457" t="s">
        <v>565</v>
      </c>
      <c r="F171" s="457" t="s">
        <v>435</v>
      </c>
      <c r="G171" s="458">
        <v>0.34599999999999997</v>
      </c>
      <c r="H171" s="458">
        <v>0.29409999999999997</v>
      </c>
      <c r="I171" s="748"/>
    </row>
    <row r="172" spans="1:9" ht="12" customHeight="1">
      <c r="A172" s="746"/>
      <c r="B172" s="471" t="s">
        <v>246</v>
      </c>
      <c r="C172" s="481" t="s">
        <v>566</v>
      </c>
      <c r="D172" s="457"/>
      <c r="E172" s="481" t="s">
        <v>567</v>
      </c>
      <c r="F172" s="481" t="s">
        <v>273</v>
      </c>
      <c r="G172" s="462">
        <v>1.4999999999999999E-2</v>
      </c>
      <c r="H172" s="462">
        <v>1.4999999999999999E-2</v>
      </c>
      <c r="I172" s="748"/>
    </row>
    <row r="173" spans="1:9" ht="12" customHeight="1">
      <c r="A173" s="746"/>
      <c r="B173" s="471" t="s">
        <v>249</v>
      </c>
      <c r="C173" s="481" t="s">
        <v>568</v>
      </c>
      <c r="D173" s="457"/>
      <c r="E173" s="481" t="s">
        <v>569</v>
      </c>
      <c r="F173" s="481" t="s">
        <v>273</v>
      </c>
      <c r="G173" s="462">
        <v>1.4999999999999999E-2</v>
      </c>
      <c r="H173" s="462">
        <v>1.4999999999999999E-2</v>
      </c>
      <c r="I173" s="748"/>
    </row>
    <row r="174" spans="1:9" ht="12" customHeight="1">
      <c r="A174" s="746"/>
      <c r="B174" s="471" t="s">
        <v>252</v>
      </c>
      <c r="C174" s="481" t="s">
        <v>570</v>
      </c>
      <c r="D174" s="457"/>
      <c r="E174" s="481" t="s">
        <v>571</v>
      </c>
      <c r="F174" s="481" t="s">
        <v>273</v>
      </c>
      <c r="G174" s="462">
        <v>1.4999999999999999E-2</v>
      </c>
      <c r="H174" s="462">
        <v>1.4999999999999999E-2</v>
      </c>
      <c r="I174" s="748"/>
    </row>
    <row r="175" spans="1:9" ht="12" customHeight="1">
      <c r="A175" s="746"/>
      <c r="B175" s="471" t="s">
        <v>255</v>
      </c>
      <c r="C175" s="481" t="s">
        <v>572</v>
      </c>
      <c r="D175" s="457"/>
      <c r="E175" s="481" t="s">
        <v>573</v>
      </c>
      <c r="F175" s="481" t="s">
        <v>273</v>
      </c>
      <c r="G175" s="462">
        <v>1.4999999999999999E-2</v>
      </c>
      <c r="H175" s="462">
        <v>1.4999999999999999E-2</v>
      </c>
      <c r="I175" s="748"/>
    </row>
    <row r="176" spans="1:9" ht="12" customHeight="1">
      <c r="A176" s="746"/>
      <c r="B176" s="471" t="s">
        <v>258</v>
      </c>
      <c r="C176" s="481" t="s">
        <v>574</v>
      </c>
      <c r="D176" s="457"/>
      <c r="E176" s="481" t="s">
        <v>575</v>
      </c>
      <c r="F176" s="481" t="s">
        <v>273</v>
      </c>
      <c r="G176" s="462">
        <v>1.4999999999999999E-2</v>
      </c>
      <c r="H176" s="462">
        <v>1.4999999999999999E-2</v>
      </c>
      <c r="I176" s="748"/>
    </row>
    <row r="177" spans="1:9" ht="12" customHeight="1">
      <c r="A177" s="746"/>
      <c r="B177" s="471" t="s">
        <v>261</v>
      </c>
      <c r="C177" s="481" t="s">
        <v>576</v>
      </c>
      <c r="D177" s="457"/>
      <c r="E177" s="481" t="s">
        <v>577</v>
      </c>
      <c r="F177" s="481" t="s">
        <v>273</v>
      </c>
      <c r="G177" s="462">
        <v>1.4999999999999999E-2</v>
      </c>
      <c r="H177" s="462">
        <v>1.4999999999999999E-2</v>
      </c>
      <c r="I177" s="748"/>
    </row>
    <row r="178" spans="1:9" ht="12" customHeight="1">
      <c r="A178" s="746"/>
      <c r="B178" s="471" t="s">
        <v>264</v>
      </c>
      <c r="C178" s="481" t="s">
        <v>578</v>
      </c>
      <c r="D178" s="457"/>
      <c r="E178" s="481" t="s">
        <v>579</v>
      </c>
      <c r="F178" s="481" t="s">
        <v>273</v>
      </c>
      <c r="G178" s="462">
        <v>1.4999999999999999E-2</v>
      </c>
      <c r="H178" s="462">
        <v>1.4999999999999999E-2</v>
      </c>
      <c r="I178" s="748"/>
    </row>
    <row r="179" spans="1:9" ht="12" customHeight="1">
      <c r="A179" s="747"/>
      <c r="B179" s="472" t="s">
        <v>267</v>
      </c>
      <c r="C179" s="482" t="s">
        <v>580</v>
      </c>
      <c r="D179" s="475"/>
      <c r="E179" s="482" t="s">
        <v>581</v>
      </c>
      <c r="F179" s="482" t="s">
        <v>273</v>
      </c>
      <c r="G179" s="476">
        <v>1.4999999999999999E-2</v>
      </c>
      <c r="H179" s="476">
        <v>1.4999999999999999E-2</v>
      </c>
      <c r="I179" s="751"/>
    </row>
    <row r="180" spans="1:9" ht="12" customHeight="1">
      <c r="A180" s="746">
        <v>2014</v>
      </c>
      <c r="B180" s="455" t="s">
        <v>435</v>
      </c>
      <c r="C180" s="457" t="s">
        <v>582</v>
      </c>
      <c r="D180" s="457"/>
      <c r="E180" s="457" t="s">
        <v>583</v>
      </c>
      <c r="F180" s="457" t="s">
        <v>435</v>
      </c>
      <c r="G180" s="458">
        <v>0.53800000000000003</v>
      </c>
      <c r="H180" s="458">
        <v>0.45729999999999998</v>
      </c>
      <c r="I180" s="748">
        <v>1.2203999999999999</v>
      </c>
    </row>
    <row r="181" spans="1:9" ht="12" customHeight="1">
      <c r="A181" s="746"/>
      <c r="B181" s="455" t="s">
        <v>273</v>
      </c>
      <c r="C181" s="457" t="s">
        <v>582</v>
      </c>
      <c r="D181" s="457"/>
      <c r="E181" s="457" t="s">
        <v>583</v>
      </c>
      <c r="F181" s="457" t="s">
        <v>273</v>
      </c>
      <c r="G181" s="458">
        <v>0.30630000000000002</v>
      </c>
      <c r="H181" s="458">
        <v>0.30630000000000002</v>
      </c>
      <c r="I181" s="748"/>
    </row>
    <row r="182" spans="1:9" ht="12" customHeight="1">
      <c r="A182" s="746"/>
      <c r="B182" s="471" t="s">
        <v>232</v>
      </c>
      <c r="C182" s="481" t="s">
        <v>584</v>
      </c>
      <c r="D182" s="457"/>
      <c r="E182" s="481" t="s">
        <v>585</v>
      </c>
      <c r="F182" s="481" t="s">
        <v>273</v>
      </c>
      <c r="G182" s="462">
        <v>1.4999999999999999E-2</v>
      </c>
      <c r="H182" s="462">
        <v>1.4999999999999999E-2</v>
      </c>
      <c r="I182" s="748"/>
    </row>
    <row r="183" spans="1:9" ht="12" customHeight="1">
      <c r="A183" s="746"/>
      <c r="B183" s="471" t="s">
        <v>237</v>
      </c>
      <c r="C183" s="481" t="s">
        <v>586</v>
      </c>
      <c r="D183" s="457"/>
      <c r="E183" s="481" t="s">
        <v>587</v>
      </c>
      <c r="F183" s="481" t="s">
        <v>273</v>
      </c>
      <c r="G183" s="462">
        <v>1.4999999999999999E-2</v>
      </c>
      <c r="H183" s="462">
        <v>1.4999999999999999E-2</v>
      </c>
      <c r="I183" s="748"/>
    </row>
    <row r="184" spans="1:9" ht="12" customHeight="1">
      <c r="A184" s="746"/>
      <c r="B184" s="471" t="s">
        <v>240</v>
      </c>
      <c r="C184" s="481" t="s">
        <v>588</v>
      </c>
      <c r="D184" s="457"/>
      <c r="E184" s="481" t="s">
        <v>589</v>
      </c>
      <c r="F184" s="481" t="s">
        <v>273</v>
      </c>
      <c r="G184" s="462">
        <v>1.4999999999999999E-2</v>
      </c>
      <c r="H184" s="462">
        <v>1.4999999999999999E-2</v>
      </c>
      <c r="I184" s="748"/>
    </row>
    <row r="185" spans="1:9" ht="12" customHeight="1">
      <c r="A185" s="746"/>
      <c r="B185" s="471" t="s">
        <v>243</v>
      </c>
      <c r="C185" s="481" t="s">
        <v>590</v>
      </c>
      <c r="D185" s="457"/>
      <c r="E185" s="481" t="s">
        <v>591</v>
      </c>
      <c r="F185" s="481" t="s">
        <v>273</v>
      </c>
      <c r="G185" s="462">
        <v>1.4999999999999999E-2</v>
      </c>
      <c r="H185" s="462">
        <v>1.4999999999999999E-2</v>
      </c>
      <c r="I185" s="748"/>
    </row>
    <row r="186" spans="1:9" ht="12" customHeight="1">
      <c r="A186" s="746"/>
      <c r="B186" s="455" t="s">
        <v>435</v>
      </c>
      <c r="C186" s="457" t="s">
        <v>592</v>
      </c>
      <c r="D186" s="457"/>
      <c r="E186" s="457" t="s">
        <v>593</v>
      </c>
      <c r="F186" s="457" t="s">
        <v>435</v>
      </c>
      <c r="G186" s="458">
        <v>0.32556000000000002</v>
      </c>
      <c r="H186" s="458">
        <v>0.27672600000000003</v>
      </c>
      <c r="I186" s="748"/>
    </row>
    <row r="187" spans="1:9" ht="12" customHeight="1">
      <c r="A187" s="746"/>
      <c r="B187" s="471" t="s">
        <v>246</v>
      </c>
      <c r="C187" s="481" t="s">
        <v>594</v>
      </c>
      <c r="D187" s="457"/>
      <c r="E187" s="481" t="s">
        <v>595</v>
      </c>
      <c r="F187" s="481" t="s">
        <v>273</v>
      </c>
      <c r="G187" s="462">
        <v>1.4999999999999999E-2</v>
      </c>
      <c r="H187" s="462">
        <v>1.4999999999999999E-2</v>
      </c>
      <c r="I187" s="748"/>
    </row>
    <row r="188" spans="1:9" ht="12" customHeight="1">
      <c r="A188" s="746"/>
      <c r="B188" s="471" t="s">
        <v>249</v>
      </c>
      <c r="C188" s="481" t="s">
        <v>596</v>
      </c>
      <c r="D188" s="457"/>
      <c r="E188" s="481" t="s">
        <v>597</v>
      </c>
      <c r="F188" s="481" t="s">
        <v>273</v>
      </c>
      <c r="G188" s="462">
        <v>1.4999999999999999E-2</v>
      </c>
      <c r="H188" s="462">
        <v>1.4999999999999999E-2</v>
      </c>
      <c r="I188" s="748"/>
    </row>
    <row r="189" spans="1:9" ht="12" customHeight="1">
      <c r="A189" s="746"/>
      <c r="B189" s="471" t="s">
        <v>252</v>
      </c>
      <c r="C189" s="481" t="s">
        <v>598</v>
      </c>
      <c r="D189" s="457"/>
      <c r="E189" s="481" t="s">
        <v>599</v>
      </c>
      <c r="F189" s="481" t="s">
        <v>273</v>
      </c>
      <c r="G189" s="462">
        <v>1.4999999999999999E-2</v>
      </c>
      <c r="H189" s="462">
        <v>1.4999999999999999E-2</v>
      </c>
      <c r="I189" s="748"/>
    </row>
    <row r="190" spans="1:9" ht="12" customHeight="1">
      <c r="A190" s="746"/>
      <c r="B190" s="471" t="s">
        <v>255</v>
      </c>
      <c r="C190" s="481" t="s">
        <v>600</v>
      </c>
      <c r="D190" s="457"/>
      <c r="E190" s="481" t="s">
        <v>601</v>
      </c>
      <c r="F190" s="481" t="s">
        <v>273</v>
      </c>
      <c r="G190" s="462">
        <v>1.4999999999999999E-2</v>
      </c>
      <c r="H190" s="462">
        <v>1.4999999999999999E-2</v>
      </c>
      <c r="I190" s="748"/>
    </row>
    <row r="191" spans="1:9" ht="12" customHeight="1">
      <c r="A191" s="746"/>
      <c r="B191" s="471" t="s">
        <v>258</v>
      </c>
      <c r="C191" s="481" t="s">
        <v>602</v>
      </c>
      <c r="D191" s="457"/>
      <c r="E191" s="481" t="s">
        <v>603</v>
      </c>
      <c r="F191" s="481" t="s">
        <v>273</v>
      </c>
      <c r="G191" s="462">
        <v>1.4999999999999999E-2</v>
      </c>
      <c r="H191" s="462">
        <v>1.4999999999999999E-2</v>
      </c>
      <c r="I191" s="748"/>
    </row>
    <row r="192" spans="1:9" ht="12" customHeight="1">
      <c r="A192" s="746"/>
      <c r="B192" s="471" t="s">
        <v>261</v>
      </c>
      <c r="C192" s="481" t="s">
        <v>604</v>
      </c>
      <c r="D192" s="457"/>
      <c r="E192" s="481" t="s">
        <v>605</v>
      </c>
      <c r="F192" s="481" t="s">
        <v>273</v>
      </c>
      <c r="G192" s="462">
        <v>1.4999999999999999E-2</v>
      </c>
      <c r="H192" s="462">
        <v>1.4999999999999999E-2</v>
      </c>
      <c r="I192" s="748"/>
    </row>
    <row r="193" spans="1:9" ht="12" customHeight="1">
      <c r="A193" s="746"/>
      <c r="B193" s="471" t="s">
        <v>264</v>
      </c>
      <c r="C193" s="481" t="s">
        <v>606</v>
      </c>
      <c r="D193" s="457"/>
      <c r="E193" s="481" t="s">
        <v>607</v>
      </c>
      <c r="F193" s="481" t="s">
        <v>273</v>
      </c>
      <c r="G193" s="462">
        <v>1.4999999999999999E-2</v>
      </c>
      <c r="H193" s="462">
        <v>1.4999999999999999E-2</v>
      </c>
      <c r="I193" s="748"/>
    </row>
    <row r="194" spans="1:9" ht="12" customHeight="1">
      <c r="A194" s="747"/>
      <c r="B194" s="472" t="s">
        <v>267</v>
      </c>
      <c r="C194" s="482" t="s">
        <v>608</v>
      </c>
      <c r="D194" s="475"/>
      <c r="E194" s="482" t="s">
        <v>609</v>
      </c>
      <c r="F194" s="482" t="s">
        <v>273</v>
      </c>
      <c r="G194" s="476">
        <v>1.4999999999999999E-2</v>
      </c>
      <c r="H194" s="476">
        <v>1.4999999999999999E-2</v>
      </c>
      <c r="I194" s="751"/>
    </row>
    <row r="195" spans="1:9" ht="12" customHeight="1">
      <c r="A195" s="746">
        <v>2013</v>
      </c>
      <c r="B195" s="455" t="s">
        <v>435</v>
      </c>
      <c r="C195" s="457" t="s">
        <v>610</v>
      </c>
      <c r="D195" s="457"/>
      <c r="E195" s="457" t="s">
        <v>604</v>
      </c>
      <c r="F195" s="457" t="s">
        <v>435</v>
      </c>
      <c r="G195" s="458">
        <v>0.52359999999999995</v>
      </c>
      <c r="H195" s="458">
        <v>0.44506000000000001</v>
      </c>
      <c r="I195" s="748">
        <v>1.03392</v>
      </c>
    </row>
    <row r="196" spans="1:9" ht="12" customHeight="1">
      <c r="A196" s="746"/>
      <c r="B196" s="455" t="s">
        <v>439</v>
      </c>
      <c r="C196" s="457" t="s">
        <v>611</v>
      </c>
      <c r="D196" s="457"/>
      <c r="E196" s="457" t="s">
        <v>604</v>
      </c>
      <c r="F196" s="457" t="s">
        <v>439</v>
      </c>
      <c r="G196" s="458">
        <v>0.2036</v>
      </c>
      <c r="H196" s="458">
        <v>0.17305999999999999</v>
      </c>
      <c r="I196" s="749"/>
    </row>
    <row r="197" spans="1:9" ht="12" customHeight="1">
      <c r="A197" s="746"/>
      <c r="B197" s="471" t="s">
        <v>232</v>
      </c>
      <c r="C197" s="481" t="s">
        <v>612</v>
      </c>
      <c r="D197" s="457"/>
      <c r="E197" s="481" t="s">
        <v>585</v>
      </c>
      <c r="F197" s="481" t="s">
        <v>273</v>
      </c>
      <c r="G197" s="462">
        <v>1.4999999999999999E-2</v>
      </c>
      <c r="H197" s="462">
        <v>1.4999999999999999E-2</v>
      </c>
      <c r="I197" s="749"/>
    </row>
    <row r="198" spans="1:9" ht="12" customHeight="1">
      <c r="A198" s="746"/>
      <c r="B198" s="471" t="s">
        <v>237</v>
      </c>
      <c r="C198" s="481" t="s">
        <v>613</v>
      </c>
      <c r="D198" s="457"/>
      <c r="E198" s="481" t="s">
        <v>614</v>
      </c>
      <c r="F198" s="481" t="s">
        <v>273</v>
      </c>
      <c r="G198" s="462">
        <v>1.4999999999999999E-2</v>
      </c>
      <c r="H198" s="462">
        <v>1.4999999999999999E-2</v>
      </c>
      <c r="I198" s="749"/>
    </row>
    <row r="199" spans="1:9" ht="12" customHeight="1">
      <c r="A199" s="746"/>
      <c r="B199" s="471" t="s">
        <v>240</v>
      </c>
      <c r="C199" s="481" t="s">
        <v>615</v>
      </c>
      <c r="D199" s="457"/>
      <c r="E199" s="481" t="s">
        <v>616</v>
      </c>
      <c r="F199" s="481" t="s">
        <v>273</v>
      </c>
      <c r="G199" s="462">
        <v>1.4999999999999999E-2</v>
      </c>
      <c r="H199" s="462">
        <v>1.4999999999999999E-2</v>
      </c>
      <c r="I199" s="749"/>
    </row>
    <row r="200" spans="1:9" ht="12" customHeight="1">
      <c r="A200" s="746"/>
      <c r="B200" s="471" t="s">
        <v>243</v>
      </c>
      <c r="C200" s="481" t="s">
        <v>617</v>
      </c>
      <c r="D200" s="457"/>
      <c r="E200" s="481" t="s">
        <v>618</v>
      </c>
      <c r="F200" s="481" t="s">
        <v>273</v>
      </c>
      <c r="G200" s="462">
        <v>1.4999999999999999E-2</v>
      </c>
      <c r="H200" s="462">
        <v>1.4999999999999999E-2</v>
      </c>
      <c r="I200" s="749"/>
    </row>
    <row r="201" spans="1:9" ht="12" customHeight="1">
      <c r="A201" s="746"/>
      <c r="B201" s="455" t="s">
        <v>435</v>
      </c>
      <c r="C201" s="457" t="s">
        <v>619</v>
      </c>
      <c r="D201" s="457"/>
      <c r="E201" s="457" t="s">
        <v>620</v>
      </c>
      <c r="F201" s="457" t="s">
        <v>435</v>
      </c>
      <c r="G201" s="458">
        <v>0.27739999999999998</v>
      </c>
      <c r="H201" s="458">
        <v>0.23580000000000001</v>
      </c>
      <c r="I201" s="749"/>
    </row>
    <row r="202" spans="1:9" ht="12" customHeight="1">
      <c r="A202" s="746"/>
      <c r="B202" s="471" t="s">
        <v>246</v>
      </c>
      <c r="C202" s="481" t="s">
        <v>621</v>
      </c>
      <c r="D202" s="457"/>
      <c r="E202" s="481" t="s">
        <v>622</v>
      </c>
      <c r="F202" s="481" t="s">
        <v>273</v>
      </c>
      <c r="G202" s="462">
        <v>1.4999999999999999E-2</v>
      </c>
      <c r="H202" s="462">
        <v>1.4999999999999999E-2</v>
      </c>
      <c r="I202" s="749"/>
    </row>
    <row r="203" spans="1:9" ht="12" customHeight="1">
      <c r="A203" s="746"/>
      <c r="B203" s="471" t="s">
        <v>249</v>
      </c>
      <c r="C203" s="481" t="s">
        <v>623</v>
      </c>
      <c r="D203" s="457"/>
      <c r="E203" s="481" t="s">
        <v>624</v>
      </c>
      <c r="F203" s="481" t="s">
        <v>273</v>
      </c>
      <c r="G203" s="462">
        <v>1.4999999999999999E-2</v>
      </c>
      <c r="H203" s="462">
        <v>1.4999999999999999E-2</v>
      </c>
      <c r="I203" s="749"/>
    </row>
    <row r="204" spans="1:9" ht="12" customHeight="1">
      <c r="A204" s="746"/>
      <c r="B204" s="471" t="s">
        <v>252</v>
      </c>
      <c r="C204" s="481" t="s">
        <v>625</v>
      </c>
      <c r="D204" s="457"/>
      <c r="E204" s="481" t="s">
        <v>626</v>
      </c>
      <c r="F204" s="481" t="s">
        <v>273</v>
      </c>
      <c r="G204" s="462">
        <v>1.4999999999999999E-2</v>
      </c>
      <c r="H204" s="462">
        <v>1.4999999999999999E-2</v>
      </c>
      <c r="I204" s="749"/>
    </row>
    <row r="205" spans="1:9" ht="12" customHeight="1">
      <c r="A205" s="746"/>
      <c r="B205" s="471" t="s">
        <v>255</v>
      </c>
      <c r="C205" s="481" t="s">
        <v>627</v>
      </c>
      <c r="D205" s="457"/>
      <c r="E205" s="481" t="s">
        <v>628</v>
      </c>
      <c r="F205" s="481" t="s">
        <v>273</v>
      </c>
      <c r="G205" s="462">
        <v>1.4999999999999999E-2</v>
      </c>
      <c r="H205" s="462">
        <v>1.4999999999999999E-2</v>
      </c>
      <c r="I205" s="749"/>
    </row>
    <row r="206" spans="1:9" ht="12" customHeight="1">
      <c r="A206" s="746"/>
      <c r="B206" s="471" t="s">
        <v>258</v>
      </c>
      <c r="C206" s="481" t="s">
        <v>629</v>
      </c>
      <c r="D206" s="457"/>
      <c r="E206" s="481" t="s">
        <v>630</v>
      </c>
      <c r="F206" s="481" t="s">
        <v>273</v>
      </c>
      <c r="G206" s="462">
        <v>1.4999999999999999E-2</v>
      </c>
      <c r="H206" s="462">
        <v>1.4999999999999999E-2</v>
      </c>
      <c r="I206" s="749"/>
    </row>
    <row r="207" spans="1:9" ht="12" customHeight="1">
      <c r="A207" s="746"/>
      <c r="B207" s="471" t="s">
        <v>261</v>
      </c>
      <c r="C207" s="481" t="s">
        <v>631</v>
      </c>
      <c r="D207" s="457"/>
      <c r="E207" s="481" t="s">
        <v>632</v>
      </c>
      <c r="F207" s="481" t="s">
        <v>273</v>
      </c>
      <c r="G207" s="462">
        <v>1.4999999999999999E-2</v>
      </c>
      <c r="H207" s="462">
        <v>1.4999999999999999E-2</v>
      </c>
      <c r="I207" s="749"/>
    </row>
    <row r="208" spans="1:9" ht="12" customHeight="1">
      <c r="A208" s="746"/>
      <c r="B208" s="471" t="s">
        <v>264</v>
      </c>
      <c r="C208" s="481" t="s">
        <v>633</v>
      </c>
      <c r="D208" s="457"/>
      <c r="E208" s="481" t="s">
        <v>634</v>
      </c>
      <c r="F208" s="481" t="s">
        <v>273</v>
      </c>
      <c r="G208" s="462">
        <v>1.4999999999999999E-2</v>
      </c>
      <c r="H208" s="462">
        <v>1.4999999999999999E-2</v>
      </c>
      <c r="I208" s="749"/>
    </row>
    <row r="209" spans="1:9" ht="12" customHeight="1">
      <c r="A209" s="747"/>
      <c r="B209" s="472" t="s">
        <v>267</v>
      </c>
      <c r="C209" s="482" t="s">
        <v>635</v>
      </c>
      <c r="D209" s="475"/>
      <c r="E209" s="482" t="s">
        <v>636</v>
      </c>
      <c r="F209" s="482" t="s">
        <v>273</v>
      </c>
      <c r="G209" s="476">
        <v>1.4999999999999999E-2</v>
      </c>
      <c r="H209" s="476">
        <v>1.4999999999999999E-2</v>
      </c>
      <c r="I209" s="750"/>
    </row>
    <row r="210" spans="1:9" ht="12" customHeight="1">
      <c r="A210" s="746">
        <v>2012</v>
      </c>
      <c r="B210" s="455" t="s">
        <v>435</v>
      </c>
      <c r="C210" s="457" t="s">
        <v>637</v>
      </c>
      <c r="D210" s="457"/>
      <c r="E210" s="457" t="s">
        <v>638</v>
      </c>
      <c r="F210" s="457" t="s">
        <v>435</v>
      </c>
      <c r="G210" s="458">
        <v>0.38240000000000002</v>
      </c>
      <c r="H210" s="458">
        <v>0.32500000000000001</v>
      </c>
      <c r="I210" s="752">
        <v>1.0000000000000002</v>
      </c>
    </row>
    <row r="211" spans="1:9" ht="12" customHeight="1">
      <c r="A211" s="746"/>
      <c r="B211" s="455" t="s">
        <v>439</v>
      </c>
      <c r="C211" s="457" t="s">
        <v>639</v>
      </c>
      <c r="D211" s="457"/>
      <c r="E211" s="457" t="s">
        <v>638</v>
      </c>
      <c r="F211" s="457" t="s">
        <v>439</v>
      </c>
      <c r="G211" s="458">
        <v>0.312</v>
      </c>
      <c r="H211" s="458">
        <v>0.26519999999999999</v>
      </c>
      <c r="I211" s="753"/>
    </row>
    <row r="212" spans="1:9" ht="12" customHeight="1">
      <c r="A212" s="746"/>
      <c r="B212" s="471" t="s">
        <v>232</v>
      </c>
      <c r="C212" s="481" t="s">
        <v>640</v>
      </c>
      <c r="D212" s="457"/>
      <c r="E212" s="481" t="s">
        <v>641</v>
      </c>
      <c r="F212" s="481" t="s">
        <v>273</v>
      </c>
      <c r="G212" s="462">
        <v>1.4999999999999999E-2</v>
      </c>
      <c r="H212" s="462">
        <v>1.4999999999999999E-2</v>
      </c>
      <c r="I212" s="753"/>
    </row>
    <row r="213" spans="1:9" ht="12" customHeight="1">
      <c r="A213" s="746"/>
      <c r="B213" s="471" t="s">
        <v>237</v>
      </c>
      <c r="C213" s="481" t="s">
        <v>642</v>
      </c>
      <c r="D213" s="457"/>
      <c r="E213" s="481" t="s">
        <v>643</v>
      </c>
      <c r="F213" s="481" t="s">
        <v>273</v>
      </c>
      <c r="G213" s="462">
        <v>1.4999999999999999E-2</v>
      </c>
      <c r="H213" s="462">
        <v>1.4999999999999999E-2</v>
      </c>
      <c r="I213" s="753"/>
    </row>
    <row r="214" spans="1:9" ht="12" customHeight="1">
      <c r="A214" s="746"/>
      <c r="B214" s="471" t="s">
        <v>240</v>
      </c>
      <c r="C214" s="481" t="s">
        <v>644</v>
      </c>
      <c r="D214" s="457"/>
      <c r="E214" s="481" t="s">
        <v>645</v>
      </c>
      <c r="F214" s="481" t="s">
        <v>273</v>
      </c>
      <c r="G214" s="462">
        <v>1.4999999999999999E-2</v>
      </c>
      <c r="H214" s="462">
        <v>1.4999999999999999E-2</v>
      </c>
      <c r="I214" s="753"/>
    </row>
    <row r="215" spans="1:9" ht="15">
      <c r="A215" s="746"/>
      <c r="B215" s="471" t="s">
        <v>243</v>
      </c>
      <c r="C215" s="481" t="s">
        <v>646</v>
      </c>
      <c r="D215" s="457"/>
      <c r="E215" s="481" t="s">
        <v>647</v>
      </c>
      <c r="F215" s="481" t="s">
        <v>273</v>
      </c>
      <c r="G215" s="462">
        <v>1.4999999999999999E-2</v>
      </c>
      <c r="H215" s="462">
        <v>1.4999999999999999E-2</v>
      </c>
      <c r="I215" s="753"/>
    </row>
    <row r="216" spans="1:9" ht="15">
      <c r="A216" s="746"/>
      <c r="B216" s="471" t="s">
        <v>246</v>
      </c>
      <c r="C216" s="481" t="s">
        <v>648</v>
      </c>
      <c r="D216" s="457"/>
      <c r="E216" s="481" t="s">
        <v>649</v>
      </c>
      <c r="F216" s="481" t="s">
        <v>273</v>
      </c>
      <c r="G216" s="462">
        <v>1.4999999999999999E-2</v>
      </c>
      <c r="H216" s="462">
        <v>1.4999999999999999E-2</v>
      </c>
      <c r="I216" s="753"/>
    </row>
    <row r="217" spans="1:9" ht="12.75" customHeight="1">
      <c r="A217" s="746"/>
      <c r="B217" s="455" t="s">
        <v>435</v>
      </c>
      <c r="C217" s="457" t="s">
        <v>650</v>
      </c>
      <c r="D217" s="457"/>
      <c r="E217" s="457" t="s">
        <v>651</v>
      </c>
      <c r="F217" s="457" t="s">
        <v>435</v>
      </c>
      <c r="G217" s="458">
        <v>0.27739999999999998</v>
      </c>
      <c r="H217" s="458">
        <v>0.23580000000000001</v>
      </c>
      <c r="I217" s="753"/>
    </row>
    <row r="218" spans="1:9" ht="15">
      <c r="A218" s="746"/>
      <c r="B218" s="471" t="s">
        <v>249</v>
      </c>
      <c r="C218" s="481" t="s">
        <v>652</v>
      </c>
      <c r="D218" s="457"/>
      <c r="E218" s="481" t="s">
        <v>650</v>
      </c>
      <c r="F218" s="481" t="s">
        <v>273</v>
      </c>
      <c r="G218" s="462">
        <v>1.4999999999999999E-2</v>
      </c>
      <c r="H218" s="462">
        <v>1.4999999999999999E-2</v>
      </c>
      <c r="I218" s="753"/>
    </row>
    <row r="219" spans="1:9" ht="15">
      <c r="A219" s="746"/>
      <c r="B219" s="471" t="s">
        <v>252</v>
      </c>
      <c r="C219" s="481" t="s">
        <v>653</v>
      </c>
      <c r="D219" s="457"/>
      <c r="E219" s="481" t="s">
        <v>654</v>
      </c>
      <c r="F219" s="481" t="s">
        <v>273</v>
      </c>
      <c r="G219" s="462">
        <v>1.4999999999999999E-2</v>
      </c>
      <c r="H219" s="462">
        <v>1.4999999999999999E-2</v>
      </c>
      <c r="I219" s="753"/>
    </row>
    <row r="220" spans="1:9" ht="15">
      <c r="A220" s="746"/>
      <c r="B220" s="471" t="s">
        <v>255</v>
      </c>
      <c r="C220" s="481" t="s">
        <v>655</v>
      </c>
      <c r="D220" s="457"/>
      <c r="E220" s="481" t="s">
        <v>656</v>
      </c>
      <c r="F220" s="481" t="s">
        <v>273</v>
      </c>
      <c r="G220" s="462">
        <v>1.4999999999999999E-2</v>
      </c>
      <c r="H220" s="462">
        <v>1.4999999999999999E-2</v>
      </c>
      <c r="I220" s="753"/>
    </row>
    <row r="221" spans="1:9" ht="15">
      <c r="A221" s="746"/>
      <c r="B221" s="471" t="s">
        <v>258</v>
      </c>
      <c r="C221" s="481" t="s">
        <v>657</v>
      </c>
      <c r="D221" s="457"/>
      <c r="E221" s="481" t="s">
        <v>658</v>
      </c>
      <c r="F221" s="481" t="s">
        <v>273</v>
      </c>
      <c r="G221" s="462">
        <v>1.4999999999999999E-2</v>
      </c>
      <c r="H221" s="462">
        <v>1.4999999999999999E-2</v>
      </c>
      <c r="I221" s="753"/>
    </row>
    <row r="222" spans="1:9" ht="15">
      <c r="A222" s="746"/>
      <c r="B222" s="471" t="s">
        <v>261</v>
      </c>
      <c r="C222" s="481" t="s">
        <v>659</v>
      </c>
      <c r="D222" s="457"/>
      <c r="E222" s="481" t="s">
        <v>660</v>
      </c>
      <c r="F222" s="481" t="s">
        <v>273</v>
      </c>
      <c r="G222" s="462">
        <v>1.4999999999999999E-2</v>
      </c>
      <c r="H222" s="462">
        <v>1.4999999999999999E-2</v>
      </c>
      <c r="I222" s="753"/>
    </row>
    <row r="223" spans="1:9" ht="15">
      <c r="A223" s="746"/>
      <c r="B223" s="471" t="s">
        <v>264</v>
      </c>
      <c r="C223" s="481" t="s">
        <v>661</v>
      </c>
      <c r="D223" s="457"/>
      <c r="E223" s="481" t="s">
        <v>662</v>
      </c>
      <c r="F223" s="481" t="s">
        <v>273</v>
      </c>
      <c r="G223" s="462">
        <v>1.2E-2</v>
      </c>
      <c r="H223" s="462">
        <v>1.2E-2</v>
      </c>
      <c r="I223" s="753"/>
    </row>
    <row r="224" spans="1:9" ht="15">
      <c r="A224" s="747"/>
      <c r="B224" s="472" t="s">
        <v>267</v>
      </c>
      <c r="C224" s="482" t="s">
        <v>663</v>
      </c>
      <c r="D224" s="475"/>
      <c r="E224" s="482" t="s">
        <v>664</v>
      </c>
      <c r="F224" s="482" t="s">
        <v>273</v>
      </c>
      <c r="G224" s="476">
        <v>1.2E-2</v>
      </c>
      <c r="H224" s="476">
        <v>1.2E-2</v>
      </c>
      <c r="I224" s="754"/>
    </row>
    <row r="225" spans="1:9" ht="15">
      <c r="A225" s="746">
        <v>2011</v>
      </c>
      <c r="B225" s="455" t="s">
        <v>435</v>
      </c>
      <c r="C225" s="456" t="s">
        <v>659</v>
      </c>
      <c r="D225" s="456"/>
      <c r="E225" s="456" t="s">
        <v>665</v>
      </c>
      <c r="F225" s="457" t="s">
        <v>435</v>
      </c>
      <c r="G225" s="458">
        <v>0.41639999999999999</v>
      </c>
      <c r="H225" s="458">
        <v>0.35393999999999998</v>
      </c>
      <c r="I225" s="748">
        <v>0.97275</v>
      </c>
    </row>
    <row r="226" spans="1:9" ht="15">
      <c r="A226" s="746"/>
      <c r="B226" s="455" t="s">
        <v>439</v>
      </c>
      <c r="C226" s="456" t="s">
        <v>666</v>
      </c>
      <c r="D226" s="456"/>
      <c r="E226" s="456" t="s">
        <v>665</v>
      </c>
      <c r="F226" s="457" t="s">
        <v>439</v>
      </c>
      <c r="G226" s="458">
        <v>0.28799999999999998</v>
      </c>
      <c r="H226" s="458">
        <v>0.24479999999999999</v>
      </c>
      <c r="I226" s="749"/>
    </row>
    <row r="227" spans="1:9" ht="15">
      <c r="A227" s="746"/>
      <c r="B227" s="471" t="s">
        <v>232</v>
      </c>
      <c r="C227" s="468" t="s">
        <v>667</v>
      </c>
      <c r="D227" s="456"/>
      <c r="E227" s="468" t="s">
        <v>668</v>
      </c>
      <c r="F227" s="481" t="s">
        <v>273</v>
      </c>
      <c r="G227" s="462">
        <v>1.2E-2</v>
      </c>
      <c r="H227" s="462">
        <v>1.2E-2</v>
      </c>
      <c r="I227" s="749"/>
    </row>
    <row r="228" spans="1:9" ht="15">
      <c r="A228" s="746"/>
      <c r="B228" s="471" t="s">
        <v>237</v>
      </c>
      <c r="C228" s="468" t="s">
        <v>669</v>
      </c>
      <c r="D228" s="456"/>
      <c r="E228" s="468" t="s">
        <v>670</v>
      </c>
      <c r="F228" s="481" t="s">
        <v>273</v>
      </c>
      <c r="G228" s="462">
        <v>1.2E-2</v>
      </c>
      <c r="H228" s="462">
        <v>1.2E-2</v>
      </c>
      <c r="I228" s="749"/>
    </row>
    <row r="229" spans="1:9" ht="12.75" customHeight="1">
      <c r="A229" s="746"/>
      <c r="B229" s="471" t="s">
        <v>671</v>
      </c>
      <c r="C229" s="468" t="s">
        <v>672</v>
      </c>
      <c r="D229" s="456"/>
      <c r="E229" s="468" t="s">
        <v>673</v>
      </c>
      <c r="F229" s="481" t="s">
        <v>273</v>
      </c>
      <c r="G229" s="462">
        <v>1.2E-2</v>
      </c>
      <c r="H229" s="462">
        <v>1.2E-2</v>
      </c>
      <c r="I229" s="749"/>
    </row>
    <row r="230" spans="1:9" ht="15">
      <c r="A230" s="746"/>
      <c r="B230" s="471" t="s">
        <v>674</v>
      </c>
      <c r="C230" s="468" t="s">
        <v>675</v>
      </c>
      <c r="D230" s="456"/>
      <c r="E230" s="468" t="s">
        <v>676</v>
      </c>
      <c r="F230" s="481" t="s">
        <v>273</v>
      </c>
      <c r="G230" s="462">
        <v>1.2E-2</v>
      </c>
      <c r="H230" s="462">
        <v>1.2E-2</v>
      </c>
      <c r="I230" s="749"/>
    </row>
    <row r="231" spans="1:9" ht="15">
      <c r="A231" s="746"/>
      <c r="B231" s="471" t="s">
        <v>246</v>
      </c>
      <c r="C231" s="468" t="s">
        <v>677</v>
      </c>
      <c r="D231" s="456"/>
      <c r="E231" s="468" t="s">
        <v>678</v>
      </c>
      <c r="F231" s="481" t="s">
        <v>273</v>
      </c>
      <c r="G231" s="462">
        <v>1.2E-2</v>
      </c>
      <c r="H231" s="462">
        <v>1.2E-2</v>
      </c>
      <c r="I231" s="749"/>
    </row>
    <row r="232" spans="1:9" ht="12.75" customHeight="1">
      <c r="A232" s="746"/>
      <c r="B232" s="455" t="s">
        <v>435</v>
      </c>
      <c r="C232" s="457" t="s">
        <v>679</v>
      </c>
      <c r="D232" s="457"/>
      <c r="E232" s="457" t="s">
        <v>680</v>
      </c>
      <c r="F232" s="457" t="s">
        <v>435</v>
      </c>
      <c r="G232" s="458">
        <v>0.27060000000000001</v>
      </c>
      <c r="H232" s="458">
        <v>0.23000999999999999</v>
      </c>
      <c r="I232" s="749"/>
    </row>
    <row r="233" spans="1:9" ht="15">
      <c r="A233" s="746"/>
      <c r="B233" s="471" t="s">
        <v>249</v>
      </c>
      <c r="C233" s="481" t="s">
        <v>681</v>
      </c>
      <c r="D233" s="457"/>
      <c r="E233" s="481" t="s">
        <v>682</v>
      </c>
      <c r="F233" s="481" t="s">
        <v>273</v>
      </c>
      <c r="G233" s="462">
        <v>1.2E-2</v>
      </c>
      <c r="H233" s="462">
        <v>1.2E-2</v>
      </c>
      <c r="I233" s="749"/>
    </row>
    <row r="234" spans="1:9" ht="15">
      <c r="A234" s="746"/>
      <c r="B234" s="471" t="s">
        <v>252</v>
      </c>
      <c r="C234" s="481" t="s">
        <v>683</v>
      </c>
      <c r="D234" s="457"/>
      <c r="E234" s="481" t="s">
        <v>684</v>
      </c>
      <c r="F234" s="481" t="s">
        <v>273</v>
      </c>
      <c r="G234" s="462">
        <v>1.2E-2</v>
      </c>
      <c r="H234" s="462">
        <v>1.2E-2</v>
      </c>
      <c r="I234" s="749"/>
    </row>
    <row r="235" spans="1:9" ht="15">
      <c r="A235" s="746"/>
      <c r="B235" s="471" t="s">
        <v>255</v>
      </c>
      <c r="C235" s="481" t="s">
        <v>685</v>
      </c>
      <c r="D235" s="457"/>
      <c r="E235" s="481" t="s">
        <v>686</v>
      </c>
      <c r="F235" s="481" t="s">
        <v>273</v>
      </c>
      <c r="G235" s="462">
        <v>1.2E-2</v>
      </c>
      <c r="H235" s="462">
        <v>1.2E-2</v>
      </c>
      <c r="I235" s="749"/>
    </row>
    <row r="236" spans="1:9" ht="15">
      <c r="A236" s="746"/>
      <c r="B236" s="471" t="s">
        <v>258</v>
      </c>
      <c r="C236" s="481" t="s">
        <v>687</v>
      </c>
      <c r="D236" s="457"/>
      <c r="E236" s="481" t="s">
        <v>688</v>
      </c>
      <c r="F236" s="481" t="s">
        <v>273</v>
      </c>
      <c r="G236" s="462">
        <v>1.2E-2</v>
      </c>
      <c r="H236" s="462">
        <v>1.2E-2</v>
      </c>
      <c r="I236" s="749"/>
    </row>
    <row r="237" spans="1:9" ht="15">
      <c r="A237" s="746"/>
      <c r="B237" s="471" t="s">
        <v>261</v>
      </c>
      <c r="C237" s="481" t="s">
        <v>689</v>
      </c>
      <c r="D237" s="457"/>
      <c r="E237" s="481" t="s">
        <v>690</v>
      </c>
      <c r="F237" s="481" t="s">
        <v>273</v>
      </c>
      <c r="G237" s="462">
        <v>1.2E-2</v>
      </c>
      <c r="H237" s="462">
        <v>1.2E-2</v>
      </c>
      <c r="I237" s="749"/>
    </row>
    <row r="238" spans="1:9" ht="15">
      <c r="A238" s="746"/>
      <c r="B238" s="471" t="s">
        <v>264</v>
      </c>
      <c r="C238" s="481" t="s">
        <v>691</v>
      </c>
      <c r="D238" s="457"/>
      <c r="E238" s="481" t="s">
        <v>692</v>
      </c>
      <c r="F238" s="481" t="s">
        <v>273</v>
      </c>
      <c r="G238" s="462">
        <v>1.2E-2</v>
      </c>
      <c r="H238" s="462">
        <v>1.2E-2</v>
      </c>
      <c r="I238" s="749"/>
    </row>
    <row r="239" spans="1:9" ht="15">
      <c r="A239" s="747"/>
      <c r="B239" s="472" t="s">
        <v>267</v>
      </c>
      <c r="C239" s="482" t="s">
        <v>693</v>
      </c>
      <c r="D239" s="475"/>
      <c r="E239" s="482" t="s">
        <v>694</v>
      </c>
      <c r="F239" s="482" t="s">
        <v>273</v>
      </c>
      <c r="G239" s="476">
        <v>1.2E-2</v>
      </c>
      <c r="H239" s="476">
        <v>1.2E-2</v>
      </c>
      <c r="I239" s="750"/>
    </row>
    <row r="240" spans="1:9" ht="15">
      <c r="A240" s="746">
        <v>2010</v>
      </c>
      <c r="B240" s="455" t="s">
        <v>435</v>
      </c>
      <c r="C240" s="457" t="s">
        <v>695</v>
      </c>
      <c r="D240" s="457"/>
      <c r="E240" s="457" t="s">
        <v>696</v>
      </c>
      <c r="F240" s="457" t="s">
        <v>435</v>
      </c>
      <c r="G240" s="458">
        <v>0.38179999999999997</v>
      </c>
      <c r="H240" s="458">
        <v>0.32452999999999999</v>
      </c>
      <c r="I240" s="748">
        <v>0.86081000000000008</v>
      </c>
    </row>
    <row r="241" spans="1:9" ht="15">
      <c r="A241" s="746"/>
      <c r="B241" s="455" t="s">
        <v>439</v>
      </c>
      <c r="C241" s="457" t="s">
        <v>697</v>
      </c>
      <c r="D241" s="457"/>
      <c r="E241" s="457" t="s">
        <v>696</v>
      </c>
      <c r="F241" s="457" t="s">
        <v>439</v>
      </c>
      <c r="G241" s="458">
        <v>0.215</v>
      </c>
      <c r="H241" s="458">
        <v>0.18275</v>
      </c>
      <c r="I241" s="749"/>
    </row>
    <row r="242" spans="1:9" ht="15">
      <c r="A242" s="746"/>
      <c r="B242" s="471" t="s">
        <v>232</v>
      </c>
      <c r="C242" s="481" t="s">
        <v>698</v>
      </c>
      <c r="D242" s="457"/>
      <c r="E242" s="481" t="s">
        <v>699</v>
      </c>
      <c r="F242" s="481" t="s">
        <v>273</v>
      </c>
      <c r="G242" s="462">
        <v>1.2E-2</v>
      </c>
      <c r="H242" s="462">
        <v>1.2E-2</v>
      </c>
      <c r="I242" s="749"/>
    </row>
    <row r="243" spans="1:9" ht="15">
      <c r="A243" s="746"/>
      <c r="B243" s="471" t="s">
        <v>237</v>
      </c>
      <c r="C243" s="481" t="s">
        <v>700</v>
      </c>
      <c r="D243" s="457"/>
      <c r="E243" s="481" t="s">
        <v>701</v>
      </c>
      <c r="F243" s="481" t="s">
        <v>273</v>
      </c>
      <c r="G243" s="462">
        <v>1.2E-2</v>
      </c>
      <c r="H243" s="462">
        <v>1.2E-2</v>
      </c>
      <c r="I243" s="749"/>
    </row>
    <row r="244" spans="1:9" ht="15">
      <c r="A244" s="746"/>
      <c r="B244" s="471" t="s">
        <v>240</v>
      </c>
      <c r="C244" s="481" t="s">
        <v>702</v>
      </c>
      <c r="D244" s="457"/>
      <c r="E244" s="481" t="s">
        <v>703</v>
      </c>
      <c r="F244" s="481" t="s">
        <v>273</v>
      </c>
      <c r="G244" s="462">
        <v>1.2E-2</v>
      </c>
      <c r="H244" s="462">
        <v>1.2E-2</v>
      </c>
      <c r="I244" s="749"/>
    </row>
    <row r="245" spans="1:9" ht="12.75" customHeight="1">
      <c r="A245" s="746"/>
      <c r="B245" s="471" t="s">
        <v>243</v>
      </c>
      <c r="C245" s="481" t="s">
        <v>704</v>
      </c>
      <c r="D245" s="457"/>
      <c r="E245" s="481" t="s">
        <v>705</v>
      </c>
      <c r="F245" s="481" t="s">
        <v>273</v>
      </c>
      <c r="G245" s="462">
        <v>1.2E-2</v>
      </c>
      <c r="H245" s="462">
        <v>1.2E-2</v>
      </c>
      <c r="I245" s="749"/>
    </row>
    <row r="246" spans="1:9" ht="12.75" customHeight="1">
      <c r="A246" s="746"/>
      <c r="B246" s="455" t="s">
        <v>435</v>
      </c>
      <c r="C246" s="457" t="s">
        <v>706</v>
      </c>
      <c r="D246" s="457"/>
      <c r="E246" s="457" t="s">
        <v>707</v>
      </c>
      <c r="F246" s="457" t="s">
        <v>435</v>
      </c>
      <c r="G246" s="458">
        <v>0.2465</v>
      </c>
      <c r="H246" s="458">
        <v>0.20952999999999999</v>
      </c>
      <c r="I246" s="749"/>
    </row>
    <row r="247" spans="1:9" ht="15">
      <c r="A247" s="746"/>
      <c r="B247" s="471" t="s">
        <v>246</v>
      </c>
      <c r="C247" s="481" t="s">
        <v>708</v>
      </c>
      <c r="D247" s="457"/>
      <c r="E247" s="481" t="s">
        <v>709</v>
      </c>
      <c r="F247" s="481" t="s">
        <v>273</v>
      </c>
      <c r="G247" s="462">
        <v>1.2E-2</v>
      </c>
      <c r="H247" s="462">
        <v>1.2E-2</v>
      </c>
      <c r="I247" s="749"/>
    </row>
    <row r="248" spans="1:9" ht="15" customHeight="1">
      <c r="A248" s="746"/>
      <c r="B248" s="471" t="s">
        <v>249</v>
      </c>
      <c r="C248" s="481" t="s">
        <v>710</v>
      </c>
      <c r="D248" s="457"/>
      <c r="E248" s="481" t="s">
        <v>711</v>
      </c>
      <c r="F248" s="481" t="s">
        <v>273</v>
      </c>
      <c r="G248" s="462">
        <v>1.2E-2</v>
      </c>
      <c r="H248" s="462">
        <v>1.2E-2</v>
      </c>
      <c r="I248" s="749"/>
    </row>
    <row r="249" spans="1:9" ht="15">
      <c r="A249" s="746"/>
      <c r="B249" s="471" t="s">
        <v>252</v>
      </c>
      <c r="C249" s="481" t="s">
        <v>712</v>
      </c>
      <c r="D249" s="457"/>
      <c r="E249" s="481" t="s">
        <v>713</v>
      </c>
      <c r="F249" s="481" t="s">
        <v>273</v>
      </c>
      <c r="G249" s="462">
        <v>1.2E-2</v>
      </c>
      <c r="H249" s="462">
        <v>1.2E-2</v>
      </c>
      <c r="I249" s="749"/>
    </row>
    <row r="250" spans="1:9" ht="15">
      <c r="A250" s="746"/>
      <c r="B250" s="471" t="s">
        <v>255</v>
      </c>
      <c r="C250" s="481" t="s">
        <v>714</v>
      </c>
      <c r="D250" s="457"/>
      <c r="E250" s="481" t="s">
        <v>715</v>
      </c>
      <c r="F250" s="481" t="s">
        <v>273</v>
      </c>
      <c r="G250" s="462">
        <v>1.2E-2</v>
      </c>
      <c r="H250" s="462">
        <v>1.2E-2</v>
      </c>
      <c r="I250" s="749"/>
    </row>
    <row r="251" spans="1:9" ht="15">
      <c r="A251" s="746"/>
      <c r="B251" s="471" t="s">
        <v>258</v>
      </c>
      <c r="C251" s="481" t="s">
        <v>716</v>
      </c>
      <c r="D251" s="457"/>
      <c r="E251" s="481" t="s">
        <v>717</v>
      </c>
      <c r="F251" s="481" t="s">
        <v>273</v>
      </c>
      <c r="G251" s="462">
        <v>1.2E-2</v>
      </c>
      <c r="H251" s="462">
        <v>1.2E-2</v>
      </c>
      <c r="I251" s="749"/>
    </row>
    <row r="252" spans="1:9" ht="15">
      <c r="A252" s="746"/>
      <c r="B252" s="471" t="s">
        <v>261</v>
      </c>
      <c r="C252" s="481" t="s">
        <v>718</v>
      </c>
      <c r="D252" s="457"/>
      <c r="E252" s="481" t="s">
        <v>719</v>
      </c>
      <c r="F252" s="481" t="s">
        <v>273</v>
      </c>
      <c r="G252" s="462">
        <v>1.2E-2</v>
      </c>
      <c r="H252" s="462">
        <v>1.2E-2</v>
      </c>
      <c r="I252" s="749"/>
    </row>
    <row r="253" spans="1:9" ht="15">
      <c r="A253" s="746"/>
      <c r="B253" s="471" t="s">
        <v>264</v>
      </c>
      <c r="C253" s="481" t="s">
        <v>720</v>
      </c>
      <c r="D253" s="457"/>
      <c r="E253" s="481" t="s">
        <v>721</v>
      </c>
      <c r="F253" s="481" t="s">
        <v>273</v>
      </c>
      <c r="G253" s="462">
        <v>1.2E-2</v>
      </c>
      <c r="H253" s="462">
        <v>1.2E-2</v>
      </c>
      <c r="I253" s="749"/>
    </row>
    <row r="254" spans="1:9" ht="15">
      <c r="A254" s="747"/>
      <c r="B254" s="472" t="s">
        <v>267</v>
      </c>
      <c r="C254" s="482" t="s">
        <v>722</v>
      </c>
      <c r="D254" s="475"/>
      <c r="E254" s="482" t="s">
        <v>723</v>
      </c>
      <c r="F254" s="482" t="s">
        <v>273</v>
      </c>
      <c r="G254" s="476">
        <v>1.2E-2</v>
      </c>
      <c r="H254" s="476">
        <v>1.2E-2</v>
      </c>
      <c r="I254" s="750"/>
    </row>
    <row r="255" spans="1:9" ht="25.5" customHeight="1">
      <c r="A255" s="746">
        <v>2009</v>
      </c>
      <c r="B255" s="455" t="s">
        <v>435</v>
      </c>
      <c r="C255" s="457" t="s">
        <v>724</v>
      </c>
      <c r="D255" s="457"/>
      <c r="E255" s="457" t="s">
        <v>721</v>
      </c>
      <c r="F255" s="457" t="s">
        <v>435</v>
      </c>
      <c r="G255" s="458">
        <v>0.38440000000000002</v>
      </c>
      <c r="H255" s="458">
        <v>0.32673999999999997</v>
      </c>
      <c r="I255" s="748">
        <v>0.79170000000000018</v>
      </c>
    </row>
    <row r="256" spans="1:9" ht="15">
      <c r="A256" s="746"/>
      <c r="B256" s="455" t="s">
        <v>439</v>
      </c>
      <c r="C256" s="457" t="s">
        <v>725</v>
      </c>
      <c r="D256" s="457"/>
      <c r="E256" s="457" t="s">
        <v>721</v>
      </c>
      <c r="F256" s="457" t="s">
        <v>439</v>
      </c>
      <c r="G256" s="458">
        <v>0.17760000000000001</v>
      </c>
      <c r="H256" s="458">
        <v>0.15096000000000001</v>
      </c>
      <c r="I256" s="749"/>
    </row>
    <row r="257" spans="1:9" ht="15">
      <c r="A257" s="746"/>
      <c r="B257" s="471" t="s">
        <v>232</v>
      </c>
      <c r="C257" s="481" t="s">
        <v>726</v>
      </c>
      <c r="D257" s="457"/>
      <c r="E257" s="481" t="s">
        <v>727</v>
      </c>
      <c r="F257" s="481" t="s">
        <v>273</v>
      </c>
      <c r="G257" s="462">
        <v>1.2E-2</v>
      </c>
      <c r="H257" s="485">
        <v>1.2E-2</v>
      </c>
      <c r="I257" s="749"/>
    </row>
    <row r="258" spans="1:9" ht="15">
      <c r="A258" s="746"/>
      <c r="B258" s="471" t="s">
        <v>237</v>
      </c>
      <c r="C258" s="481" t="s">
        <v>728</v>
      </c>
      <c r="D258" s="457"/>
      <c r="E258" s="481" t="s">
        <v>729</v>
      </c>
      <c r="F258" s="481" t="s">
        <v>273</v>
      </c>
      <c r="G258" s="462">
        <v>1.2E-2</v>
      </c>
      <c r="H258" s="485">
        <v>1.2E-2</v>
      </c>
      <c r="I258" s="749"/>
    </row>
    <row r="259" spans="1:9" ht="15">
      <c r="A259" s="746"/>
      <c r="B259" s="471" t="s">
        <v>240</v>
      </c>
      <c r="C259" s="481" t="s">
        <v>730</v>
      </c>
      <c r="D259" s="457"/>
      <c r="E259" s="481" t="s">
        <v>731</v>
      </c>
      <c r="F259" s="491" t="s">
        <v>273</v>
      </c>
      <c r="G259" s="462">
        <v>1.2E-2</v>
      </c>
      <c r="H259" s="485">
        <v>1.2E-2</v>
      </c>
      <c r="I259" s="749"/>
    </row>
    <row r="260" spans="1:9" ht="15">
      <c r="A260" s="746"/>
      <c r="B260" s="492" t="s">
        <v>243</v>
      </c>
      <c r="C260" s="491" t="s">
        <v>732</v>
      </c>
      <c r="D260" s="457"/>
      <c r="E260" s="469" t="s">
        <v>733</v>
      </c>
      <c r="F260" s="491" t="s">
        <v>273</v>
      </c>
      <c r="G260" s="462">
        <v>1.2E-2</v>
      </c>
      <c r="H260" s="485">
        <v>1.2E-2</v>
      </c>
      <c r="I260" s="749"/>
    </row>
    <row r="261" spans="1:9" ht="15">
      <c r="A261" s="746"/>
      <c r="B261" s="455" t="s">
        <v>435</v>
      </c>
      <c r="C261" s="457" t="s">
        <v>734</v>
      </c>
      <c r="D261" s="457"/>
      <c r="E261" s="456" t="s">
        <v>732</v>
      </c>
      <c r="F261" s="457" t="s">
        <v>435</v>
      </c>
      <c r="G261" s="458">
        <v>0.2</v>
      </c>
      <c r="H261" s="458">
        <v>0.17</v>
      </c>
      <c r="I261" s="749"/>
    </row>
    <row r="262" spans="1:9" ht="15">
      <c r="A262" s="746"/>
      <c r="B262" s="492" t="s">
        <v>246</v>
      </c>
      <c r="C262" s="491" t="s">
        <v>735</v>
      </c>
      <c r="D262" s="457"/>
      <c r="E262" s="469" t="s">
        <v>736</v>
      </c>
      <c r="F262" s="491" t="s">
        <v>273</v>
      </c>
      <c r="G262" s="462">
        <v>1.2E-2</v>
      </c>
      <c r="H262" s="485">
        <v>1.2E-2</v>
      </c>
      <c r="I262" s="749"/>
    </row>
    <row r="263" spans="1:9" ht="15">
      <c r="A263" s="746"/>
      <c r="B263" s="492" t="s">
        <v>249</v>
      </c>
      <c r="C263" s="491" t="s">
        <v>737</v>
      </c>
      <c r="D263" s="457"/>
      <c r="E263" s="469" t="s">
        <v>738</v>
      </c>
      <c r="F263" s="491" t="s">
        <v>273</v>
      </c>
      <c r="G263" s="462">
        <v>1.2E-2</v>
      </c>
      <c r="H263" s="485">
        <v>1.2E-2</v>
      </c>
      <c r="I263" s="749"/>
    </row>
    <row r="264" spans="1:9" ht="15">
      <c r="A264" s="746"/>
      <c r="B264" s="492" t="s">
        <v>252</v>
      </c>
      <c r="C264" s="491" t="s">
        <v>739</v>
      </c>
      <c r="D264" s="457"/>
      <c r="E264" s="469" t="s">
        <v>740</v>
      </c>
      <c r="F264" s="491" t="s">
        <v>273</v>
      </c>
      <c r="G264" s="462">
        <v>1.2E-2</v>
      </c>
      <c r="H264" s="485">
        <v>1.2E-2</v>
      </c>
      <c r="I264" s="749"/>
    </row>
    <row r="265" spans="1:9" ht="15">
      <c r="A265" s="746"/>
      <c r="B265" s="492" t="s">
        <v>255</v>
      </c>
      <c r="C265" s="491" t="s">
        <v>741</v>
      </c>
      <c r="D265" s="457"/>
      <c r="E265" s="469" t="s">
        <v>742</v>
      </c>
      <c r="F265" s="491" t="s">
        <v>273</v>
      </c>
      <c r="G265" s="462">
        <v>1.2E-2</v>
      </c>
      <c r="H265" s="485">
        <v>1.2E-2</v>
      </c>
      <c r="I265" s="749"/>
    </row>
    <row r="266" spans="1:9" ht="17.25">
      <c r="A266" s="746"/>
      <c r="B266" s="471" t="s">
        <v>258</v>
      </c>
      <c r="C266" s="481" t="s">
        <v>743</v>
      </c>
      <c r="D266" s="457"/>
      <c r="E266" s="468" t="s">
        <v>1387</v>
      </c>
      <c r="F266" s="481" t="s">
        <v>273</v>
      </c>
      <c r="G266" s="493">
        <v>1.2E-2</v>
      </c>
      <c r="H266" s="485">
        <v>1.2E-2</v>
      </c>
      <c r="I266" s="749"/>
    </row>
    <row r="267" spans="1:9" ht="17.25">
      <c r="A267" s="746"/>
      <c r="B267" s="471" t="s">
        <v>261</v>
      </c>
      <c r="C267" s="481" t="s">
        <v>744</v>
      </c>
      <c r="D267" s="457"/>
      <c r="E267" s="468" t="s">
        <v>1388</v>
      </c>
      <c r="F267" s="481" t="s">
        <v>273</v>
      </c>
      <c r="G267" s="493">
        <v>1.2E-2</v>
      </c>
      <c r="H267" s="485">
        <v>1.2E-2</v>
      </c>
      <c r="I267" s="749"/>
    </row>
    <row r="268" spans="1:9" ht="17.25">
      <c r="A268" s="746"/>
      <c r="B268" s="471" t="s">
        <v>264</v>
      </c>
      <c r="C268" s="481" t="s">
        <v>745</v>
      </c>
      <c r="D268" s="457"/>
      <c r="E268" s="468" t="s">
        <v>1389</v>
      </c>
      <c r="F268" s="481" t="s">
        <v>273</v>
      </c>
      <c r="G268" s="493">
        <v>1.2E-2</v>
      </c>
      <c r="H268" s="485">
        <v>1.2E-2</v>
      </c>
      <c r="I268" s="749"/>
    </row>
    <row r="269" spans="1:9" ht="17.25">
      <c r="A269" s="747"/>
      <c r="B269" s="472" t="s">
        <v>267</v>
      </c>
      <c r="C269" s="482" t="s">
        <v>746</v>
      </c>
      <c r="D269" s="475"/>
      <c r="E269" s="479" t="s">
        <v>1390</v>
      </c>
      <c r="F269" s="482" t="s">
        <v>273</v>
      </c>
      <c r="G269" s="494">
        <v>1.2E-2</v>
      </c>
      <c r="H269" s="489">
        <v>1.2E-2</v>
      </c>
      <c r="I269" s="750"/>
    </row>
    <row r="270" spans="1:9">
      <c r="A270" s="25" t="s">
        <v>747</v>
      </c>
    </row>
    <row r="271" spans="1:9" ht="12.75" customHeight="1">
      <c r="A271" s="745" t="s">
        <v>748</v>
      </c>
      <c r="B271" s="745"/>
      <c r="C271" s="745"/>
      <c r="D271" s="745"/>
      <c r="E271" s="745"/>
      <c r="F271" s="745"/>
      <c r="G271" s="745"/>
      <c r="H271" s="745"/>
      <c r="I271" s="745"/>
    </row>
    <row r="272" spans="1:9">
      <c r="A272" s="27" t="s">
        <v>1355</v>
      </c>
    </row>
  </sheetData>
  <mergeCells count="43">
    <mergeCell ref="G2:H2"/>
    <mergeCell ref="I2:I3"/>
    <mergeCell ref="A4:A15"/>
    <mergeCell ref="I4:I15"/>
    <mergeCell ref="A16:A33"/>
    <mergeCell ref="I16:I33"/>
    <mergeCell ref="A2:A3"/>
    <mergeCell ref="B2:B3"/>
    <mergeCell ref="C2:C3"/>
    <mergeCell ref="D2:D3"/>
    <mergeCell ref="E2:E3"/>
    <mergeCell ref="F2:F3"/>
    <mergeCell ref="A34:A50"/>
    <mergeCell ref="I34:I50"/>
    <mergeCell ref="A51:A64"/>
    <mergeCell ref="I51:I64"/>
    <mergeCell ref="I65:I82"/>
    <mergeCell ref="A66:A82"/>
    <mergeCell ref="A83:A98"/>
    <mergeCell ref="I83:I98"/>
    <mergeCell ref="A99:A114"/>
    <mergeCell ref="I99:I114"/>
    <mergeCell ref="A115:A131"/>
    <mergeCell ref="I115:I131"/>
    <mergeCell ref="A132:A148"/>
    <mergeCell ref="I132:I148"/>
    <mergeCell ref="I149:I163"/>
    <mergeCell ref="A150:A163"/>
    <mergeCell ref="A164:A179"/>
    <mergeCell ref="I164:I179"/>
    <mergeCell ref="A180:A194"/>
    <mergeCell ref="I180:I194"/>
    <mergeCell ref="A195:A209"/>
    <mergeCell ref="I195:I209"/>
    <mergeCell ref="A210:A224"/>
    <mergeCell ref="I210:I224"/>
    <mergeCell ref="A271:I271"/>
    <mergeCell ref="A225:A239"/>
    <mergeCell ref="I225:I239"/>
    <mergeCell ref="A240:A254"/>
    <mergeCell ref="I240:I254"/>
    <mergeCell ref="A255:A269"/>
    <mergeCell ref="I255:I269"/>
  </mergeCells>
  <printOptions horizontalCentered="1" verticalCentered="1"/>
  <pageMargins left="0.19685039370078741" right="0.19685039370078741" top="0.19685039370078741" bottom="0.19685039370078741" header="0.19685039370078741" footer="0.19685039370078741"/>
  <pageSetup paperSize="9" scale="29" orientation="portrait" r:id="rId1"/>
  <headerFooter alignWithMargins="0">
    <oddFooter>&amp;L&amp;1#&amp;"Calibri"&amp;10&amp;K000000Confidencial | Compartilhamento Interno</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DD31-9AC4-4097-80BE-30B6C54BF758}">
  <sheetPr codeName="Planilha18">
    <tabColor rgb="FFFF6200"/>
    <pageSetUpPr fitToPage="1"/>
  </sheetPr>
  <dimension ref="A1:XFB85"/>
  <sheetViews>
    <sheetView showGridLines="0" zoomScale="70" zoomScaleNormal="70" workbookViewId="0">
      <pane ySplit="1" topLeftCell="A2" activePane="bottomLeft" state="frozen"/>
      <selection pane="bottomLeft"/>
    </sheetView>
  </sheetViews>
  <sheetFormatPr defaultColWidth="9.140625" defaultRowHeight="12.75" customHeight="1"/>
  <cols>
    <col min="1" max="1" width="48.28515625" style="25" bestFit="1" customWidth="1"/>
    <col min="2" max="2" width="26.28515625" style="25" customWidth="1"/>
    <col min="3" max="3" width="36.140625" style="25" customWidth="1"/>
    <col min="4" max="4" width="32.5703125" style="25" customWidth="1"/>
    <col min="5" max="8" width="10.42578125" style="25" bestFit="1" customWidth="1"/>
    <col min="9" max="16384" width="9.140625" style="25"/>
  </cols>
  <sheetData>
    <row r="1" spans="1:16382" ht="39.75" customHeight="1">
      <c r="A1" s="495" t="s">
        <v>1391</v>
      </c>
      <c r="B1" s="53"/>
      <c r="C1" s="53"/>
      <c r="D1" s="53"/>
    </row>
    <row r="2" spans="1:16382" ht="10.5" customHeight="1">
      <c r="A2" s="54"/>
      <c r="B2" s="54"/>
      <c r="C2" s="54"/>
      <c r="D2" s="54"/>
    </row>
    <row r="3" spans="1:16382" ht="30">
      <c r="A3" s="496" t="s">
        <v>223</v>
      </c>
      <c r="B3" s="497" t="s">
        <v>749</v>
      </c>
      <c r="C3" s="497" t="s">
        <v>750</v>
      </c>
      <c r="D3" s="497" t="s">
        <v>751</v>
      </c>
    </row>
    <row r="4" spans="1:16382" ht="15">
      <c r="A4" s="498">
        <v>2024</v>
      </c>
      <c r="B4" s="504">
        <v>41402619.705395907</v>
      </c>
      <c r="C4" s="509">
        <v>25722876</v>
      </c>
      <c r="D4" s="510">
        <v>0.62128619355570869</v>
      </c>
      <c r="E4" s="32"/>
      <c r="F4" s="28"/>
      <c r="G4" s="28"/>
      <c r="H4" s="29"/>
      <c r="I4" s="30"/>
      <c r="J4" s="31"/>
      <c r="K4" s="32"/>
      <c r="L4" s="28"/>
      <c r="M4" s="28"/>
      <c r="N4" s="29"/>
      <c r="O4" s="30"/>
      <c r="P4" s="31"/>
      <c r="Q4" s="32"/>
      <c r="R4" s="28"/>
      <c r="S4" s="28"/>
      <c r="T4" s="29"/>
      <c r="U4" s="30"/>
      <c r="V4" s="31"/>
      <c r="W4" s="32"/>
      <c r="X4" s="28"/>
      <c r="Y4" s="28"/>
      <c r="Z4" s="29"/>
      <c r="AA4" s="30"/>
      <c r="AB4" s="31"/>
      <c r="AC4" s="32"/>
      <c r="AD4" s="28"/>
      <c r="AE4" s="28"/>
      <c r="AF4" s="29"/>
      <c r="AG4" s="30"/>
      <c r="AH4" s="31"/>
      <c r="AI4" s="32"/>
      <c r="AJ4" s="28"/>
      <c r="AK4" s="28"/>
      <c r="AL4" s="29"/>
      <c r="AM4" s="30"/>
      <c r="AN4" s="31"/>
      <c r="AO4" s="32"/>
      <c r="AP4" s="28"/>
      <c r="AQ4" s="28"/>
      <c r="AR4" s="29"/>
      <c r="AS4" s="30"/>
      <c r="AT4" s="31"/>
      <c r="AU4" s="32"/>
      <c r="AV4" s="28"/>
      <c r="AW4" s="28"/>
      <c r="AX4" s="29"/>
      <c r="AY4" s="30"/>
      <c r="AZ4" s="31"/>
      <c r="BA4" s="32"/>
      <c r="BB4" s="28"/>
      <c r="BC4" s="28"/>
      <c r="BD4" s="29"/>
      <c r="BE4" s="30"/>
      <c r="BF4" s="31"/>
      <c r="BG4" s="32"/>
      <c r="BH4" s="28"/>
      <c r="BI4" s="28"/>
      <c r="BJ4" s="29"/>
      <c r="BK4" s="30"/>
      <c r="BL4" s="31"/>
      <c r="BM4" s="32"/>
      <c r="BN4" s="28"/>
      <c r="BO4" s="28"/>
      <c r="BP4" s="29"/>
      <c r="BQ4" s="30"/>
      <c r="BR4" s="31"/>
      <c r="BS4" s="32"/>
      <c r="BT4" s="28"/>
      <c r="BU4" s="28"/>
      <c r="BV4" s="29"/>
      <c r="BW4" s="30"/>
      <c r="BX4" s="31"/>
      <c r="BY4" s="32"/>
      <c r="BZ4" s="28"/>
      <c r="CA4" s="28"/>
      <c r="CB4" s="29"/>
      <c r="CC4" s="30"/>
      <c r="CD4" s="31"/>
      <c r="CE4" s="32"/>
      <c r="CF4" s="28"/>
      <c r="CG4" s="28"/>
      <c r="CH4" s="29"/>
      <c r="CI4" s="30"/>
      <c r="CJ4" s="31"/>
      <c r="CK4" s="32"/>
      <c r="CL4" s="28"/>
      <c r="CM4" s="28"/>
      <c r="CN4" s="29"/>
      <c r="CO4" s="30"/>
      <c r="CP4" s="31"/>
      <c r="CQ4" s="32"/>
      <c r="CR4" s="28"/>
      <c r="CS4" s="28"/>
      <c r="CT4" s="29"/>
      <c r="CU4" s="30"/>
      <c r="CV4" s="31"/>
      <c r="CW4" s="32"/>
      <c r="CX4" s="28"/>
      <c r="CY4" s="28"/>
      <c r="CZ4" s="29"/>
      <c r="DA4" s="30"/>
      <c r="DB4" s="31"/>
      <c r="DC4" s="32"/>
      <c r="DD4" s="28"/>
      <c r="DE4" s="28"/>
      <c r="DF4" s="29"/>
      <c r="DG4" s="30"/>
      <c r="DH4" s="31"/>
      <c r="DI4" s="32"/>
      <c r="DJ4" s="28"/>
      <c r="DK4" s="28"/>
      <c r="DL4" s="29"/>
      <c r="DM4" s="30"/>
      <c r="DN4" s="31"/>
      <c r="DO4" s="32"/>
      <c r="DP4" s="28"/>
      <c r="DQ4" s="28"/>
      <c r="DR4" s="29"/>
      <c r="DS4" s="30"/>
      <c r="DT4" s="31"/>
      <c r="DU4" s="32"/>
      <c r="DV4" s="28"/>
      <c r="DW4" s="28"/>
      <c r="DX4" s="29"/>
      <c r="DY4" s="30"/>
      <c r="DZ4" s="31"/>
      <c r="EA4" s="32"/>
      <c r="EB4" s="28"/>
      <c r="EC4" s="28"/>
      <c r="ED4" s="29"/>
      <c r="EE4" s="30"/>
      <c r="EF4" s="31"/>
      <c r="EG4" s="32"/>
      <c r="EH4" s="28"/>
      <c r="EI4" s="28"/>
      <c r="EJ4" s="29"/>
      <c r="EK4" s="30"/>
      <c r="EL4" s="31"/>
      <c r="EM4" s="32"/>
      <c r="EN4" s="28"/>
      <c r="EO4" s="28"/>
      <c r="EP4" s="29"/>
      <c r="EQ4" s="30"/>
      <c r="ER4" s="31"/>
      <c r="ES4" s="32"/>
      <c r="ET4" s="28"/>
      <c r="EU4" s="28"/>
      <c r="EV4" s="29"/>
      <c r="EW4" s="30"/>
      <c r="EX4" s="31"/>
      <c r="EY4" s="32"/>
      <c r="EZ4" s="28"/>
      <c r="FA4" s="28"/>
      <c r="FB4" s="29"/>
      <c r="FC4" s="30"/>
      <c r="FD4" s="31"/>
      <c r="FE4" s="32"/>
      <c r="FF4" s="28"/>
      <c r="FG4" s="28"/>
      <c r="FH4" s="29"/>
      <c r="FI4" s="30"/>
      <c r="FJ4" s="31"/>
      <c r="FK4" s="32"/>
      <c r="FL4" s="28"/>
      <c r="FM4" s="28"/>
      <c r="FN4" s="29"/>
      <c r="FO4" s="30"/>
      <c r="FP4" s="31"/>
      <c r="FQ4" s="32"/>
      <c r="FR4" s="28"/>
      <c r="FS4" s="28"/>
      <c r="FT4" s="29"/>
      <c r="FU4" s="30"/>
      <c r="FV4" s="31"/>
      <c r="FW4" s="32"/>
      <c r="FX4" s="28"/>
      <c r="FY4" s="28"/>
      <c r="FZ4" s="29"/>
      <c r="GA4" s="30"/>
      <c r="GB4" s="31"/>
      <c r="GC4" s="32"/>
      <c r="GD4" s="28"/>
      <c r="GE4" s="28"/>
      <c r="GF4" s="29"/>
      <c r="GG4" s="30"/>
      <c r="GH4" s="31"/>
      <c r="GI4" s="32"/>
      <c r="GJ4" s="28"/>
      <c r="GK4" s="28"/>
      <c r="GL4" s="29"/>
      <c r="GM4" s="30"/>
      <c r="GN4" s="31"/>
      <c r="GO4" s="32"/>
      <c r="GP4" s="28"/>
      <c r="GQ4" s="28"/>
      <c r="GR4" s="29"/>
      <c r="GS4" s="30"/>
      <c r="GT4" s="31"/>
      <c r="GU4" s="32"/>
      <c r="GV4" s="28"/>
      <c r="GW4" s="28"/>
      <c r="GX4" s="29"/>
      <c r="GY4" s="30"/>
      <c r="GZ4" s="31"/>
      <c r="HA4" s="32"/>
      <c r="HB4" s="28"/>
      <c r="HC4" s="28"/>
      <c r="HD4" s="29"/>
      <c r="HE4" s="30"/>
      <c r="HF4" s="31"/>
      <c r="HG4" s="32"/>
      <c r="HH4" s="28"/>
      <c r="HI4" s="28"/>
      <c r="HJ4" s="29"/>
      <c r="HK4" s="30"/>
      <c r="HL4" s="31"/>
      <c r="HM4" s="32"/>
      <c r="HN4" s="28"/>
      <c r="HO4" s="28"/>
      <c r="HP4" s="29"/>
      <c r="HQ4" s="30"/>
      <c r="HR4" s="31"/>
      <c r="HS4" s="32"/>
      <c r="HT4" s="28"/>
      <c r="HU4" s="28"/>
      <c r="HV4" s="29"/>
      <c r="HW4" s="30"/>
      <c r="HX4" s="31"/>
      <c r="HY4" s="32"/>
      <c r="HZ4" s="28"/>
      <c r="IA4" s="28"/>
      <c r="IB4" s="29"/>
      <c r="IC4" s="30"/>
      <c r="ID4" s="31"/>
      <c r="IE4" s="32"/>
      <c r="IF4" s="28"/>
      <c r="IG4" s="28"/>
      <c r="IH4" s="29"/>
      <c r="II4" s="30"/>
      <c r="IJ4" s="31"/>
      <c r="IK4" s="32"/>
      <c r="IL4" s="28"/>
      <c r="IM4" s="28"/>
      <c r="IN4" s="29"/>
      <c r="IO4" s="30"/>
      <c r="IP4" s="31"/>
      <c r="IQ4" s="32"/>
      <c r="IR4" s="28"/>
      <c r="IS4" s="28"/>
      <c r="IT4" s="29"/>
      <c r="IU4" s="30"/>
      <c r="IV4" s="31"/>
      <c r="IW4" s="32"/>
      <c r="IX4" s="28"/>
      <c r="IY4" s="28"/>
      <c r="IZ4" s="29"/>
      <c r="JA4" s="30"/>
      <c r="JB4" s="31"/>
      <c r="JC4" s="32"/>
      <c r="JD4" s="28"/>
      <c r="JE4" s="28"/>
      <c r="JF4" s="29"/>
      <c r="JG4" s="30"/>
      <c r="JH4" s="31"/>
      <c r="JI4" s="32"/>
      <c r="JJ4" s="28"/>
      <c r="JK4" s="28"/>
      <c r="JL4" s="29"/>
      <c r="JM4" s="30"/>
      <c r="JN4" s="31"/>
      <c r="JO4" s="32"/>
      <c r="JP4" s="28"/>
      <c r="JQ4" s="28"/>
      <c r="JR4" s="29"/>
      <c r="JS4" s="30"/>
      <c r="JT4" s="31"/>
      <c r="JU4" s="32"/>
      <c r="JV4" s="28"/>
      <c r="JW4" s="28"/>
      <c r="JX4" s="29"/>
      <c r="JY4" s="30"/>
      <c r="JZ4" s="31"/>
      <c r="KA4" s="32"/>
      <c r="KB4" s="28"/>
      <c r="KC4" s="28"/>
      <c r="KD4" s="29"/>
      <c r="KE4" s="30"/>
      <c r="KF4" s="31"/>
      <c r="KG4" s="32"/>
      <c r="KH4" s="28"/>
      <c r="KI4" s="28"/>
      <c r="KJ4" s="29"/>
      <c r="KK4" s="30"/>
      <c r="KL4" s="31"/>
      <c r="KM4" s="32"/>
      <c r="KN4" s="28"/>
      <c r="KO4" s="28"/>
      <c r="KP4" s="29"/>
      <c r="KQ4" s="30"/>
      <c r="KR4" s="31"/>
      <c r="KS4" s="32"/>
      <c r="KT4" s="28"/>
      <c r="KU4" s="28"/>
      <c r="KV4" s="29"/>
      <c r="KW4" s="30"/>
      <c r="KX4" s="31"/>
      <c r="KY4" s="32"/>
      <c r="KZ4" s="28"/>
      <c r="LA4" s="28"/>
      <c r="LB4" s="29"/>
      <c r="LC4" s="30"/>
      <c r="LD4" s="31"/>
      <c r="LE4" s="32"/>
      <c r="LF4" s="28"/>
      <c r="LG4" s="28"/>
      <c r="LH4" s="29"/>
      <c r="LI4" s="30"/>
      <c r="LJ4" s="31"/>
      <c r="LK4" s="32"/>
      <c r="LL4" s="28"/>
      <c r="LM4" s="28"/>
      <c r="LN4" s="29"/>
      <c r="LO4" s="30"/>
      <c r="LP4" s="31"/>
      <c r="LQ4" s="32"/>
      <c r="LR4" s="28"/>
      <c r="LS4" s="28"/>
      <c r="LT4" s="29"/>
      <c r="LU4" s="30"/>
      <c r="LV4" s="31"/>
      <c r="LW4" s="32"/>
      <c r="LX4" s="28"/>
      <c r="LY4" s="28"/>
      <c r="LZ4" s="29"/>
      <c r="MA4" s="30"/>
      <c r="MB4" s="31"/>
      <c r="MC4" s="32"/>
      <c r="MD4" s="28"/>
      <c r="ME4" s="28"/>
      <c r="MF4" s="29"/>
      <c r="MG4" s="30"/>
      <c r="MH4" s="31"/>
      <c r="MI4" s="32"/>
      <c r="MJ4" s="28"/>
      <c r="MK4" s="28"/>
      <c r="ML4" s="29"/>
      <c r="MM4" s="30"/>
      <c r="MN4" s="31"/>
      <c r="MO4" s="32"/>
      <c r="MP4" s="28"/>
      <c r="MQ4" s="28"/>
      <c r="MR4" s="29"/>
      <c r="MS4" s="30"/>
      <c r="MT4" s="31"/>
      <c r="MU4" s="32"/>
      <c r="MV4" s="28"/>
      <c r="MW4" s="28"/>
      <c r="MX4" s="29"/>
      <c r="MY4" s="30"/>
      <c r="MZ4" s="31"/>
      <c r="NA4" s="32"/>
      <c r="NB4" s="28"/>
      <c r="NC4" s="28"/>
      <c r="ND4" s="29"/>
      <c r="NE4" s="30"/>
      <c r="NF4" s="31"/>
      <c r="NG4" s="32"/>
      <c r="NH4" s="28"/>
      <c r="NI4" s="28"/>
      <c r="NJ4" s="29"/>
      <c r="NK4" s="30"/>
      <c r="NL4" s="31"/>
      <c r="NM4" s="32"/>
      <c r="NN4" s="28"/>
      <c r="NO4" s="28"/>
      <c r="NP4" s="29"/>
      <c r="NQ4" s="30"/>
      <c r="NR4" s="31"/>
      <c r="NS4" s="32"/>
      <c r="NT4" s="28"/>
      <c r="NU4" s="28"/>
      <c r="NV4" s="29"/>
      <c r="NW4" s="30"/>
      <c r="NX4" s="31"/>
      <c r="NY4" s="32"/>
      <c r="NZ4" s="28"/>
      <c r="OA4" s="28"/>
      <c r="OB4" s="29"/>
      <c r="OC4" s="30"/>
      <c r="OD4" s="31"/>
      <c r="OE4" s="32"/>
      <c r="OF4" s="28"/>
      <c r="OG4" s="28"/>
      <c r="OH4" s="29"/>
      <c r="OI4" s="30"/>
      <c r="OJ4" s="31"/>
      <c r="OK4" s="32"/>
      <c r="OL4" s="28"/>
      <c r="OM4" s="28"/>
      <c r="ON4" s="29"/>
      <c r="OO4" s="30"/>
      <c r="OP4" s="31"/>
      <c r="OQ4" s="32"/>
      <c r="OR4" s="28"/>
      <c r="OS4" s="28"/>
      <c r="OT4" s="29"/>
      <c r="OU4" s="30"/>
      <c r="OV4" s="31"/>
      <c r="OW4" s="32"/>
      <c r="OX4" s="28"/>
      <c r="OY4" s="28"/>
      <c r="OZ4" s="29"/>
      <c r="PA4" s="30"/>
      <c r="PB4" s="31"/>
      <c r="PC4" s="32"/>
      <c r="PD4" s="28"/>
      <c r="PE4" s="28"/>
      <c r="PF4" s="29"/>
      <c r="PG4" s="30"/>
      <c r="PH4" s="31"/>
      <c r="PI4" s="32"/>
      <c r="PJ4" s="28"/>
      <c r="PK4" s="28"/>
      <c r="PL4" s="29"/>
      <c r="PM4" s="30"/>
      <c r="PN4" s="31"/>
      <c r="PO4" s="32"/>
      <c r="PP4" s="28"/>
      <c r="PQ4" s="28"/>
      <c r="PR4" s="29"/>
      <c r="PS4" s="30"/>
      <c r="PT4" s="31"/>
      <c r="PU4" s="32"/>
      <c r="PV4" s="28"/>
      <c r="PW4" s="28"/>
      <c r="PX4" s="29"/>
      <c r="PY4" s="30"/>
      <c r="PZ4" s="31"/>
      <c r="QA4" s="32"/>
      <c r="QB4" s="28"/>
      <c r="QC4" s="28"/>
      <c r="QD4" s="29"/>
      <c r="QE4" s="30"/>
      <c r="QF4" s="31"/>
      <c r="QG4" s="32"/>
      <c r="QH4" s="28"/>
      <c r="QI4" s="28"/>
      <c r="QJ4" s="29"/>
      <c r="QK4" s="30"/>
      <c r="QL4" s="31"/>
      <c r="QM4" s="32"/>
      <c r="QN4" s="28"/>
      <c r="QO4" s="28"/>
      <c r="QP4" s="29"/>
      <c r="QQ4" s="30"/>
      <c r="QR4" s="31"/>
      <c r="QS4" s="32"/>
      <c r="QT4" s="28"/>
      <c r="QU4" s="28"/>
      <c r="QV4" s="29"/>
      <c r="QW4" s="30"/>
      <c r="QX4" s="31"/>
      <c r="QY4" s="32"/>
      <c r="QZ4" s="28"/>
      <c r="RA4" s="28"/>
      <c r="RB4" s="29"/>
      <c r="RC4" s="30"/>
      <c r="RD4" s="31"/>
      <c r="RE4" s="32"/>
      <c r="RF4" s="28"/>
      <c r="RG4" s="28"/>
      <c r="RH4" s="29"/>
      <c r="RI4" s="30"/>
      <c r="RJ4" s="31"/>
      <c r="RK4" s="32"/>
      <c r="RL4" s="28"/>
      <c r="RM4" s="28"/>
      <c r="RN4" s="29"/>
      <c r="RO4" s="30"/>
      <c r="RP4" s="31"/>
      <c r="RQ4" s="32"/>
      <c r="RR4" s="28"/>
      <c r="RS4" s="28"/>
      <c r="RT4" s="29"/>
      <c r="RU4" s="30"/>
      <c r="RV4" s="31"/>
      <c r="RW4" s="32"/>
      <c r="RX4" s="28"/>
      <c r="RY4" s="28"/>
      <c r="RZ4" s="29"/>
      <c r="SA4" s="30"/>
      <c r="SB4" s="31"/>
      <c r="SC4" s="32"/>
      <c r="SD4" s="28"/>
      <c r="SE4" s="28"/>
      <c r="SF4" s="29"/>
      <c r="SG4" s="30"/>
      <c r="SH4" s="31"/>
      <c r="SI4" s="32"/>
      <c r="SJ4" s="28"/>
      <c r="SK4" s="28"/>
      <c r="SL4" s="29"/>
      <c r="SM4" s="30"/>
      <c r="SN4" s="31"/>
      <c r="SO4" s="32"/>
      <c r="SP4" s="28"/>
      <c r="SQ4" s="28"/>
      <c r="SR4" s="29"/>
      <c r="SS4" s="30"/>
      <c r="ST4" s="31"/>
      <c r="SU4" s="32"/>
      <c r="SV4" s="28"/>
      <c r="SW4" s="28"/>
      <c r="SX4" s="29"/>
      <c r="SY4" s="30"/>
      <c r="SZ4" s="31"/>
      <c r="TA4" s="32"/>
      <c r="TB4" s="28"/>
      <c r="TC4" s="28"/>
      <c r="TD4" s="29"/>
      <c r="TE4" s="30"/>
      <c r="TF4" s="31"/>
      <c r="TG4" s="32"/>
      <c r="TH4" s="28"/>
      <c r="TI4" s="28"/>
      <c r="TJ4" s="29"/>
      <c r="TK4" s="30"/>
      <c r="TL4" s="31"/>
      <c r="TM4" s="32"/>
      <c r="TN4" s="28"/>
      <c r="TO4" s="28"/>
      <c r="TP4" s="29"/>
      <c r="TQ4" s="30"/>
      <c r="TR4" s="31"/>
      <c r="TS4" s="32"/>
      <c r="TT4" s="28"/>
      <c r="TU4" s="28"/>
      <c r="TV4" s="29"/>
      <c r="TW4" s="30"/>
      <c r="TX4" s="31"/>
      <c r="TY4" s="32"/>
      <c r="TZ4" s="28"/>
      <c r="UA4" s="28"/>
      <c r="UB4" s="29"/>
      <c r="UC4" s="30"/>
      <c r="UD4" s="31"/>
      <c r="UE4" s="32"/>
      <c r="UF4" s="28"/>
      <c r="UG4" s="28"/>
      <c r="UH4" s="29"/>
      <c r="UI4" s="30"/>
      <c r="UJ4" s="31"/>
      <c r="UK4" s="32"/>
      <c r="UL4" s="28"/>
      <c r="UM4" s="28"/>
      <c r="UN4" s="29"/>
      <c r="UO4" s="30"/>
      <c r="UP4" s="31"/>
      <c r="UQ4" s="32"/>
      <c r="UR4" s="28"/>
      <c r="US4" s="28"/>
      <c r="UT4" s="29"/>
      <c r="UU4" s="30"/>
      <c r="UV4" s="31"/>
      <c r="UW4" s="32"/>
      <c r="UX4" s="28"/>
      <c r="UY4" s="28"/>
      <c r="UZ4" s="29"/>
      <c r="VA4" s="30"/>
      <c r="VB4" s="31"/>
      <c r="VC4" s="32"/>
      <c r="VD4" s="28"/>
      <c r="VE4" s="28"/>
      <c r="VF4" s="29"/>
      <c r="VG4" s="30"/>
      <c r="VH4" s="31"/>
      <c r="VI4" s="32"/>
      <c r="VJ4" s="28"/>
      <c r="VK4" s="28"/>
      <c r="VL4" s="29"/>
      <c r="VM4" s="30"/>
      <c r="VN4" s="31"/>
      <c r="VO4" s="32"/>
      <c r="VP4" s="28"/>
      <c r="VQ4" s="28"/>
      <c r="VR4" s="29"/>
      <c r="VS4" s="30"/>
      <c r="VT4" s="31"/>
      <c r="VU4" s="32"/>
      <c r="VV4" s="28"/>
      <c r="VW4" s="28"/>
      <c r="VX4" s="29"/>
      <c r="VY4" s="30"/>
      <c r="VZ4" s="31"/>
      <c r="WA4" s="32"/>
      <c r="WB4" s="28"/>
      <c r="WC4" s="28"/>
      <c r="WD4" s="29"/>
      <c r="WE4" s="30"/>
      <c r="WF4" s="31"/>
      <c r="WG4" s="32"/>
      <c r="WH4" s="28"/>
      <c r="WI4" s="28"/>
      <c r="WJ4" s="29"/>
      <c r="WK4" s="30"/>
      <c r="WL4" s="31"/>
      <c r="WM4" s="32"/>
      <c r="WN4" s="28"/>
      <c r="WO4" s="28"/>
      <c r="WP4" s="29"/>
      <c r="WQ4" s="30"/>
      <c r="WR4" s="31"/>
      <c r="WS4" s="32"/>
      <c r="WT4" s="28"/>
      <c r="WU4" s="28"/>
      <c r="WV4" s="29"/>
      <c r="WW4" s="30"/>
      <c r="WX4" s="31"/>
      <c r="WY4" s="32"/>
      <c r="WZ4" s="28"/>
      <c r="XA4" s="28"/>
      <c r="XB4" s="29"/>
      <c r="XC4" s="30"/>
      <c r="XD4" s="31"/>
      <c r="XE4" s="32"/>
      <c r="XF4" s="28"/>
      <c r="XG4" s="28"/>
      <c r="XH4" s="29"/>
      <c r="XI4" s="30"/>
      <c r="XJ4" s="31"/>
      <c r="XK4" s="32"/>
      <c r="XL4" s="28"/>
      <c r="XM4" s="28"/>
      <c r="XN4" s="29"/>
      <c r="XO4" s="30"/>
      <c r="XP4" s="31"/>
      <c r="XQ4" s="32"/>
      <c r="XR4" s="28"/>
      <c r="XS4" s="28"/>
      <c r="XT4" s="29"/>
      <c r="XU4" s="30"/>
      <c r="XV4" s="31"/>
      <c r="XW4" s="32"/>
      <c r="XX4" s="28"/>
      <c r="XY4" s="28"/>
      <c r="XZ4" s="29"/>
      <c r="YA4" s="30"/>
      <c r="YB4" s="31"/>
      <c r="YC4" s="32"/>
      <c r="YD4" s="28"/>
      <c r="YE4" s="28"/>
      <c r="YF4" s="29"/>
      <c r="YG4" s="30"/>
      <c r="YH4" s="31"/>
      <c r="YI4" s="32"/>
      <c r="YJ4" s="28"/>
      <c r="YK4" s="28"/>
      <c r="YL4" s="29"/>
      <c r="YM4" s="30"/>
      <c r="YN4" s="31"/>
      <c r="YO4" s="32"/>
      <c r="YP4" s="28"/>
      <c r="YQ4" s="28"/>
      <c r="YR4" s="29"/>
      <c r="YS4" s="30"/>
      <c r="YT4" s="31"/>
      <c r="YU4" s="32"/>
      <c r="YV4" s="28"/>
      <c r="YW4" s="28"/>
      <c r="YX4" s="29"/>
      <c r="YY4" s="30"/>
      <c r="YZ4" s="31"/>
      <c r="ZA4" s="32"/>
      <c r="ZB4" s="28"/>
      <c r="ZC4" s="28"/>
      <c r="ZD4" s="29"/>
      <c r="ZE4" s="30"/>
      <c r="ZF4" s="31"/>
      <c r="ZG4" s="32"/>
      <c r="ZH4" s="28"/>
      <c r="ZI4" s="28"/>
      <c r="ZJ4" s="29"/>
      <c r="ZK4" s="30"/>
      <c r="ZL4" s="31"/>
      <c r="ZM4" s="32"/>
      <c r="ZN4" s="28"/>
      <c r="ZO4" s="28"/>
      <c r="ZP4" s="29"/>
      <c r="ZQ4" s="30"/>
      <c r="ZR4" s="31"/>
      <c r="ZS4" s="32"/>
      <c r="ZT4" s="28"/>
      <c r="ZU4" s="28"/>
      <c r="ZV4" s="29"/>
      <c r="ZW4" s="30"/>
      <c r="ZX4" s="31"/>
      <c r="ZY4" s="32"/>
      <c r="ZZ4" s="28"/>
      <c r="AAA4" s="28"/>
      <c r="AAB4" s="29"/>
      <c r="AAC4" s="30"/>
      <c r="AAD4" s="31"/>
      <c r="AAE4" s="32"/>
      <c r="AAF4" s="28"/>
      <c r="AAG4" s="28"/>
      <c r="AAH4" s="29"/>
      <c r="AAI4" s="30"/>
      <c r="AAJ4" s="31"/>
      <c r="AAK4" s="32"/>
      <c r="AAL4" s="28"/>
      <c r="AAM4" s="28"/>
      <c r="AAN4" s="29"/>
      <c r="AAO4" s="30"/>
      <c r="AAP4" s="31"/>
      <c r="AAQ4" s="32"/>
      <c r="AAR4" s="28"/>
      <c r="AAS4" s="28"/>
      <c r="AAT4" s="29"/>
      <c r="AAU4" s="30"/>
      <c r="AAV4" s="31"/>
      <c r="AAW4" s="32"/>
      <c r="AAX4" s="28"/>
      <c r="AAY4" s="28"/>
      <c r="AAZ4" s="29"/>
      <c r="ABA4" s="30"/>
      <c r="ABB4" s="31"/>
      <c r="ABC4" s="32"/>
      <c r="ABD4" s="28"/>
      <c r="ABE4" s="28"/>
      <c r="ABF4" s="29"/>
      <c r="ABG4" s="30"/>
      <c r="ABH4" s="31"/>
      <c r="ABI4" s="32"/>
      <c r="ABJ4" s="28"/>
      <c r="ABK4" s="28"/>
      <c r="ABL4" s="29"/>
      <c r="ABM4" s="30"/>
      <c r="ABN4" s="31"/>
      <c r="ABO4" s="32"/>
      <c r="ABP4" s="28"/>
      <c r="ABQ4" s="28"/>
      <c r="ABR4" s="29"/>
      <c r="ABS4" s="30"/>
      <c r="ABT4" s="31"/>
      <c r="ABU4" s="32"/>
      <c r="ABV4" s="28"/>
      <c r="ABW4" s="28"/>
      <c r="ABX4" s="29"/>
      <c r="ABY4" s="30"/>
      <c r="ABZ4" s="31"/>
      <c r="ACA4" s="32"/>
      <c r="ACB4" s="28"/>
      <c r="ACC4" s="28"/>
      <c r="ACD4" s="29"/>
      <c r="ACE4" s="30"/>
      <c r="ACF4" s="31"/>
      <c r="ACG4" s="32"/>
      <c r="ACH4" s="28"/>
      <c r="ACI4" s="28"/>
      <c r="ACJ4" s="29"/>
      <c r="ACK4" s="30"/>
      <c r="ACL4" s="31"/>
      <c r="ACM4" s="32"/>
      <c r="ACN4" s="28"/>
      <c r="ACO4" s="28"/>
      <c r="ACP4" s="29"/>
      <c r="ACQ4" s="30"/>
      <c r="ACR4" s="31"/>
      <c r="ACS4" s="32"/>
      <c r="ACT4" s="28"/>
      <c r="ACU4" s="28"/>
      <c r="ACV4" s="29"/>
      <c r="ACW4" s="30"/>
      <c r="ACX4" s="31"/>
      <c r="ACY4" s="32"/>
      <c r="ACZ4" s="28"/>
      <c r="ADA4" s="28"/>
      <c r="ADB4" s="29"/>
      <c r="ADC4" s="30"/>
      <c r="ADD4" s="31"/>
      <c r="ADE4" s="32"/>
      <c r="ADF4" s="28"/>
      <c r="ADG4" s="28"/>
      <c r="ADH4" s="29"/>
      <c r="ADI4" s="30"/>
      <c r="ADJ4" s="31"/>
      <c r="ADK4" s="32"/>
      <c r="ADL4" s="28"/>
      <c r="ADM4" s="28"/>
      <c r="ADN4" s="29"/>
      <c r="ADO4" s="30"/>
      <c r="ADP4" s="31"/>
      <c r="ADQ4" s="32"/>
      <c r="ADR4" s="28"/>
      <c r="ADS4" s="28"/>
      <c r="ADT4" s="29"/>
      <c r="ADU4" s="30"/>
      <c r="ADV4" s="31"/>
      <c r="ADW4" s="32"/>
      <c r="ADX4" s="28"/>
      <c r="ADY4" s="28"/>
      <c r="ADZ4" s="29"/>
      <c r="AEA4" s="30"/>
      <c r="AEB4" s="31"/>
      <c r="AEC4" s="32"/>
      <c r="AED4" s="28"/>
      <c r="AEE4" s="28"/>
      <c r="AEF4" s="29"/>
      <c r="AEG4" s="30"/>
      <c r="AEH4" s="31"/>
      <c r="AEI4" s="32"/>
      <c r="AEJ4" s="28"/>
      <c r="AEK4" s="28"/>
      <c r="AEL4" s="29"/>
      <c r="AEM4" s="30"/>
      <c r="AEN4" s="31"/>
      <c r="AEO4" s="32"/>
      <c r="AEP4" s="28"/>
      <c r="AEQ4" s="28"/>
      <c r="AER4" s="29"/>
      <c r="AES4" s="30"/>
      <c r="AET4" s="31"/>
      <c r="AEU4" s="32"/>
      <c r="AEV4" s="28"/>
      <c r="AEW4" s="28"/>
      <c r="AEX4" s="29"/>
      <c r="AEY4" s="30"/>
      <c r="AEZ4" s="31"/>
      <c r="AFA4" s="32"/>
      <c r="AFB4" s="28"/>
      <c r="AFC4" s="28"/>
      <c r="AFD4" s="29"/>
      <c r="AFE4" s="30"/>
      <c r="AFF4" s="31"/>
      <c r="AFG4" s="32"/>
      <c r="AFH4" s="28"/>
      <c r="AFI4" s="28"/>
      <c r="AFJ4" s="29"/>
      <c r="AFK4" s="30"/>
      <c r="AFL4" s="31"/>
      <c r="AFM4" s="32"/>
      <c r="AFN4" s="28"/>
      <c r="AFO4" s="28"/>
      <c r="AFP4" s="29"/>
      <c r="AFQ4" s="30"/>
      <c r="AFR4" s="31"/>
      <c r="AFS4" s="32"/>
      <c r="AFT4" s="28"/>
      <c r="AFU4" s="28"/>
      <c r="AFV4" s="29"/>
      <c r="AFW4" s="30"/>
      <c r="AFX4" s="31"/>
      <c r="AFY4" s="32"/>
      <c r="AFZ4" s="28"/>
      <c r="AGA4" s="28"/>
      <c r="AGB4" s="29"/>
      <c r="AGC4" s="30"/>
      <c r="AGD4" s="31"/>
      <c r="AGE4" s="32"/>
      <c r="AGF4" s="28"/>
      <c r="AGG4" s="28"/>
      <c r="AGH4" s="29"/>
      <c r="AGI4" s="30"/>
      <c r="AGJ4" s="31"/>
      <c r="AGK4" s="32"/>
      <c r="AGL4" s="28"/>
      <c r="AGM4" s="28"/>
      <c r="AGN4" s="29"/>
      <c r="AGO4" s="30"/>
      <c r="AGP4" s="31"/>
      <c r="AGQ4" s="32"/>
      <c r="AGR4" s="28"/>
      <c r="AGS4" s="28"/>
      <c r="AGT4" s="29"/>
      <c r="AGU4" s="30"/>
      <c r="AGV4" s="31"/>
      <c r="AGW4" s="32"/>
      <c r="AGX4" s="28"/>
      <c r="AGY4" s="28"/>
      <c r="AGZ4" s="29"/>
      <c r="AHA4" s="30"/>
      <c r="AHB4" s="31"/>
      <c r="AHC4" s="32"/>
      <c r="AHD4" s="28"/>
      <c r="AHE4" s="28"/>
      <c r="AHF4" s="29"/>
      <c r="AHG4" s="30"/>
      <c r="AHH4" s="31"/>
      <c r="AHI4" s="32"/>
      <c r="AHJ4" s="28"/>
      <c r="AHK4" s="28"/>
      <c r="AHL4" s="29"/>
      <c r="AHM4" s="30"/>
      <c r="AHN4" s="31"/>
      <c r="AHO4" s="32"/>
      <c r="AHP4" s="28"/>
      <c r="AHQ4" s="28"/>
      <c r="AHR4" s="29"/>
      <c r="AHS4" s="30"/>
      <c r="AHT4" s="31"/>
      <c r="AHU4" s="32"/>
      <c r="AHV4" s="28"/>
      <c r="AHW4" s="28"/>
      <c r="AHX4" s="29"/>
      <c r="AHY4" s="30"/>
      <c r="AHZ4" s="31"/>
      <c r="AIA4" s="32"/>
      <c r="AIB4" s="28"/>
      <c r="AIC4" s="28"/>
      <c r="AID4" s="29"/>
      <c r="AIE4" s="30"/>
      <c r="AIF4" s="31"/>
      <c r="AIG4" s="32"/>
      <c r="AIH4" s="28"/>
      <c r="AII4" s="28"/>
      <c r="AIJ4" s="29"/>
      <c r="AIK4" s="30"/>
      <c r="AIL4" s="31"/>
      <c r="AIM4" s="32"/>
      <c r="AIN4" s="28"/>
      <c r="AIO4" s="28"/>
      <c r="AIP4" s="29"/>
      <c r="AIQ4" s="30"/>
      <c r="AIR4" s="31"/>
      <c r="AIS4" s="32"/>
      <c r="AIT4" s="28"/>
      <c r="AIU4" s="28"/>
      <c r="AIV4" s="29"/>
      <c r="AIW4" s="30"/>
      <c r="AIX4" s="31"/>
      <c r="AIY4" s="32"/>
      <c r="AIZ4" s="28"/>
      <c r="AJA4" s="28"/>
      <c r="AJB4" s="29"/>
      <c r="AJC4" s="30"/>
      <c r="AJD4" s="31"/>
      <c r="AJE4" s="32"/>
      <c r="AJF4" s="28"/>
      <c r="AJG4" s="28"/>
      <c r="AJH4" s="29"/>
      <c r="AJI4" s="30"/>
      <c r="AJJ4" s="31"/>
      <c r="AJK4" s="32"/>
      <c r="AJL4" s="28"/>
      <c r="AJM4" s="28"/>
      <c r="AJN4" s="29"/>
      <c r="AJO4" s="30"/>
      <c r="AJP4" s="31"/>
      <c r="AJQ4" s="32"/>
      <c r="AJR4" s="28"/>
      <c r="AJS4" s="28"/>
      <c r="AJT4" s="29"/>
      <c r="AJU4" s="30"/>
      <c r="AJV4" s="31"/>
      <c r="AJW4" s="32"/>
      <c r="AJX4" s="28"/>
      <c r="AJY4" s="28"/>
      <c r="AJZ4" s="29"/>
      <c r="AKA4" s="30"/>
      <c r="AKB4" s="31"/>
      <c r="AKC4" s="32"/>
      <c r="AKD4" s="28"/>
      <c r="AKE4" s="28"/>
      <c r="AKF4" s="29"/>
      <c r="AKG4" s="30"/>
      <c r="AKH4" s="31"/>
      <c r="AKI4" s="32"/>
      <c r="AKJ4" s="28"/>
      <c r="AKK4" s="28"/>
      <c r="AKL4" s="29"/>
      <c r="AKM4" s="30"/>
      <c r="AKN4" s="31"/>
      <c r="AKO4" s="32"/>
      <c r="AKP4" s="28"/>
      <c r="AKQ4" s="28"/>
      <c r="AKR4" s="29"/>
      <c r="AKS4" s="30"/>
      <c r="AKT4" s="31"/>
      <c r="AKU4" s="32"/>
      <c r="AKV4" s="28"/>
      <c r="AKW4" s="28"/>
      <c r="AKX4" s="29"/>
      <c r="AKY4" s="30"/>
      <c r="AKZ4" s="31"/>
      <c r="ALA4" s="32"/>
      <c r="ALB4" s="28"/>
      <c r="ALC4" s="28"/>
      <c r="ALD4" s="29"/>
      <c r="ALE4" s="30"/>
      <c r="ALF4" s="31"/>
      <c r="ALG4" s="32"/>
      <c r="ALH4" s="28"/>
      <c r="ALI4" s="28"/>
      <c r="ALJ4" s="29"/>
      <c r="ALK4" s="30"/>
      <c r="ALL4" s="31"/>
      <c r="ALM4" s="32"/>
      <c r="ALN4" s="28"/>
      <c r="ALO4" s="28"/>
      <c r="ALP4" s="29"/>
      <c r="ALQ4" s="30"/>
      <c r="ALR4" s="31"/>
      <c r="ALS4" s="32"/>
      <c r="ALT4" s="28"/>
      <c r="ALU4" s="28"/>
      <c r="ALV4" s="29"/>
      <c r="ALW4" s="30"/>
      <c r="ALX4" s="31"/>
      <c r="ALY4" s="32"/>
      <c r="ALZ4" s="28"/>
      <c r="AMA4" s="28"/>
      <c r="AMB4" s="29"/>
      <c r="AMC4" s="30"/>
      <c r="AMD4" s="31"/>
      <c r="AME4" s="32"/>
      <c r="AMF4" s="28"/>
      <c r="AMG4" s="28"/>
      <c r="AMH4" s="29"/>
      <c r="AMI4" s="30"/>
      <c r="AMJ4" s="31"/>
      <c r="AMK4" s="32"/>
      <c r="AML4" s="28"/>
      <c r="AMM4" s="28"/>
      <c r="AMN4" s="29"/>
      <c r="AMO4" s="30"/>
      <c r="AMP4" s="31"/>
      <c r="AMQ4" s="32"/>
      <c r="AMR4" s="28"/>
      <c r="AMS4" s="28"/>
      <c r="AMT4" s="29"/>
      <c r="AMU4" s="30"/>
      <c r="AMV4" s="31"/>
      <c r="AMW4" s="32"/>
      <c r="AMX4" s="28"/>
      <c r="AMY4" s="28"/>
      <c r="AMZ4" s="29"/>
      <c r="ANA4" s="30"/>
      <c r="ANB4" s="31"/>
      <c r="ANC4" s="32"/>
      <c r="AND4" s="28"/>
      <c r="ANE4" s="28"/>
      <c r="ANF4" s="29"/>
      <c r="ANG4" s="30"/>
      <c r="ANH4" s="31"/>
      <c r="ANI4" s="32"/>
      <c r="ANJ4" s="28"/>
      <c r="ANK4" s="28"/>
      <c r="ANL4" s="29"/>
      <c r="ANM4" s="30"/>
      <c r="ANN4" s="31"/>
      <c r="ANO4" s="32"/>
      <c r="ANP4" s="28"/>
      <c r="ANQ4" s="28"/>
      <c r="ANR4" s="29"/>
      <c r="ANS4" s="30"/>
      <c r="ANT4" s="31"/>
      <c r="ANU4" s="32"/>
      <c r="ANV4" s="28"/>
      <c r="ANW4" s="28"/>
      <c r="ANX4" s="29"/>
      <c r="ANY4" s="30"/>
      <c r="ANZ4" s="31"/>
      <c r="AOA4" s="32"/>
      <c r="AOB4" s="28"/>
      <c r="AOC4" s="28"/>
      <c r="AOD4" s="29"/>
      <c r="AOE4" s="30"/>
      <c r="AOF4" s="31"/>
      <c r="AOG4" s="32"/>
      <c r="AOH4" s="28"/>
      <c r="AOI4" s="28"/>
      <c r="AOJ4" s="29"/>
      <c r="AOK4" s="30"/>
      <c r="AOL4" s="31"/>
      <c r="AOM4" s="32"/>
      <c r="AON4" s="28"/>
      <c r="AOO4" s="28"/>
      <c r="AOP4" s="29"/>
      <c r="AOQ4" s="30"/>
      <c r="AOR4" s="31"/>
      <c r="AOS4" s="32"/>
      <c r="AOT4" s="28"/>
      <c r="AOU4" s="28"/>
      <c r="AOV4" s="29"/>
      <c r="AOW4" s="30"/>
      <c r="AOX4" s="31"/>
      <c r="AOY4" s="32"/>
      <c r="AOZ4" s="28"/>
      <c r="APA4" s="28"/>
      <c r="APB4" s="29"/>
      <c r="APC4" s="30"/>
      <c r="APD4" s="31"/>
      <c r="APE4" s="32"/>
      <c r="APF4" s="28"/>
      <c r="APG4" s="28"/>
      <c r="APH4" s="29"/>
      <c r="API4" s="30"/>
      <c r="APJ4" s="31"/>
      <c r="APK4" s="32"/>
      <c r="APL4" s="28"/>
      <c r="APM4" s="28"/>
      <c r="APN4" s="29"/>
      <c r="APO4" s="30"/>
      <c r="APP4" s="31"/>
      <c r="APQ4" s="32"/>
      <c r="APR4" s="28"/>
      <c r="APS4" s="28"/>
      <c r="APT4" s="29"/>
      <c r="APU4" s="30"/>
      <c r="APV4" s="31"/>
      <c r="APW4" s="32"/>
      <c r="APX4" s="28"/>
      <c r="APY4" s="28"/>
      <c r="APZ4" s="29"/>
      <c r="AQA4" s="30"/>
      <c r="AQB4" s="31"/>
      <c r="AQC4" s="32"/>
      <c r="AQD4" s="28"/>
      <c r="AQE4" s="28"/>
      <c r="AQF4" s="29"/>
      <c r="AQG4" s="30"/>
      <c r="AQH4" s="31"/>
      <c r="AQI4" s="32"/>
      <c r="AQJ4" s="28"/>
      <c r="AQK4" s="28"/>
      <c r="AQL4" s="29"/>
      <c r="AQM4" s="30"/>
      <c r="AQN4" s="31"/>
      <c r="AQO4" s="32"/>
      <c r="AQP4" s="28"/>
      <c r="AQQ4" s="28"/>
      <c r="AQR4" s="29"/>
      <c r="AQS4" s="30"/>
      <c r="AQT4" s="31"/>
      <c r="AQU4" s="32"/>
      <c r="AQV4" s="28"/>
      <c r="AQW4" s="28"/>
      <c r="AQX4" s="29"/>
      <c r="AQY4" s="30"/>
      <c r="AQZ4" s="31"/>
      <c r="ARA4" s="32"/>
      <c r="ARB4" s="28"/>
      <c r="ARC4" s="28"/>
      <c r="ARD4" s="29"/>
      <c r="ARE4" s="30"/>
      <c r="ARF4" s="31"/>
      <c r="ARG4" s="32"/>
      <c r="ARH4" s="28"/>
      <c r="ARI4" s="28"/>
      <c r="ARJ4" s="29"/>
      <c r="ARK4" s="30"/>
      <c r="ARL4" s="31"/>
      <c r="ARM4" s="32"/>
      <c r="ARN4" s="28"/>
      <c r="ARO4" s="28"/>
      <c r="ARP4" s="29"/>
      <c r="ARQ4" s="30"/>
      <c r="ARR4" s="31"/>
      <c r="ARS4" s="32"/>
      <c r="ART4" s="28"/>
      <c r="ARU4" s="28"/>
      <c r="ARV4" s="29"/>
      <c r="ARW4" s="30"/>
      <c r="ARX4" s="31"/>
      <c r="ARY4" s="32"/>
      <c r="ARZ4" s="28"/>
      <c r="ASA4" s="28"/>
      <c r="ASB4" s="29"/>
      <c r="ASC4" s="30"/>
      <c r="ASD4" s="31"/>
      <c r="ASE4" s="32"/>
      <c r="ASF4" s="28"/>
      <c r="ASG4" s="28"/>
      <c r="ASH4" s="29"/>
      <c r="ASI4" s="30"/>
      <c r="ASJ4" s="31"/>
      <c r="ASK4" s="32"/>
      <c r="ASL4" s="28"/>
      <c r="ASM4" s="28"/>
      <c r="ASN4" s="29"/>
      <c r="ASO4" s="30"/>
      <c r="ASP4" s="31"/>
      <c r="ASQ4" s="32"/>
      <c r="ASR4" s="28"/>
      <c r="ASS4" s="28"/>
      <c r="AST4" s="29"/>
      <c r="ASU4" s="30"/>
      <c r="ASV4" s="31"/>
      <c r="ASW4" s="32"/>
      <c r="ASX4" s="28"/>
      <c r="ASY4" s="28"/>
      <c r="ASZ4" s="29"/>
      <c r="ATA4" s="30"/>
      <c r="ATB4" s="31"/>
      <c r="ATC4" s="32"/>
      <c r="ATD4" s="28"/>
      <c r="ATE4" s="28"/>
      <c r="ATF4" s="29"/>
      <c r="ATG4" s="30"/>
      <c r="ATH4" s="31"/>
      <c r="ATI4" s="32"/>
      <c r="ATJ4" s="28"/>
      <c r="ATK4" s="28"/>
      <c r="ATL4" s="29"/>
      <c r="ATM4" s="30"/>
      <c r="ATN4" s="31"/>
      <c r="ATO4" s="32"/>
      <c r="ATP4" s="28"/>
      <c r="ATQ4" s="28"/>
      <c r="ATR4" s="29"/>
      <c r="ATS4" s="30"/>
      <c r="ATT4" s="31"/>
      <c r="ATU4" s="32"/>
      <c r="ATV4" s="28"/>
      <c r="ATW4" s="28"/>
      <c r="ATX4" s="29"/>
      <c r="ATY4" s="30"/>
      <c r="ATZ4" s="31"/>
      <c r="AUA4" s="32"/>
      <c r="AUB4" s="28"/>
      <c r="AUC4" s="28"/>
      <c r="AUD4" s="29"/>
      <c r="AUE4" s="30"/>
      <c r="AUF4" s="31"/>
      <c r="AUG4" s="32"/>
      <c r="AUH4" s="28"/>
      <c r="AUI4" s="28"/>
      <c r="AUJ4" s="29"/>
      <c r="AUK4" s="30"/>
      <c r="AUL4" s="31"/>
      <c r="AUM4" s="32"/>
      <c r="AUN4" s="28"/>
      <c r="AUO4" s="28"/>
      <c r="AUP4" s="29"/>
      <c r="AUQ4" s="30"/>
      <c r="AUR4" s="31"/>
      <c r="AUS4" s="32"/>
      <c r="AUT4" s="28"/>
      <c r="AUU4" s="28"/>
      <c r="AUV4" s="29"/>
      <c r="AUW4" s="30"/>
      <c r="AUX4" s="31"/>
      <c r="AUY4" s="32"/>
      <c r="AUZ4" s="28"/>
      <c r="AVA4" s="28"/>
      <c r="AVB4" s="29"/>
      <c r="AVC4" s="30"/>
      <c r="AVD4" s="31"/>
      <c r="AVE4" s="32"/>
      <c r="AVF4" s="28"/>
      <c r="AVG4" s="28"/>
      <c r="AVH4" s="29"/>
      <c r="AVI4" s="30"/>
      <c r="AVJ4" s="31"/>
      <c r="AVK4" s="32"/>
      <c r="AVL4" s="28"/>
      <c r="AVM4" s="28"/>
      <c r="AVN4" s="29"/>
      <c r="AVO4" s="30"/>
      <c r="AVP4" s="31"/>
      <c r="AVQ4" s="32"/>
      <c r="AVR4" s="28"/>
      <c r="AVS4" s="28"/>
      <c r="AVT4" s="29"/>
      <c r="AVU4" s="30"/>
      <c r="AVV4" s="31"/>
      <c r="AVW4" s="32"/>
      <c r="AVX4" s="28"/>
      <c r="AVY4" s="28"/>
      <c r="AVZ4" s="29"/>
      <c r="AWA4" s="30"/>
      <c r="AWB4" s="31"/>
      <c r="AWC4" s="32"/>
      <c r="AWD4" s="28"/>
      <c r="AWE4" s="28"/>
      <c r="AWF4" s="29"/>
      <c r="AWG4" s="30"/>
      <c r="AWH4" s="31"/>
      <c r="AWI4" s="32"/>
      <c r="AWJ4" s="28"/>
      <c r="AWK4" s="28"/>
      <c r="AWL4" s="29"/>
      <c r="AWM4" s="30"/>
      <c r="AWN4" s="31"/>
      <c r="AWO4" s="32"/>
      <c r="AWP4" s="28"/>
      <c r="AWQ4" s="28"/>
      <c r="AWR4" s="29"/>
      <c r="AWS4" s="30"/>
      <c r="AWT4" s="31"/>
      <c r="AWU4" s="32"/>
      <c r="AWV4" s="28"/>
      <c r="AWW4" s="28"/>
      <c r="AWX4" s="29"/>
      <c r="AWY4" s="30"/>
      <c r="AWZ4" s="31"/>
      <c r="AXA4" s="32"/>
      <c r="AXB4" s="28"/>
      <c r="AXC4" s="28"/>
      <c r="AXD4" s="29"/>
      <c r="AXE4" s="30"/>
      <c r="AXF4" s="31"/>
      <c r="AXG4" s="32"/>
      <c r="AXH4" s="28"/>
      <c r="AXI4" s="28"/>
      <c r="AXJ4" s="29"/>
      <c r="AXK4" s="30"/>
      <c r="AXL4" s="31"/>
      <c r="AXM4" s="32"/>
      <c r="AXN4" s="28"/>
      <c r="AXO4" s="28"/>
      <c r="AXP4" s="29"/>
      <c r="AXQ4" s="30"/>
      <c r="AXR4" s="31"/>
      <c r="AXS4" s="32"/>
      <c r="AXT4" s="28"/>
      <c r="AXU4" s="28"/>
      <c r="AXV4" s="29"/>
      <c r="AXW4" s="30"/>
      <c r="AXX4" s="31"/>
      <c r="AXY4" s="32"/>
      <c r="AXZ4" s="28"/>
      <c r="AYA4" s="28"/>
      <c r="AYB4" s="29"/>
      <c r="AYC4" s="30"/>
      <c r="AYD4" s="31"/>
      <c r="AYE4" s="32"/>
      <c r="AYF4" s="28"/>
      <c r="AYG4" s="28"/>
      <c r="AYH4" s="29"/>
      <c r="AYI4" s="30"/>
      <c r="AYJ4" s="31"/>
      <c r="AYK4" s="32"/>
      <c r="AYL4" s="28"/>
      <c r="AYM4" s="28"/>
      <c r="AYN4" s="29"/>
      <c r="AYO4" s="30"/>
      <c r="AYP4" s="31"/>
      <c r="AYQ4" s="32"/>
      <c r="AYR4" s="28"/>
      <c r="AYS4" s="28"/>
      <c r="AYT4" s="29"/>
      <c r="AYU4" s="30"/>
      <c r="AYV4" s="31"/>
      <c r="AYW4" s="32"/>
      <c r="AYX4" s="28"/>
      <c r="AYY4" s="28"/>
      <c r="AYZ4" s="29"/>
      <c r="AZA4" s="30"/>
      <c r="AZB4" s="31"/>
      <c r="AZC4" s="32"/>
      <c r="AZD4" s="28"/>
      <c r="AZE4" s="28"/>
      <c r="AZF4" s="29"/>
      <c r="AZG4" s="30"/>
      <c r="AZH4" s="31"/>
      <c r="AZI4" s="32"/>
      <c r="AZJ4" s="28"/>
      <c r="AZK4" s="28"/>
      <c r="AZL4" s="29"/>
      <c r="AZM4" s="30"/>
      <c r="AZN4" s="31"/>
      <c r="AZO4" s="32"/>
      <c r="AZP4" s="28"/>
      <c r="AZQ4" s="28"/>
      <c r="AZR4" s="29"/>
      <c r="AZS4" s="30"/>
      <c r="AZT4" s="31"/>
      <c r="AZU4" s="32"/>
      <c r="AZV4" s="28"/>
      <c r="AZW4" s="28"/>
      <c r="AZX4" s="29"/>
      <c r="AZY4" s="30"/>
      <c r="AZZ4" s="31"/>
      <c r="BAA4" s="32"/>
      <c r="BAB4" s="28"/>
      <c r="BAC4" s="28"/>
      <c r="BAD4" s="29"/>
      <c r="BAE4" s="30"/>
      <c r="BAF4" s="31"/>
      <c r="BAG4" s="32"/>
      <c r="BAH4" s="28"/>
      <c r="BAI4" s="28"/>
      <c r="BAJ4" s="29"/>
      <c r="BAK4" s="30"/>
      <c r="BAL4" s="31"/>
      <c r="BAM4" s="32"/>
      <c r="BAN4" s="28"/>
      <c r="BAO4" s="28"/>
      <c r="BAP4" s="29"/>
      <c r="BAQ4" s="30"/>
      <c r="BAR4" s="31"/>
      <c r="BAS4" s="32"/>
      <c r="BAT4" s="28"/>
      <c r="BAU4" s="28"/>
      <c r="BAV4" s="29"/>
      <c r="BAW4" s="30"/>
      <c r="BAX4" s="31"/>
      <c r="BAY4" s="32"/>
      <c r="BAZ4" s="28"/>
      <c r="BBA4" s="28"/>
      <c r="BBB4" s="29"/>
      <c r="BBC4" s="30"/>
      <c r="BBD4" s="31"/>
      <c r="BBE4" s="32"/>
      <c r="BBF4" s="28"/>
      <c r="BBG4" s="28"/>
      <c r="BBH4" s="29"/>
      <c r="BBI4" s="30"/>
      <c r="BBJ4" s="31"/>
      <c r="BBK4" s="32"/>
      <c r="BBL4" s="28"/>
      <c r="BBM4" s="28"/>
      <c r="BBN4" s="29"/>
      <c r="BBO4" s="30"/>
      <c r="BBP4" s="31"/>
      <c r="BBQ4" s="32"/>
      <c r="BBR4" s="28"/>
      <c r="BBS4" s="28"/>
      <c r="BBT4" s="29"/>
      <c r="BBU4" s="30"/>
      <c r="BBV4" s="31"/>
      <c r="BBW4" s="32"/>
      <c r="BBX4" s="28"/>
      <c r="BBY4" s="28"/>
      <c r="BBZ4" s="29"/>
      <c r="BCA4" s="30"/>
      <c r="BCB4" s="31"/>
      <c r="BCC4" s="32"/>
      <c r="BCD4" s="28"/>
      <c r="BCE4" s="28"/>
      <c r="BCF4" s="29"/>
      <c r="BCG4" s="30"/>
      <c r="BCH4" s="31"/>
      <c r="BCI4" s="32"/>
      <c r="BCJ4" s="28"/>
      <c r="BCK4" s="28"/>
      <c r="BCL4" s="29"/>
      <c r="BCM4" s="30"/>
      <c r="BCN4" s="31"/>
      <c r="BCO4" s="32"/>
      <c r="BCP4" s="28"/>
      <c r="BCQ4" s="28"/>
      <c r="BCR4" s="29"/>
      <c r="BCS4" s="30"/>
      <c r="BCT4" s="31"/>
      <c r="BCU4" s="32"/>
      <c r="BCV4" s="28"/>
      <c r="BCW4" s="28"/>
      <c r="BCX4" s="29"/>
      <c r="BCY4" s="30"/>
      <c r="BCZ4" s="31"/>
      <c r="BDA4" s="32"/>
      <c r="BDB4" s="28"/>
      <c r="BDC4" s="28"/>
      <c r="BDD4" s="29"/>
      <c r="BDE4" s="30"/>
      <c r="BDF4" s="31"/>
      <c r="BDG4" s="32"/>
      <c r="BDH4" s="28"/>
      <c r="BDI4" s="28"/>
      <c r="BDJ4" s="29"/>
      <c r="BDK4" s="30"/>
      <c r="BDL4" s="31"/>
      <c r="BDM4" s="32"/>
      <c r="BDN4" s="28"/>
      <c r="BDO4" s="28"/>
      <c r="BDP4" s="29"/>
      <c r="BDQ4" s="30"/>
      <c r="BDR4" s="31"/>
      <c r="BDS4" s="32"/>
      <c r="BDT4" s="28"/>
      <c r="BDU4" s="28"/>
      <c r="BDV4" s="29"/>
      <c r="BDW4" s="30"/>
      <c r="BDX4" s="31"/>
      <c r="BDY4" s="32"/>
      <c r="BDZ4" s="28"/>
      <c r="BEA4" s="28"/>
      <c r="BEB4" s="29"/>
      <c r="BEC4" s="30"/>
      <c r="BED4" s="31"/>
      <c r="BEE4" s="32"/>
      <c r="BEF4" s="28"/>
      <c r="BEG4" s="28"/>
      <c r="BEH4" s="29"/>
      <c r="BEI4" s="30"/>
      <c r="BEJ4" s="31"/>
      <c r="BEK4" s="32"/>
      <c r="BEL4" s="28"/>
      <c r="BEM4" s="28"/>
      <c r="BEN4" s="29"/>
      <c r="BEO4" s="30"/>
      <c r="BEP4" s="31"/>
      <c r="BEQ4" s="32"/>
      <c r="BER4" s="28"/>
      <c r="BES4" s="28"/>
      <c r="BET4" s="29"/>
      <c r="BEU4" s="30"/>
      <c r="BEV4" s="31"/>
      <c r="BEW4" s="32"/>
      <c r="BEX4" s="28"/>
      <c r="BEY4" s="28"/>
      <c r="BEZ4" s="29"/>
      <c r="BFA4" s="30"/>
      <c r="BFB4" s="31"/>
      <c r="BFC4" s="32"/>
      <c r="BFD4" s="28"/>
      <c r="BFE4" s="28"/>
      <c r="BFF4" s="29"/>
      <c r="BFG4" s="30"/>
      <c r="BFH4" s="31"/>
      <c r="BFI4" s="32"/>
      <c r="BFJ4" s="28"/>
      <c r="BFK4" s="28"/>
      <c r="BFL4" s="29"/>
      <c r="BFM4" s="30"/>
      <c r="BFN4" s="31"/>
      <c r="BFO4" s="32"/>
      <c r="BFP4" s="28"/>
      <c r="BFQ4" s="28"/>
      <c r="BFR4" s="29"/>
      <c r="BFS4" s="30"/>
      <c r="BFT4" s="31"/>
      <c r="BFU4" s="32"/>
      <c r="BFV4" s="28"/>
      <c r="BFW4" s="28"/>
      <c r="BFX4" s="29"/>
      <c r="BFY4" s="30"/>
      <c r="BFZ4" s="31"/>
      <c r="BGA4" s="32"/>
      <c r="BGB4" s="28"/>
      <c r="BGC4" s="28"/>
      <c r="BGD4" s="29"/>
      <c r="BGE4" s="30"/>
      <c r="BGF4" s="31"/>
      <c r="BGG4" s="32"/>
      <c r="BGH4" s="28"/>
      <c r="BGI4" s="28"/>
      <c r="BGJ4" s="29"/>
      <c r="BGK4" s="30"/>
      <c r="BGL4" s="31"/>
      <c r="BGM4" s="32"/>
      <c r="BGN4" s="28"/>
      <c r="BGO4" s="28"/>
      <c r="BGP4" s="29"/>
      <c r="BGQ4" s="30"/>
      <c r="BGR4" s="31"/>
      <c r="BGS4" s="32"/>
      <c r="BGT4" s="28"/>
      <c r="BGU4" s="28"/>
      <c r="BGV4" s="29"/>
      <c r="BGW4" s="30"/>
      <c r="BGX4" s="31"/>
      <c r="BGY4" s="32"/>
      <c r="BGZ4" s="28"/>
      <c r="BHA4" s="28"/>
      <c r="BHB4" s="29"/>
      <c r="BHC4" s="30"/>
      <c r="BHD4" s="31"/>
      <c r="BHE4" s="32"/>
      <c r="BHF4" s="28"/>
      <c r="BHG4" s="28"/>
      <c r="BHH4" s="29"/>
      <c r="BHI4" s="30"/>
      <c r="BHJ4" s="31"/>
      <c r="BHK4" s="32"/>
      <c r="BHL4" s="28"/>
      <c r="BHM4" s="28"/>
      <c r="BHN4" s="29"/>
      <c r="BHO4" s="30"/>
      <c r="BHP4" s="31"/>
      <c r="BHQ4" s="32"/>
      <c r="BHR4" s="28"/>
      <c r="BHS4" s="28"/>
      <c r="BHT4" s="29"/>
      <c r="BHU4" s="30"/>
      <c r="BHV4" s="31"/>
      <c r="BHW4" s="32"/>
      <c r="BHX4" s="28"/>
      <c r="BHY4" s="28"/>
      <c r="BHZ4" s="29"/>
      <c r="BIA4" s="30"/>
      <c r="BIB4" s="31"/>
      <c r="BIC4" s="32"/>
      <c r="BID4" s="28"/>
      <c r="BIE4" s="28"/>
      <c r="BIF4" s="29"/>
      <c r="BIG4" s="30"/>
      <c r="BIH4" s="31"/>
      <c r="BII4" s="32"/>
      <c r="BIJ4" s="28"/>
      <c r="BIK4" s="28"/>
      <c r="BIL4" s="29"/>
      <c r="BIM4" s="30"/>
      <c r="BIN4" s="31"/>
      <c r="BIO4" s="32"/>
      <c r="BIP4" s="28"/>
      <c r="BIQ4" s="28"/>
      <c r="BIR4" s="29"/>
      <c r="BIS4" s="30"/>
      <c r="BIT4" s="31"/>
      <c r="BIU4" s="32"/>
      <c r="BIV4" s="28"/>
      <c r="BIW4" s="28"/>
      <c r="BIX4" s="29"/>
      <c r="BIY4" s="30"/>
      <c r="BIZ4" s="31"/>
      <c r="BJA4" s="32"/>
      <c r="BJB4" s="28"/>
      <c r="BJC4" s="28"/>
      <c r="BJD4" s="29"/>
      <c r="BJE4" s="30"/>
      <c r="BJF4" s="31"/>
      <c r="BJG4" s="32"/>
      <c r="BJH4" s="28"/>
      <c r="BJI4" s="28"/>
      <c r="BJJ4" s="29"/>
      <c r="BJK4" s="30"/>
      <c r="BJL4" s="31"/>
      <c r="BJM4" s="32"/>
      <c r="BJN4" s="28"/>
      <c r="BJO4" s="28"/>
      <c r="BJP4" s="29"/>
      <c r="BJQ4" s="30"/>
      <c r="BJR4" s="31"/>
      <c r="BJS4" s="32"/>
      <c r="BJT4" s="28"/>
      <c r="BJU4" s="28"/>
      <c r="BJV4" s="29"/>
      <c r="BJW4" s="30"/>
      <c r="BJX4" s="31"/>
      <c r="BJY4" s="32"/>
      <c r="BJZ4" s="28"/>
      <c r="BKA4" s="28"/>
      <c r="BKB4" s="29"/>
      <c r="BKC4" s="30"/>
      <c r="BKD4" s="31"/>
      <c r="BKE4" s="32"/>
      <c r="BKF4" s="28"/>
      <c r="BKG4" s="28"/>
      <c r="BKH4" s="29"/>
      <c r="BKI4" s="30"/>
      <c r="BKJ4" s="31"/>
      <c r="BKK4" s="32"/>
      <c r="BKL4" s="28"/>
      <c r="BKM4" s="28"/>
      <c r="BKN4" s="29"/>
      <c r="BKO4" s="30"/>
      <c r="BKP4" s="31"/>
      <c r="BKQ4" s="32"/>
      <c r="BKR4" s="28"/>
      <c r="BKS4" s="28"/>
      <c r="BKT4" s="29"/>
      <c r="BKU4" s="30"/>
      <c r="BKV4" s="31"/>
      <c r="BKW4" s="32"/>
      <c r="BKX4" s="28"/>
      <c r="BKY4" s="28"/>
      <c r="BKZ4" s="29"/>
      <c r="BLA4" s="30"/>
      <c r="BLB4" s="31"/>
      <c r="BLC4" s="32"/>
      <c r="BLD4" s="28"/>
      <c r="BLE4" s="28"/>
      <c r="BLF4" s="29"/>
      <c r="BLG4" s="30"/>
      <c r="BLH4" s="31"/>
      <c r="BLI4" s="32"/>
      <c r="BLJ4" s="28"/>
      <c r="BLK4" s="28"/>
      <c r="BLL4" s="29"/>
      <c r="BLM4" s="30"/>
      <c r="BLN4" s="31"/>
      <c r="BLO4" s="32"/>
      <c r="BLP4" s="28"/>
      <c r="BLQ4" s="28"/>
      <c r="BLR4" s="29"/>
      <c r="BLS4" s="30"/>
      <c r="BLT4" s="31"/>
      <c r="BLU4" s="32"/>
      <c r="BLV4" s="28"/>
      <c r="BLW4" s="28"/>
      <c r="BLX4" s="29"/>
      <c r="BLY4" s="30"/>
      <c r="BLZ4" s="31"/>
      <c r="BMA4" s="32"/>
      <c r="BMB4" s="28"/>
      <c r="BMC4" s="28"/>
      <c r="BMD4" s="29"/>
      <c r="BME4" s="30"/>
      <c r="BMF4" s="31"/>
      <c r="BMG4" s="32"/>
      <c r="BMH4" s="28"/>
      <c r="BMI4" s="28"/>
      <c r="BMJ4" s="29"/>
      <c r="BMK4" s="30"/>
      <c r="BML4" s="31"/>
      <c r="BMM4" s="32"/>
      <c r="BMN4" s="28"/>
      <c r="BMO4" s="28"/>
      <c r="BMP4" s="29"/>
      <c r="BMQ4" s="30"/>
      <c r="BMR4" s="31"/>
      <c r="BMS4" s="32"/>
      <c r="BMT4" s="28"/>
      <c r="BMU4" s="28"/>
      <c r="BMV4" s="29"/>
      <c r="BMW4" s="30"/>
      <c r="BMX4" s="31"/>
      <c r="BMY4" s="32"/>
      <c r="BMZ4" s="28"/>
      <c r="BNA4" s="28"/>
      <c r="BNB4" s="29"/>
      <c r="BNC4" s="30"/>
      <c r="BND4" s="31"/>
      <c r="BNE4" s="32"/>
      <c r="BNF4" s="28"/>
      <c r="BNG4" s="28"/>
      <c r="BNH4" s="29"/>
      <c r="BNI4" s="30"/>
      <c r="BNJ4" s="31"/>
      <c r="BNK4" s="32"/>
      <c r="BNL4" s="28"/>
      <c r="BNM4" s="28"/>
      <c r="BNN4" s="29"/>
      <c r="BNO4" s="30"/>
      <c r="BNP4" s="31"/>
      <c r="BNQ4" s="32"/>
      <c r="BNR4" s="28"/>
      <c r="BNS4" s="28"/>
      <c r="BNT4" s="29"/>
      <c r="BNU4" s="30"/>
      <c r="BNV4" s="31"/>
      <c r="BNW4" s="32"/>
      <c r="BNX4" s="28"/>
      <c r="BNY4" s="28"/>
      <c r="BNZ4" s="29"/>
      <c r="BOA4" s="30"/>
      <c r="BOB4" s="31"/>
      <c r="BOC4" s="32"/>
      <c r="BOD4" s="28"/>
      <c r="BOE4" s="28"/>
      <c r="BOF4" s="29"/>
      <c r="BOG4" s="30"/>
      <c r="BOH4" s="31"/>
      <c r="BOI4" s="32"/>
      <c r="BOJ4" s="28"/>
      <c r="BOK4" s="28"/>
      <c r="BOL4" s="29"/>
      <c r="BOM4" s="30"/>
      <c r="BON4" s="31"/>
      <c r="BOO4" s="32"/>
      <c r="BOP4" s="28"/>
      <c r="BOQ4" s="28"/>
      <c r="BOR4" s="29"/>
      <c r="BOS4" s="30"/>
      <c r="BOT4" s="31"/>
      <c r="BOU4" s="32"/>
      <c r="BOV4" s="28"/>
      <c r="BOW4" s="28"/>
      <c r="BOX4" s="29"/>
      <c r="BOY4" s="30"/>
      <c r="BOZ4" s="31"/>
      <c r="BPA4" s="32"/>
      <c r="BPB4" s="28"/>
      <c r="BPC4" s="28"/>
      <c r="BPD4" s="29"/>
      <c r="BPE4" s="30"/>
      <c r="BPF4" s="31"/>
      <c r="BPG4" s="32"/>
      <c r="BPH4" s="28"/>
      <c r="BPI4" s="28"/>
      <c r="BPJ4" s="29"/>
      <c r="BPK4" s="30"/>
      <c r="BPL4" s="31"/>
      <c r="BPM4" s="32"/>
      <c r="BPN4" s="28"/>
      <c r="BPO4" s="28"/>
      <c r="BPP4" s="29"/>
      <c r="BPQ4" s="30"/>
      <c r="BPR4" s="31"/>
      <c r="BPS4" s="32"/>
      <c r="BPT4" s="28"/>
      <c r="BPU4" s="28"/>
      <c r="BPV4" s="29"/>
      <c r="BPW4" s="30"/>
      <c r="BPX4" s="31"/>
      <c r="BPY4" s="32"/>
      <c r="BPZ4" s="28"/>
      <c r="BQA4" s="28"/>
      <c r="BQB4" s="29"/>
      <c r="BQC4" s="30"/>
      <c r="BQD4" s="31"/>
      <c r="BQE4" s="32"/>
      <c r="BQF4" s="28"/>
      <c r="BQG4" s="28"/>
      <c r="BQH4" s="29"/>
      <c r="BQI4" s="30"/>
      <c r="BQJ4" s="31"/>
      <c r="BQK4" s="32"/>
      <c r="BQL4" s="28"/>
      <c r="BQM4" s="28"/>
      <c r="BQN4" s="29"/>
      <c r="BQO4" s="30"/>
      <c r="BQP4" s="31"/>
      <c r="BQQ4" s="32"/>
      <c r="BQR4" s="28"/>
      <c r="BQS4" s="28"/>
      <c r="BQT4" s="29"/>
      <c r="BQU4" s="30"/>
      <c r="BQV4" s="31"/>
      <c r="BQW4" s="32"/>
      <c r="BQX4" s="28"/>
      <c r="BQY4" s="28"/>
      <c r="BQZ4" s="29"/>
      <c r="BRA4" s="30"/>
      <c r="BRB4" s="31"/>
      <c r="BRC4" s="32"/>
      <c r="BRD4" s="28"/>
      <c r="BRE4" s="28"/>
      <c r="BRF4" s="29"/>
      <c r="BRG4" s="30"/>
      <c r="BRH4" s="31"/>
      <c r="BRI4" s="32"/>
      <c r="BRJ4" s="28"/>
      <c r="BRK4" s="28"/>
      <c r="BRL4" s="29"/>
      <c r="BRM4" s="30"/>
      <c r="BRN4" s="31"/>
      <c r="BRO4" s="32"/>
      <c r="BRP4" s="28"/>
      <c r="BRQ4" s="28"/>
      <c r="BRR4" s="29"/>
      <c r="BRS4" s="30"/>
      <c r="BRT4" s="31"/>
      <c r="BRU4" s="32"/>
      <c r="BRV4" s="28"/>
      <c r="BRW4" s="28"/>
      <c r="BRX4" s="29"/>
      <c r="BRY4" s="30"/>
      <c r="BRZ4" s="31"/>
      <c r="BSA4" s="32"/>
      <c r="BSB4" s="28"/>
      <c r="BSC4" s="28"/>
      <c r="BSD4" s="29"/>
      <c r="BSE4" s="30"/>
      <c r="BSF4" s="31"/>
      <c r="BSG4" s="32"/>
      <c r="BSH4" s="28"/>
      <c r="BSI4" s="28"/>
      <c r="BSJ4" s="29"/>
      <c r="BSK4" s="30"/>
      <c r="BSL4" s="31"/>
      <c r="BSM4" s="32"/>
      <c r="BSN4" s="28"/>
      <c r="BSO4" s="28"/>
      <c r="BSP4" s="29"/>
      <c r="BSQ4" s="30"/>
      <c r="BSR4" s="31"/>
      <c r="BSS4" s="32"/>
      <c r="BST4" s="28"/>
      <c r="BSU4" s="28"/>
      <c r="BSV4" s="29"/>
      <c r="BSW4" s="30"/>
      <c r="BSX4" s="31"/>
      <c r="BSY4" s="32"/>
      <c r="BSZ4" s="28"/>
      <c r="BTA4" s="28"/>
      <c r="BTB4" s="29"/>
      <c r="BTC4" s="30"/>
      <c r="BTD4" s="31"/>
      <c r="BTE4" s="32"/>
      <c r="BTF4" s="28"/>
      <c r="BTG4" s="28"/>
      <c r="BTH4" s="29"/>
      <c r="BTI4" s="30"/>
      <c r="BTJ4" s="31"/>
      <c r="BTK4" s="32"/>
      <c r="BTL4" s="28"/>
      <c r="BTM4" s="28"/>
      <c r="BTN4" s="29"/>
      <c r="BTO4" s="30"/>
      <c r="BTP4" s="31"/>
      <c r="BTQ4" s="32"/>
      <c r="BTR4" s="28"/>
      <c r="BTS4" s="28"/>
      <c r="BTT4" s="29"/>
      <c r="BTU4" s="30"/>
      <c r="BTV4" s="31"/>
      <c r="BTW4" s="32"/>
      <c r="BTX4" s="28"/>
      <c r="BTY4" s="28"/>
      <c r="BTZ4" s="29"/>
      <c r="BUA4" s="30"/>
      <c r="BUB4" s="31"/>
      <c r="BUC4" s="32"/>
      <c r="BUD4" s="28"/>
      <c r="BUE4" s="28"/>
      <c r="BUF4" s="29"/>
      <c r="BUG4" s="30"/>
      <c r="BUH4" s="31"/>
      <c r="BUI4" s="32"/>
      <c r="BUJ4" s="28"/>
      <c r="BUK4" s="28"/>
      <c r="BUL4" s="29"/>
      <c r="BUM4" s="30"/>
      <c r="BUN4" s="31"/>
      <c r="BUO4" s="32"/>
      <c r="BUP4" s="28"/>
      <c r="BUQ4" s="28"/>
      <c r="BUR4" s="29"/>
      <c r="BUS4" s="30"/>
      <c r="BUT4" s="31"/>
      <c r="BUU4" s="32"/>
      <c r="BUV4" s="28"/>
      <c r="BUW4" s="28"/>
      <c r="BUX4" s="29"/>
      <c r="BUY4" s="30"/>
      <c r="BUZ4" s="31"/>
      <c r="BVA4" s="32"/>
      <c r="BVB4" s="28"/>
      <c r="BVC4" s="28"/>
      <c r="BVD4" s="29"/>
      <c r="BVE4" s="30"/>
      <c r="BVF4" s="31"/>
      <c r="BVG4" s="32"/>
      <c r="BVH4" s="28"/>
      <c r="BVI4" s="28"/>
      <c r="BVJ4" s="29"/>
      <c r="BVK4" s="30"/>
      <c r="BVL4" s="31"/>
      <c r="BVM4" s="32"/>
      <c r="BVN4" s="28"/>
      <c r="BVO4" s="28"/>
      <c r="BVP4" s="29"/>
      <c r="BVQ4" s="30"/>
      <c r="BVR4" s="31"/>
      <c r="BVS4" s="32"/>
      <c r="BVT4" s="28"/>
      <c r="BVU4" s="28"/>
      <c r="BVV4" s="29"/>
      <c r="BVW4" s="30"/>
      <c r="BVX4" s="31"/>
      <c r="BVY4" s="32"/>
      <c r="BVZ4" s="28"/>
      <c r="BWA4" s="28"/>
      <c r="BWB4" s="29"/>
      <c r="BWC4" s="30"/>
      <c r="BWD4" s="31"/>
      <c r="BWE4" s="32"/>
      <c r="BWF4" s="28"/>
      <c r="BWG4" s="28"/>
      <c r="BWH4" s="29"/>
      <c r="BWI4" s="30"/>
      <c r="BWJ4" s="31"/>
      <c r="BWK4" s="32"/>
      <c r="BWL4" s="28"/>
      <c r="BWM4" s="28"/>
      <c r="BWN4" s="29"/>
      <c r="BWO4" s="30"/>
      <c r="BWP4" s="31"/>
      <c r="BWQ4" s="32"/>
      <c r="BWR4" s="28"/>
      <c r="BWS4" s="28"/>
      <c r="BWT4" s="29"/>
      <c r="BWU4" s="30"/>
      <c r="BWV4" s="31"/>
      <c r="BWW4" s="32"/>
      <c r="BWX4" s="28"/>
      <c r="BWY4" s="28"/>
      <c r="BWZ4" s="29"/>
      <c r="BXA4" s="30"/>
      <c r="BXB4" s="31"/>
      <c r="BXC4" s="32"/>
      <c r="BXD4" s="28"/>
      <c r="BXE4" s="28"/>
      <c r="BXF4" s="29"/>
      <c r="BXG4" s="30"/>
      <c r="BXH4" s="31"/>
      <c r="BXI4" s="32"/>
      <c r="BXJ4" s="28"/>
      <c r="BXK4" s="28"/>
      <c r="BXL4" s="29"/>
      <c r="BXM4" s="30"/>
      <c r="BXN4" s="31"/>
      <c r="BXO4" s="32"/>
      <c r="BXP4" s="28"/>
      <c r="BXQ4" s="28"/>
      <c r="BXR4" s="29"/>
      <c r="BXS4" s="30"/>
      <c r="BXT4" s="31"/>
      <c r="BXU4" s="32"/>
      <c r="BXV4" s="28"/>
      <c r="BXW4" s="28"/>
      <c r="BXX4" s="29"/>
      <c r="BXY4" s="30"/>
      <c r="BXZ4" s="31"/>
      <c r="BYA4" s="32"/>
      <c r="BYB4" s="28"/>
      <c r="BYC4" s="28"/>
      <c r="BYD4" s="29"/>
      <c r="BYE4" s="30"/>
      <c r="BYF4" s="31"/>
      <c r="BYG4" s="32"/>
      <c r="BYH4" s="28"/>
      <c r="BYI4" s="28"/>
      <c r="BYJ4" s="29"/>
      <c r="BYK4" s="30"/>
      <c r="BYL4" s="31"/>
      <c r="BYM4" s="32"/>
      <c r="BYN4" s="28"/>
      <c r="BYO4" s="28"/>
      <c r="BYP4" s="29"/>
      <c r="BYQ4" s="30"/>
      <c r="BYR4" s="31"/>
      <c r="BYS4" s="32"/>
      <c r="BYT4" s="28"/>
      <c r="BYU4" s="28"/>
      <c r="BYV4" s="29"/>
      <c r="BYW4" s="30"/>
      <c r="BYX4" s="31"/>
      <c r="BYY4" s="32"/>
      <c r="BYZ4" s="28"/>
      <c r="BZA4" s="28"/>
      <c r="BZB4" s="29"/>
      <c r="BZC4" s="30"/>
      <c r="BZD4" s="31"/>
      <c r="BZE4" s="32"/>
      <c r="BZF4" s="28"/>
      <c r="BZG4" s="28"/>
      <c r="BZH4" s="29"/>
      <c r="BZI4" s="30"/>
      <c r="BZJ4" s="31"/>
      <c r="BZK4" s="32"/>
      <c r="BZL4" s="28"/>
      <c r="BZM4" s="28"/>
      <c r="BZN4" s="29"/>
      <c r="BZO4" s="30"/>
      <c r="BZP4" s="31"/>
      <c r="BZQ4" s="32"/>
      <c r="BZR4" s="28"/>
      <c r="BZS4" s="28"/>
      <c r="BZT4" s="29"/>
      <c r="BZU4" s="30"/>
      <c r="BZV4" s="31"/>
      <c r="BZW4" s="32"/>
      <c r="BZX4" s="28"/>
      <c r="BZY4" s="28"/>
      <c r="BZZ4" s="29"/>
      <c r="CAA4" s="30"/>
      <c r="CAB4" s="31"/>
      <c r="CAC4" s="32"/>
      <c r="CAD4" s="28"/>
      <c r="CAE4" s="28"/>
      <c r="CAF4" s="29"/>
      <c r="CAG4" s="30"/>
      <c r="CAH4" s="31"/>
      <c r="CAI4" s="32"/>
      <c r="CAJ4" s="28"/>
      <c r="CAK4" s="28"/>
      <c r="CAL4" s="29"/>
      <c r="CAM4" s="30"/>
      <c r="CAN4" s="31"/>
      <c r="CAO4" s="32"/>
      <c r="CAP4" s="28"/>
      <c r="CAQ4" s="28"/>
      <c r="CAR4" s="29"/>
      <c r="CAS4" s="30"/>
      <c r="CAT4" s="31"/>
      <c r="CAU4" s="32"/>
      <c r="CAV4" s="28"/>
      <c r="CAW4" s="28"/>
      <c r="CAX4" s="29"/>
      <c r="CAY4" s="30"/>
      <c r="CAZ4" s="31"/>
      <c r="CBA4" s="32"/>
      <c r="CBB4" s="28"/>
      <c r="CBC4" s="28"/>
      <c r="CBD4" s="29"/>
      <c r="CBE4" s="30"/>
      <c r="CBF4" s="31"/>
      <c r="CBG4" s="32"/>
      <c r="CBH4" s="28"/>
      <c r="CBI4" s="28"/>
      <c r="CBJ4" s="29"/>
      <c r="CBK4" s="30"/>
      <c r="CBL4" s="31"/>
      <c r="CBM4" s="32"/>
      <c r="CBN4" s="28"/>
      <c r="CBO4" s="28"/>
      <c r="CBP4" s="29"/>
      <c r="CBQ4" s="30"/>
      <c r="CBR4" s="31"/>
      <c r="CBS4" s="32"/>
      <c r="CBT4" s="28"/>
      <c r="CBU4" s="28"/>
      <c r="CBV4" s="29"/>
      <c r="CBW4" s="30"/>
      <c r="CBX4" s="31"/>
      <c r="CBY4" s="32"/>
      <c r="CBZ4" s="28"/>
      <c r="CCA4" s="28"/>
      <c r="CCB4" s="29"/>
      <c r="CCC4" s="30"/>
      <c r="CCD4" s="31"/>
      <c r="CCE4" s="32"/>
      <c r="CCF4" s="28"/>
      <c r="CCG4" s="28"/>
      <c r="CCH4" s="29"/>
      <c r="CCI4" s="30"/>
      <c r="CCJ4" s="31"/>
      <c r="CCK4" s="32"/>
      <c r="CCL4" s="28"/>
      <c r="CCM4" s="28"/>
      <c r="CCN4" s="29"/>
      <c r="CCO4" s="30"/>
      <c r="CCP4" s="31"/>
      <c r="CCQ4" s="32"/>
      <c r="CCR4" s="28"/>
      <c r="CCS4" s="28"/>
      <c r="CCT4" s="29"/>
      <c r="CCU4" s="30"/>
      <c r="CCV4" s="31"/>
      <c r="CCW4" s="32"/>
      <c r="CCX4" s="28"/>
      <c r="CCY4" s="28"/>
      <c r="CCZ4" s="29"/>
      <c r="CDA4" s="30"/>
      <c r="CDB4" s="31"/>
      <c r="CDC4" s="32"/>
      <c r="CDD4" s="28"/>
      <c r="CDE4" s="28"/>
      <c r="CDF4" s="29"/>
      <c r="CDG4" s="30"/>
      <c r="CDH4" s="31"/>
      <c r="CDI4" s="32"/>
      <c r="CDJ4" s="28"/>
      <c r="CDK4" s="28"/>
      <c r="CDL4" s="29"/>
      <c r="CDM4" s="30"/>
      <c r="CDN4" s="31"/>
      <c r="CDO4" s="32"/>
      <c r="CDP4" s="28"/>
      <c r="CDQ4" s="28"/>
      <c r="CDR4" s="29"/>
      <c r="CDS4" s="30"/>
      <c r="CDT4" s="31"/>
      <c r="CDU4" s="32"/>
      <c r="CDV4" s="28"/>
      <c r="CDW4" s="28"/>
      <c r="CDX4" s="29"/>
      <c r="CDY4" s="30"/>
      <c r="CDZ4" s="31"/>
      <c r="CEA4" s="32"/>
      <c r="CEB4" s="28"/>
      <c r="CEC4" s="28"/>
      <c r="CED4" s="29"/>
      <c r="CEE4" s="30"/>
      <c r="CEF4" s="31"/>
      <c r="CEG4" s="32"/>
      <c r="CEH4" s="28"/>
      <c r="CEI4" s="28"/>
      <c r="CEJ4" s="29"/>
      <c r="CEK4" s="30"/>
      <c r="CEL4" s="31"/>
      <c r="CEM4" s="32"/>
      <c r="CEN4" s="28"/>
      <c r="CEO4" s="28"/>
      <c r="CEP4" s="29"/>
      <c r="CEQ4" s="30"/>
      <c r="CER4" s="31"/>
      <c r="CES4" s="32"/>
      <c r="CET4" s="28"/>
      <c r="CEU4" s="28"/>
      <c r="CEV4" s="29"/>
      <c r="CEW4" s="30"/>
      <c r="CEX4" s="31"/>
      <c r="CEY4" s="32"/>
      <c r="CEZ4" s="28"/>
      <c r="CFA4" s="28"/>
      <c r="CFB4" s="29"/>
      <c r="CFC4" s="30"/>
      <c r="CFD4" s="31"/>
      <c r="CFE4" s="32"/>
      <c r="CFF4" s="28"/>
      <c r="CFG4" s="28"/>
      <c r="CFH4" s="29"/>
      <c r="CFI4" s="30"/>
      <c r="CFJ4" s="31"/>
      <c r="CFK4" s="32"/>
      <c r="CFL4" s="28"/>
      <c r="CFM4" s="28"/>
      <c r="CFN4" s="29"/>
      <c r="CFO4" s="30"/>
      <c r="CFP4" s="31"/>
      <c r="CFQ4" s="32"/>
      <c r="CFR4" s="28"/>
      <c r="CFS4" s="28"/>
      <c r="CFT4" s="29"/>
      <c r="CFU4" s="30"/>
      <c r="CFV4" s="31"/>
      <c r="CFW4" s="32"/>
      <c r="CFX4" s="28"/>
      <c r="CFY4" s="28"/>
      <c r="CFZ4" s="29"/>
      <c r="CGA4" s="30"/>
      <c r="CGB4" s="31"/>
      <c r="CGC4" s="32"/>
      <c r="CGD4" s="28"/>
      <c r="CGE4" s="28"/>
      <c r="CGF4" s="29"/>
      <c r="CGG4" s="30"/>
      <c r="CGH4" s="31"/>
      <c r="CGI4" s="32"/>
      <c r="CGJ4" s="28"/>
      <c r="CGK4" s="28"/>
      <c r="CGL4" s="29"/>
      <c r="CGM4" s="30"/>
      <c r="CGN4" s="31"/>
      <c r="CGO4" s="32"/>
      <c r="CGP4" s="28"/>
      <c r="CGQ4" s="28"/>
      <c r="CGR4" s="29"/>
      <c r="CGS4" s="30"/>
      <c r="CGT4" s="31"/>
      <c r="CGU4" s="32"/>
      <c r="CGV4" s="28"/>
      <c r="CGW4" s="28"/>
      <c r="CGX4" s="29"/>
      <c r="CGY4" s="30"/>
      <c r="CGZ4" s="31"/>
      <c r="CHA4" s="32"/>
      <c r="CHB4" s="28"/>
      <c r="CHC4" s="28"/>
      <c r="CHD4" s="29"/>
      <c r="CHE4" s="30"/>
      <c r="CHF4" s="31"/>
      <c r="CHG4" s="32"/>
      <c r="CHH4" s="28"/>
      <c r="CHI4" s="28"/>
      <c r="CHJ4" s="29"/>
      <c r="CHK4" s="30"/>
      <c r="CHL4" s="31"/>
      <c r="CHM4" s="32"/>
      <c r="CHN4" s="28"/>
      <c r="CHO4" s="28"/>
      <c r="CHP4" s="29"/>
      <c r="CHQ4" s="30"/>
      <c r="CHR4" s="31"/>
      <c r="CHS4" s="32"/>
      <c r="CHT4" s="28"/>
      <c r="CHU4" s="28"/>
      <c r="CHV4" s="29"/>
      <c r="CHW4" s="30"/>
      <c r="CHX4" s="31"/>
      <c r="CHY4" s="32"/>
      <c r="CHZ4" s="28"/>
      <c r="CIA4" s="28"/>
      <c r="CIB4" s="29"/>
      <c r="CIC4" s="30"/>
      <c r="CID4" s="31"/>
      <c r="CIE4" s="32"/>
      <c r="CIF4" s="28"/>
      <c r="CIG4" s="28"/>
      <c r="CIH4" s="29"/>
      <c r="CII4" s="30"/>
      <c r="CIJ4" s="31"/>
      <c r="CIK4" s="32"/>
      <c r="CIL4" s="28"/>
      <c r="CIM4" s="28"/>
      <c r="CIN4" s="29"/>
      <c r="CIO4" s="30"/>
      <c r="CIP4" s="31"/>
      <c r="CIQ4" s="32"/>
      <c r="CIR4" s="28"/>
      <c r="CIS4" s="28"/>
      <c r="CIT4" s="29"/>
      <c r="CIU4" s="30"/>
      <c r="CIV4" s="31"/>
      <c r="CIW4" s="32"/>
      <c r="CIX4" s="28"/>
      <c r="CIY4" s="28"/>
      <c r="CIZ4" s="29"/>
      <c r="CJA4" s="30"/>
      <c r="CJB4" s="31"/>
      <c r="CJC4" s="32"/>
      <c r="CJD4" s="28"/>
      <c r="CJE4" s="28"/>
      <c r="CJF4" s="29"/>
      <c r="CJG4" s="30"/>
      <c r="CJH4" s="31"/>
      <c r="CJI4" s="32"/>
      <c r="CJJ4" s="28"/>
      <c r="CJK4" s="28"/>
      <c r="CJL4" s="29"/>
      <c r="CJM4" s="30"/>
      <c r="CJN4" s="31"/>
      <c r="CJO4" s="32"/>
      <c r="CJP4" s="28"/>
      <c r="CJQ4" s="28"/>
      <c r="CJR4" s="29"/>
      <c r="CJS4" s="30"/>
      <c r="CJT4" s="31"/>
      <c r="CJU4" s="32"/>
      <c r="CJV4" s="28"/>
      <c r="CJW4" s="28"/>
      <c r="CJX4" s="29"/>
      <c r="CJY4" s="30"/>
      <c r="CJZ4" s="31"/>
      <c r="CKA4" s="32"/>
      <c r="CKB4" s="28"/>
      <c r="CKC4" s="28"/>
      <c r="CKD4" s="29"/>
      <c r="CKE4" s="30"/>
      <c r="CKF4" s="31"/>
      <c r="CKG4" s="32"/>
      <c r="CKH4" s="28"/>
      <c r="CKI4" s="28"/>
      <c r="CKJ4" s="29"/>
      <c r="CKK4" s="30"/>
      <c r="CKL4" s="31"/>
      <c r="CKM4" s="32"/>
      <c r="CKN4" s="28"/>
      <c r="CKO4" s="28"/>
      <c r="CKP4" s="29"/>
      <c r="CKQ4" s="30"/>
      <c r="CKR4" s="31"/>
      <c r="CKS4" s="32"/>
      <c r="CKT4" s="28"/>
      <c r="CKU4" s="28"/>
      <c r="CKV4" s="29"/>
      <c r="CKW4" s="30"/>
      <c r="CKX4" s="31"/>
      <c r="CKY4" s="32"/>
      <c r="CKZ4" s="28"/>
      <c r="CLA4" s="28"/>
      <c r="CLB4" s="29"/>
      <c r="CLC4" s="30"/>
      <c r="CLD4" s="31"/>
      <c r="CLE4" s="32"/>
      <c r="CLF4" s="28"/>
      <c r="CLG4" s="28"/>
      <c r="CLH4" s="29"/>
      <c r="CLI4" s="30"/>
      <c r="CLJ4" s="31"/>
      <c r="CLK4" s="32"/>
      <c r="CLL4" s="28"/>
      <c r="CLM4" s="28"/>
      <c r="CLN4" s="29"/>
      <c r="CLO4" s="30"/>
      <c r="CLP4" s="31"/>
      <c r="CLQ4" s="32"/>
      <c r="CLR4" s="28"/>
      <c r="CLS4" s="28"/>
      <c r="CLT4" s="29"/>
      <c r="CLU4" s="30"/>
      <c r="CLV4" s="31"/>
      <c r="CLW4" s="32"/>
      <c r="CLX4" s="28"/>
      <c r="CLY4" s="28"/>
      <c r="CLZ4" s="29"/>
      <c r="CMA4" s="30"/>
      <c r="CMB4" s="31"/>
      <c r="CMC4" s="32"/>
      <c r="CMD4" s="28"/>
      <c r="CME4" s="28"/>
      <c r="CMF4" s="29"/>
      <c r="CMG4" s="30"/>
      <c r="CMH4" s="31"/>
      <c r="CMI4" s="32"/>
      <c r="CMJ4" s="28"/>
      <c r="CMK4" s="28"/>
      <c r="CML4" s="29"/>
      <c r="CMM4" s="30"/>
      <c r="CMN4" s="31"/>
      <c r="CMO4" s="32"/>
      <c r="CMP4" s="28"/>
      <c r="CMQ4" s="28"/>
      <c r="CMR4" s="29"/>
      <c r="CMS4" s="30"/>
      <c r="CMT4" s="31"/>
      <c r="CMU4" s="32"/>
      <c r="CMV4" s="28"/>
      <c r="CMW4" s="28"/>
      <c r="CMX4" s="29"/>
      <c r="CMY4" s="30"/>
      <c r="CMZ4" s="31"/>
      <c r="CNA4" s="32"/>
      <c r="CNB4" s="28"/>
      <c r="CNC4" s="28"/>
      <c r="CND4" s="29"/>
      <c r="CNE4" s="30"/>
      <c r="CNF4" s="31"/>
      <c r="CNG4" s="32"/>
      <c r="CNH4" s="28"/>
      <c r="CNI4" s="28"/>
      <c r="CNJ4" s="29"/>
      <c r="CNK4" s="30"/>
      <c r="CNL4" s="31"/>
      <c r="CNM4" s="32"/>
      <c r="CNN4" s="28"/>
      <c r="CNO4" s="28"/>
      <c r="CNP4" s="29"/>
      <c r="CNQ4" s="30"/>
      <c r="CNR4" s="31"/>
      <c r="CNS4" s="32"/>
      <c r="CNT4" s="28"/>
      <c r="CNU4" s="28"/>
      <c r="CNV4" s="29"/>
      <c r="CNW4" s="30"/>
      <c r="CNX4" s="31"/>
      <c r="CNY4" s="32"/>
      <c r="CNZ4" s="28"/>
      <c r="COA4" s="28"/>
      <c r="COB4" s="29"/>
      <c r="COC4" s="30"/>
      <c r="COD4" s="31"/>
      <c r="COE4" s="32"/>
      <c r="COF4" s="28"/>
      <c r="COG4" s="28"/>
      <c r="COH4" s="29"/>
      <c r="COI4" s="30"/>
      <c r="COJ4" s="31"/>
      <c r="COK4" s="32"/>
      <c r="COL4" s="28"/>
      <c r="COM4" s="28"/>
      <c r="CON4" s="29"/>
      <c r="COO4" s="30"/>
      <c r="COP4" s="31"/>
      <c r="COQ4" s="32"/>
      <c r="COR4" s="28"/>
      <c r="COS4" s="28"/>
      <c r="COT4" s="29"/>
      <c r="COU4" s="30"/>
      <c r="COV4" s="31"/>
      <c r="COW4" s="32"/>
      <c r="COX4" s="28"/>
      <c r="COY4" s="28"/>
      <c r="COZ4" s="29"/>
      <c r="CPA4" s="30"/>
      <c r="CPB4" s="31"/>
      <c r="CPC4" s="32"/>
      <c r="CPD4" s="28"/>
      <c r="CPE4" s="28"/>
      <c r="CPF4" s="29"/>
      <c r="CPG4" s="30"/>
      <c r="CPH4" s="31"/>
      <c r="CPI4" s="32"/>
      <c r="CPJ4" s="28"/>
      <c r="CPK4" s="28"/>
      <c r="CPL4" s="29"/>
      <c r="CPM4" s="30"/>
      <c r="CPN4" s="31"/>
      <c r="CPO4" s="32"/>
      <c r="CPP4" s="28"/>
      <c r="CPQ4" s="28"/>
      <c r="CPR4" s="29"/>
      <c r="CPS4" s="30"/>
      <c r="CPT4" s="31"/>
      <c r="CPU4" s="32"/>
      <c r="CPV4" s="28"/>
      <c r="CPW4" s="28"/>
      <c r="CPX4" s="29"/>
      <c r="CPY4" s="30"/>
      <c r="CPZ4" s="31"/>
      <c r="CQA4" s="32"/>
      <c r="CQB4" s="28"/>
      <c r="CQC4" s="28"/>
      <c r="CQD4" s="29"/>
      <c r="CQE4" s="30"/>
      <c r="CQF4" s="31"/>
      <c r="CQG4" s="32"/>
      <c r="CQH4" s="28"/>
      <c r="CQI4" s="28"/>
      <c r="CQJ4" s="29"/>
      <c r="CQK4" s="30"/>
      <c r="CQL4" s="31"/>
      <c r="CQM4" s="32"/>
      <c r="CQN4" s="28"/>
      <c r="CQO4" s="28"/>
      <c r="CQP4" s="29"/>
      <c r="CQQ4" s="30"/>
      <c r="CQR4" s="31"/>
      <c r="CQS4" s="32"/>
      <c r="CQT4" s="28"/>
      <c r="CQU4" s="28"/>
      <c r="CQV4" s="29"/>
      <c r="CQW4" s="30"/>
      <c r="CQX4" s="31"/>
      <c r="CQY4" s="32"/>
      <c r="CQZ4" s="28"/>
      <c r="CRA4" s="28"/>
      <c r="CRB4" s="29"/>
      <c r="CRC4" s="30"/>
      <c r="CRD4" s="31"/>
      <c r="CRE4" s="32"/>
      <c r="CRF4" s="28"/>
      <c r="CRG4" s="28"/>
      <c r="CRH4" s="29"/>
      <c r="CRI4" s="30"/>
      <c r="CRJ4" s="31"/>
      <c r="CRK4" s="32"/>
      <c r="CRL4" s="28"/>
      <c r="CRM4" s="28"/>
      <c r="CRN4" s="29"/>
      <c r="CRO4" s="30"/>
      <c r="CRP4" s="31"/>
      <c r="CRQ4" s="32"/>
      <c r="CRR4" s="28"/>
      <c r="CRS4" s="28"/>
      <c r="CRT4" s="29"/>
      <c r="CRU4" s="30"/>
      <c r="CRV4" s="31"/>
      <c r="CRW4" s="32"/>
      <c r="CRX4" s="28"/>
      <c r="CRY4" s="28"/>
      <c r="CRZ4" s="29"/>
      <c r="CSA4" s="30"/>
      <c r="CSB4" s="31"/>
      <c r="CSC4" s="32"/>
      <c r="CSD4" s="28"/>
      <c r="CSE4" s="28"/>
      <c r="CSF4" s="29"/>
      <c r="CSG4" s="30"/>
      <c r="CSH4" s="31"/>
      <c r="CSI4" s="32"/>
      <c r="CSJ4" s="28"/>
      <c r="CSK4" s="28"/>
      <c r="CSL4" s="29"/>
      <c r="CSM4" s="30"/>
      <c r="CSN4" s="31"/>
      <c r="CSO4" s="32"/>
      <c r="CSP4" s="28"/>
      <c r="CSQ4" s="28"/>
      <c r="CSR4" s="29"/>
      <c r="CSS4" s="30"/>
      <c r="CST4" s="31"/>
      <c r="CSU4" s="32"/>
      <c r="CSV4" s="28"/>
      <c r="CSW4" s="28"/>
      <c r="CSX4" s="29"/>
      <c r="CSY4" s="30"/>
      <c r="CSZ4" s="31"/>
      <c r="CTA4" s="32"/>
      <c r="CTB4" s="28"/>
      <c r="CTC4" s="28"/>
      <c r="CTD4" s="29"/>
      <c r="CTE4" s="30"/>
      <c r="CTF4" s="31"/>
      <c r="CTG4" s="32"/>
      <c r="CTH4" s="28"/>
      <c r="CTI4" s="28"/>
      <c r="CTJ4" s="29"/>
      <c r="CTK4" s="30"/>
      <c r="CTL4" s="31"/>
      <c r="CTM4" s="32"/>
      <c r="CTN4" s="28"/>
      <c r="CTO4" s="28"/>
      <c r="CTP4" s="29"/>
      <c r="CTQ4" s="30"/>
      <c r="CTR4" s="31"/>
      <c r="CTS4" s="32"/>
      <c r="CTT4" s="28"/>
      <c r="CTU4" s="28"/>
      <c r="CTV4" s="29"/>
      <c r="CTW4" s="30"/>
      <c r="CTX4" s="31"/>
      <c r="CTY4" s="32"/>
      <c r="CTZ4" s="28"/>
      <c r="CUA4" s="28"/>
      <c r="CUB4" s="29"/>
      <c r="CUC4" s="30"/>
      <c r="CUD4" s="31"/>
      <c r="CUE4" s="32"/>
      <c r="CUF4" s="28"/>
      <c r="CUG4" s="28"/>
      <c r="CUH4" s="29"/>
      <c r="CUI4" s="30"/>
      <c r="CUJ4" s="31"/>
      <c r="CUK4" s="32"/>
      <c r="CUL4" s="28"/>
      <c r="CUM4" s="28"/>
      <c r="CUN4" s="29"/>
      <c r="CUO4" s="30"/>
      <c r="CUP4" s="31"/>
      <c r="CUQ4" s="32"/>
      <c r="CUR4" s="28"/>
      <c r="CUS4" s="28"/>
      <c r="CUT4" s="29"/>
      <c r="CUU4" s="30"/>
      <c r="CUV4" s="31"/>
      <c r="CUW4" s="32"/>
      <c r="CUX4" s="28"/>
      <c r="CUY4" s="28"/>
      <c r="CUZ4" s="29"/>
      <c r="CVA4" s="30"/>
      <c r="CVB4" s="31"/>
      <c r="CVC4" s="32"/>
      <c r="CVD4" s="28"/>
      <c r="CVE4" s="28"/>
      <c r="CVF4" s="29"/>
      <c r="CVG4" s="30"/>
      <c r="CVH4" s="31"/>
      <c r="CVI4" s="32"/>
      <c r="CVJ4" s="28"/>
      <c r="CVK4" s="28"/>
      <c r="CVL4" s="29"/>
      <c r="CVM4" s="30"/>
      <c r="CVN4" s="31"/>
      <c r="CVO4" s="32"/>
      <c r="CVP4" s="28"/>
      <c r="CVQ4" s="28"/>
      <c r="CVR4" s="29"/>
      <c r="CVS4" s="30"/>
      <c r="CVT4" s="31"/>
      <c r="CVU4" s="32"/>
      <c r="CVV4" s="28"/>
      <c r="CVW4" s="28"/>
      <c r="CVX4" s="29"/>
      <c r="CVY4" s="30"/>
      <c r="CVZ4" s="31"/>
      <c r="CWA4" s="32"/>
      <c r="CWB4" s="28"/>
      <c r="CWC4" s="28"/>
      <c r="CWD4" s="29"/>
      <c r="CWE4" s="30"/>
      <c r="CWF4" s="31"/>
      <c r="CWG4" s="32"/>
      <c r="CWH4" s="28"/>
      <c r="CWI4" s="28"/>
      <c r="CWJ4" s="29"/>
      <c r="CWK4" s="30"/>
      <c r="CWL4" s="31"/>
      <c r="CWM4" s="32"/>
      <c r="CWN4" s="28"/>
      <c r="CWO4" s="28"/>
      <c r="CWP4" s="29"/>
      <c r="CWQ4" s="30"/>
      <c r="CWR4" s="31"/>
      <c r="CWS4" s="32"/>
      <c r="CWT4" s="28"/>
      <c r="CWU4" s="28"/>
      <c r="CWV4" s="29"/>
      <c r="CWW4" s="30"/>
      <c r="CWX4" s="31"/>
      <c r="CWY4" s="32"/>
      <c r="CWZ4" s="28"/>
      <c r="CXA4" s="28"/>
      <c r="CXB4" s="29"/>
      <c r="CXC4" s="30"/>
      <c r="CXD4" s="31"/>
      <c r="CXE4" s="32"/>
      <c r="CXF4" s="28"/>
      <c r="CXG4" s="28"/>
      <c r="CXH4" s="29"/>
      <c r="CXI4" s="30"/>
      <c r="CXJ4" s="31"/>
      <c r="CXK4" s="32"/>
      <c r="CXL4" s="28"/>
      <c r="CXM4" s="28"/>
      <c r="CXN4" s="29"/>
      <c r="CXO4" s="30"/>
      <c r="CXP4" s="31"/>
      <c r="CXQ4" s="32"/>
      <c r="CXR4" s="28"/>
      <c r="CXS4" s="28"/>
      <c r="CXT4" s="29"/>
      <c r="CXU4" s="30"/>
      <c r="CXV4" s="31"/>
      <c r="CXW4" s="32"/>
      <c r="CXX4" s="28"/>
      <c r="CXY4" s="28"/>
      <c r="CXZ4" s="29"/>
      <c r="CYA4" s="30"/>
      <c r="CYB4" s="31"/>
      <c r="CYC4" s="32"/>
      <c r="CYD4" s="28"/>
      <c r="CYE4" s="28"/>
      <c r="CYF4" s="29"/>
      <c r="CYG4" s="30"/>
      <c r="CYH4" s="31"/>
      <c r="CYI4" s="32"/>
      <c r="CYJ4" s="28"/>
      <c r="CYK4" s="28"/>
      <c r="CYL4" s="29"/>
      <c r="CYM4" s="30"/>
      <c r="CYN4" s="31"/>
      <c r="CYO4" s="32"/>
      <c r="CYP4" s="28"/>
      <c r="CYQ4" s="28"/>
      <c r="CYR4" s="29"/>
      <c r="CYS4" s="30"/>
      <c r="CYT4" s="31"/>
      <c r="CYU4" s="32"/>
      <c r="CYV4" s="28"/>
      <c r="CYW4" s="28"/>
      <c r="CYX4" s="29"/>
      <c r="CYY4" s="30"/>
      <c r="CYZ4" s="31"/>
      <c r="CZA4" s="32"/>
      <c r="CZB4" s="28"/>
      <c r="CZC4" s="28"/>
      <c r="CZD4" s="29"/>
      <c r="CZE4" s="30"/>
      <c r="CZF4" s="31"/>
      <c r="CZG4" s="32"/>
      <c r="CZH4" s="28"/>
      <c r="CZI4" s="28"/>
      <c r="CZJ4" s="29"/>
      <c r="CZK4" s="30"/>
      <c r="CZL4" s="31"/>
      <c r="CZM4" s="32"/>
      <c r="CZN4" s="28"/>
      <c r="CZO4" s="28"/>
      <c r="CZP4" s="29"/>
      <c r="CZQ4" s="30"/>
      <c r="CZR4" s="31"/>
      <c r="CZS4" s="32"/>
      <c r="CZT4" s="28"/>
      <c r="CZU4" s="28"/>
      <c r="CZV4" s="29"/>
      <c r="CZW4" s="30"/>
      <c r="CZX4" s="31"/>
      <c r="CZY4" s="32"/>
      <c r="CZZ4" s="28"/>
      <c r="DAA4" s="28"/>
      <c r="DAB4" s="29"/>
      <c r="DAC4" s="30"/>
      <c r="DAD4" s="31"/>
      <c r="DAE4" s="32"/>
      <c r="DAF4" s="28"/>
      <c r="DAG4" s="28"/>
      <c r="DAH4" s="29"/>
      <c r="DAI4" s="30"/>
      <c r="DAJ4" s="31"/>
      <c r="DAK4" s="32"/>
      <c r="DAL4" s="28"/>
      <c r="DAM4" s="28"/>
      <c r="DAN4" s="29"/>
      <c r="DAO4" s="30"/>
      <c r="DAP4" s="31"/>
      <c r="DAQ4" s="32"/>
      <c r="DAR4" s="28"/>
      <c r="DAS4" s="28"/>
      <c r="DAT4" s="29"/>
      <c r="DAU4" s="30"/>
      <c r="DAV4" s="31"/>
      <c r="DAW4" s="32"/>
      <c r="DAX4" s="28"/>
      <c r="DAY4" s="28"/>
      <c r="DAZ4" s="29"/>
      <c r="DBA4" s="30"/>
      <c r="DBB4" s="31"/>
      <c r="DBC4" s="32"/>
      <c r="DBD4" s="28"/>
      <c r="DBE4" s="28"/>
      <c r="DBF4" s="29"/>
      <c r="DBG4" s="30"/>
      <c r="DBH4" s="31"/>
      <c r="DBI4" s="32"/>
      <c r="DBJ4" s="28"/>
      <c r="DBK4" s="28"/>
      <c r="DBL4" s="29"/>
      <c r="DBM4" s="30"/>
      <c r="DBN4" s="31"/>
      <c r="DBO4" s="32"/>
      <c r="DBP4" s="28"/>
      <c r="DBQ4" s="28"/>
      <c r="DBR4" s="29"/>
      <c r="DBS4" s="30"/>
      <c r="DBT4" s="31"/>
      <c r="DBU4" s="32"/>
      <c r="DBV4" s="28"/>
      <c r="DBW4" s="28"/>
      <c r="DBX4" s="29"/>
      <c r="DBY4" s="30"/>
      <c r="DBZ4" s="31"/>
      <c r="DCA4" s="32"/>
      <c r="DCB4" s="28"/>
      <c r="DCC4" s="28"/>
      <c r="DCD4" s="29"/>
      <c r="DCE4" s="30"/>
      <c r="DCF4" s="31"/>
      <c r="DCG4" s="32"/>
      <c r="DCH4" s="28"/>
      <c r="DCI4" s="28"/>
      <c r="DCJ4" s="29"/>
      <c r="DCK4" s="30"/>
      <c r="DCL4" s="31"/>
      <c r="DCM4" s="32"/>
      <c r="DCN4" s="28"/>
      <c r="DCO4" s="28"/>
      <c r="DCP4" s="29"/>
      <c r="DCQ4" s="30"/>
      <c r="DCR4" s="31"/>
      <c r="DCS4" s="32"/>
      <c r="DCT4" s="28"/>
      <c r="DCU4" s="28"/>
      <c r="DCV4" s="29"/>
      <c r="DCW4" s="30"/>
      <c r="DCX4" s="31"/>
      <c r="DCY4" s="32"/>
      <c r="DCZ4" s="28"/>
      <c r="DDA4" s="28"/>
      <c r="DDB4" s="29"/>
      <c r="DDC4" s="30"/>
      <c r="DDD4" s="31"/>
      <c r="DDE4" s="32"/>
      <c r="DDF4" s="28"/>
      <c r="DDG4" s="28"/>
      <c r="DDH4" s="29"/>
      <c r="DDI4" s="30"/>
      <c r="DDJ4" s="31"/>
      <c r="DDK4" s="32"/>
      <c r="DDL4" s="28"/>
      <c r="DDM4" s="28"/>
      <c r="DDN4" s="29"/>
      <c r="DDO4" s="30"/>
      <c r="DDP4" s="31"/>
      <c r="DDQ4" s="32"/>
      <c r="DDR4" s="28"/>
      <c r="DDS4" s="28"/>
      <c r="DDT4" s="29"/>
      <c r="DDU4" s="30"/>
      <c r="DDV4" s="31"/>
      <c r="DDW4" s="32"/>
      <c r="DDX4" s="28"/>
      <c r="DDY4" s="28"/>
      <c r="DDZ4" s="29"/>
      <c r="DEA4" s="30"/>
      <c r="DEB4" s="31"/>
      <c r="DEC4" s="32"/>
      <c r="DED4" s="28"/>
      <c r="DEE4" s="28"/>
      <c r="DEF4" s="29"/>
      <c r="DEG4" s="30"/>
      <c r="DEH4" s="31"/>
      <c r="DEI4" s="32"/>
      <c r="DEJ4" s="28"/>
      <c r="DEK4" s="28"/>
      <c r="DEL4" s="29"/>
      <c r="DEM4" s="30"/>
      <c r="DEN4" s="31"/>
      <c r="DEO4" s="32"/>
      <c r="DEP4" s="28"/>
      <c r="DEQ4" s="28"/>
      <c r="DER4" s="29"/>
      <c r="DES4" s="30"/>
      <c r="DET4" s="31"/>
      <c r="DEU4" s="32"/>
      <c r="DEV4" s="28"/>
      <c r="DEW4" s="28"/>
      <c r="DEX4" s="29"/>
      <c r="DEY4" s="30"/>
      <c r="DEZ4" s="31"/>
      <c r="DFA4" s="32"/>
      <c r="DFB4" s="28"/>
      <c r="DFC4" s="28"/>
      <c r="DFD4" s="29"/>
      <c r="DFE4" s="30"/>
      <c r="DFF4" s="31"/>
      <c r="DFG4" s="32"/>
      <c r="DFH4" s="28"/>
      <c r="DFI4" s="28"/>
      <c r="DFJ4" s="29"/>
      <c r="DFK4" s="30"/>
      <c r="DFL4" s="31"/>
      <c r="DFM4" s="32"/>
      <c r="DFN4" s="28"/>
      <c r="DFO4" s="28"/>
      <c r="DFP4" s="29"/>
      <c r="DFQ4" s="30"/>
      <c r="DFR4" s="31"/>
      <c r="DFS4" s="32"/>
      <c r="DFT4" s="28"/>
      <c r="DFU4" s="28"/>
      <c r="DFV4" s="29"/>
      <c r="DFW4" s="30"/>
      <c r="DFX4" s="31"/>
      <c r="DFY4" s="32"/>
      <c r="DFZ4" s="28"/>
      <c r="DGA4" s="28"/>
      <c r="DGB4" s="29"/>
      <c r="DGC4" s="30"/>
      <c r="DGD4" s="31"/>
      <c r="DGE4" s="32"/>
      <c r="DGF4" s="28"/>
      <c r="DGG4" s="28"/>
      <c r="DGH4" s="29"/>
      <c r="DGI4" s="30"/>
      <c r="DGJ4" s="31"/>
      <c r="DGK4" s="32"/>
      <c r="DGL4" s="28"/>
      <c r="DGM4" s="28"/>
      <c r="DGN4" s="29"/>
      <c r="DGO4" s="30"/>
      <c r="DGP4" s="31"/>
      <c r="DGQ4" s="32"/>
      <c r="DGR4" s="28"/>
      <c r="DGS4" s="28"/>
      <c r="DGT4" s="29"/>
      <c r="DGU4" s="30"/>
      <c r="DGV4" s="31"/>
      <c r="DGW4" s="32"/>
      <c r="DGX4" s="28"/>
      <c r="DGY4" s="28"/>
      <c r="DGZ4" s="29"/>
      <c r="DHA4" s="30"/>
      <c r="DHB4" s="31"/>
      <c r="DHC4" s="32"/>
      <c r="DHD4" s="28"/>
      <c r="DHE4" s="28"/>
      <c r="DHF4" s="29"/>
      <c r="DHG4" s="30"/>
      <c r="DHH4" s="31"/>
      <c r="DHI4" s="32"/>
      <c r="DHJ4" s="28"/>
      <c r="DHK4" s="28"/>
      <c r="DHL4" s="29"/>
      <c r="DHM4" s="30"/>
      <c r="DHN4" s="31"/>
      <c r="DHO4" s="32"/>
      <c r="DHP4" s="28"/>
      <c r="DHQ4" s="28"/>
      <c r="DHR4" s="29"/>
      <c r="DHS4" s="30"/>
      <c r="DHT4" s="31"/>
      <c r="DHU4" s="32"/>
      <c r="DHV4" s="28"/>
      <c r="DHW4" s="28"/>
      <c r="DHX4" s="29"/>
      <c r="DHY4" s="30"/>
      <c r="DHZ4" s="31"/>
      <c r="DIA4" s="32"/>
      <c r="DIB4" s="28"/>
      <c r="DIC4" s="28"/>
      <c r="DID4" s="29"/>
      <c r="DIE4" s="30"/>
      <c r="DIF4" s="31"/>
      <c r="DIG4" s="32"/>
      <c r="DIH4" s="28"/>
      <c r="DII4" s="28"/>
      <c r="DIJ4" s="29"/>
      <c r="DIK4" s="30"/>
      <c r="DIL4" s="31"/>
      <c r="DIM4" s="32"/>
      <c r="DIN4" s="28"/>
      <c r="DIO4" s="28"/>
      <c r="DIP4" s="29"/>
      <c r="DIQ4" s="30"/>
      <c r="DIR4" s="31"/>
      <c r="DIS4" s="32"/>
      <c r="DIT4" s="28"/>
      <c r="DIU4" s="28"/>
      <c r="DIV4" s="29"/>
      <c r="DIW4" s="30"/>
      <c r="DIX4" s="31"/>
      <c r="DIY4" s="32"/>
      <c r="DIZ4" s="28"/>
      <c r="DJA4" s="28"/>
      <c r="DJB4" s="29"/>
      <c r="DJC4" s="30"/>
      <c r="DJD4" s="31"/>
      <c r="DJE4" s="32"/>
      <c r="DJF4" s="28"/>
      <c r="DJG4" s="28"/>
      <c r="DJH4" s="29"/>
      <c r="DJI4" s="30"/>
      <c r="DJJ4" s="31"/>
      <c r="DJK4" s="32"/>
      <c r="DJL4" s="28"/>
      <c r="DJM4" s="28"/>
      <c r="DJN4" s="29"/>
      <c r="DJO4" s="30"/>
      <c r="DJP4" s="31"/>
      <c r="DJQ4" s="32"/>
      <c r="DJR4" s="28"/>
      <c r="DJS4" s="28"/>
      <c r="DJT4" s="29"/>
      <c r="DJU4" s="30"/>
      <c r="DJV4" s="31"/>
      <c r="DJW4" s="32"/>
      <c r="DJX4" s="28"/>
      <c r="DJY4" s="28"/>
      <c r="DJZ4" s="29"/>
      <c r="DKA4" s="30"/>
      <c r="DKB4" s="31"/>
      <c r="DKC4" s="32"/>
      <c r="DKD4" s="28"/>
      <c r="DKE4" s="28"/>
      <c r="DKF4" s="29"/>
      <c r="DKG4" s="30"/>
      <c r="DKH4" s="31"/>
      <c r="DKI4" s="32"/>
      <c r="DKJ4" s="28"/>
      <c r="DKK4" s="28"/>
      <c r="DKL4" s="29"/>
      <c r="DKM4" s="30"/>
      <c r="DKN4" s="31"/>
      <c r="DKO4" s="32"/>
      <c r="DKP4" s="28"/>
      <c r="DKQ4" s="28"/>
      <c r="DKR4" s="29"/>
      <c r="DKS4" s="30"/>
      <c r="DKT4" s="31"/>
      <c r="DKU4" s="32"/>
      <c r="DKV4" s="28"/>
      <c r="DKW4" s="28"/>
      <c r="DKX4" s="29"/>
      <c r="DKY4" s="30"/>
      <c r="DKZ4" s="31"/>
      <c r="DLA4" s="32"/>
      <c r="DLB4" s="28"/>
      <c r="DLC4" s="28"/>
      <c r="DLD4" s="29"/>
      <c r="DLE4" s="30"/>
      <c r="DLF4" s="31"/>
      <c r="DLG4" s="32"/>
      <c r="DLH4" s="28"/>
      <c r="DLI4" s="28"/>
      <c r="DLJ4" s="29"/>
      <c r="DLK4" s="30"/>
      <c r="DLL4" s="31"/>
      <c r="DLM4" s="32"/>
      <c r="DLN4" s="28"/>
      <c r="DLO4" s="28"/>
      <c r="DLP4" s="29"/>
      <c r="DLQ4" s="30"/>
      <c r="DLR4" s="31"/>
      <c r="DLS4" s="32"/>
      <c r="DLT4" s="28"/>
      <c r="DLU4" s="28"/>
      <c r="DLV4" s="29"/>
      <c r="DLW4" s="30"/>
      <c r="DLX4" s="31"/>
      <c r="DLY4" s="32"/>
      <c r="DLZ4" s="28"/>
      <c r="DMA4" s="28"/>
      <c r="DMB4" s="29"/>
      <c r="DMC4" s="30"/>
      <c r="DMD4" s="31"/>
      <c r="DME4" s="32"/>
      <c r="DMF4" s="28"/>
      <c r="DMG4" s="28"/>
      <c r="DMH4" s="29"/>
      <c r="DMI4" s="30"/>
      <c r="DMJ4" s="31"/>
      <c r="DMK4" s="32"/>
      <c r="DML4" s="28"/>
      <c r="DMM4" s="28"/>
      <c r="DMN4" s="29"/>
      <c r="DMO4" s="30"/>
      <c r="DMP4" s="31"/>
      <c r="DMQ4" s="32"/>
      <c r="DMR4" s="28"/>
      <c r="DMS4" s="28"/>
      <c r="DMT4" s="29"/>
      <c r="DMU4" s="30"/>
      <c r="DMV4" s="31"/>
      <c r="DMW4" s="32"/>
      <c r="DMX4" s="28"/>
      <c r="DMY4" s="28"/>
      <c r="DMZ4" s="29"/>
      <c r="DNA4" s="30"/>
      <c r="DNB4" s="31"/>
      <c r="DNC4" s="32"/>
      <c r="DND4" s="28"/>
      <c r="DNE4" s="28"/>
      <c r="DNF4" s="29"/>
      <c r="DNG4" s="30"/>
      <c r="DNH4" s="31"/>
      <c r="DNI4" s="32"/>
      <c r="DNJ4" s="28"/>
      <c r="DNK4" s="28"/>
      <c r="DNL4" s="29"/>
      <c r="DNM4" s="30"/>
      <c r="DNN4" s="31"/>
      <c r="DNO4" s="32"/>
      <c r="DNP4" s="28"/>
      <c r="DNQ4" s="28"/>
      <c r="DNR4" s="29"/>
      <c r="DNS4" s="30"/>
      <c r="DNT4" s="31"/>
      <c r="DNU4" s="32"/>
      <c r="DNV4" s="28"/>
      <c r="DNW4" s="28"/>
      <c r="DNX4" s="29"/>
      <c r="DNY4" s="30"/>
      <c r="DNZ4" s="31"/>
      <c r="DOA4" s="32"/>
      <c r="DOB4" s="28"/>
      <c r="DOC4" s="28"/>
      <c r="DOD4" s="29"/>
      <c r="DOE4" s="30"/>
      <c r="DOF4" s="31"/>
      <c r="DOG4" s="32"/>
      <c r="DOH4" s="28"/>
      <c r="DOI4" s="28"/>
      <c r="DOJ4" s="29"/>
      <c r="DOK4" s="30"/>
      <c r="DOL4" s="31"/>
      <c r="DOM4" s="32"/>
      <c r="DON4" s="28"/>
      <c r="DOO4" s="28"/>
      <c r="DOP4" s="29"/>
      <c r="DOQ4" s="30"/>
      <c r="DOR4" s="31"/>
      <c r="DOS4" s="32"/>
      <c r="DOT4" s="28"/>
      <c r="DOU4" s="28"/>
      <c r="DOV4" s="29"/>
      <c r="DOW4" s="30"/>
      <c r="DOX4" s="31"/>
      <c r="DOY4" s="32"/>
      <c r="DOZ4" s="28"/>
      <c r="DPA4" s="28"/>
      <c r="DPB4" s="29"/>
      <c r="DPC4" s="30"/>
      <c r="DPD4" s="31"/>
      <c r="DPE4" s="32"/>
      <c r="DPF4" s="28"/>
      <c r="DPG4" s="28"/>
      <c r="DPH4" s="29"/>
      <c r="DPI4" s="30"/>
      <c r="DPJ4" s="31"/>
      <c r="DPK4" s="32"/>
      <c r="DPL4" s="28"/>
      <c r="DPM4" s="28"/>
      <c r="DPN4" s="29"/>
      <c r="DPO4" s="30"/>
      <c r="DPP4" s="31"/>
      <c r="DPQ4" s="32"/>
      <c r="DPR4" s="28"/>
      <c r="DPS4" s="28"/>
      <c r="DPT4" s="29"/>
      <c r="DPU4" s="30"/>
      <c r="DPV4" s="31"/>
      <c r="DPW4" s="32"/>
      <c r="DPX4" s="28"/>
      <c r="DPY4" s="28"/>
      <c r="DPZ4" s="29"/>
      <c r="DQA4" s="30"/>
      <c r="DQB4" s="31"/>
      <c r="DQC4" s="32"/>
      <c r="DQD4" s="28"/>
      <c r="DQE4" s="28"/>
      <c r="DQF4" s="29"/>
      <c r="DQG4" s="30"/>
      <c r="DQH4" s="31"/>
      <c r="DQI4" s="32"/>
      <c r="DQJ4" s="28"/>
      <c r="DQK4" s="28"/>
      <c r="DQL4" s="29"/>
      <c r="DQM4" s="30"/>
      <c r="DQN4" s="31"/>
      <c r="DQO4" s="32"/>
      <c r="DQP4" s="28"/>
      <c r="DQQ4" s="28"/>
      <c r="DQR4" s="29"/>
      <c r="DQS4" s="30"/>
      <c r="DQT4" s="31"/>
      <c r="DQU4" s="32"/>
      <c r="DQV4" s="28"/>
      <c r="DQW4" s="28"/>
      <c r="DQX4" s="29"/>
      <c r="DQY4" s="30"/>
      <c r="DQZ4" s="31"/>
      <c r="DRA4" s="32"/>
      <c r="DRB4" s="28"/>
      <c r="DRC4" s="28"/>
      <c r="DRD4" s="29"/>
      <c r="DRE4" s="30"/>
      <c r="DRF4" s="31"/>
      <c r="DRG4" s="32"/>
      <c r="DRH4" s="28"/>
      <c r="DRI4" s="28"/>
      <c r="DRJ4" s="29"/>
      <c r="DRK4" s="30"/>
      <c r="DRL4" s="31"/>
      <c r="DRM4" s="32"/>
      <c r="DRN4" s="28"/>
      <c r="DRO4" s="28"/>
      <c r="DRP4" s="29"/>
      <c r="DRQ4" s="30"/>
      <c r="DRR4" s="31"/>
      <c r="DRS4" s="32"/>
      <c r="DRT4" s="28"/>
      <c r="DRU4" s="28"/>
      <c r="DRV4" s="29"/>
      <c r="DRW4" s="30"/>
      <c r="DRX4" s="31"/>
      <c r="DRY4" s="32"/>
      <c r="DRZ4" s="28"/>
      <c r="DSA4" s="28"/>
      <c r="DSB4" s="29"/>
      <c r="DSC4" s="30"/>
      <c r="DSD4" s="31"/>
      <c r="DSE4" s="32"/>
      <c r="DSF4" s="28"/>
      <c r="DSG4" s="28"/>
      <c r="DSH4" s="29"/>
      <c r="DSI4" s="30"/>
      <c r="DSJ4" s="31"/>
      <c r="DSK4" s="32"/>
      <c r="DSL4" s="28"/>
      <c r="DSM4" s="28"/>
      <c r="DSN4" s="29"/>
      <c r="DSO4" s="30"/>
      <c r="DSP4" s="31"/>
      <c r="DSQ4" s="32"/>
      <c r="DSR4" s="28"/>
      <c r="DSS4" s="28"/>
      <c r="DST4" s="29"/>
      <c r="DSU4" s="30"/>
      <c r="DSV4" s="31"/>
      <c r="DSW4" s="32"/>
      <c r="DSX4" s="28"/>
      <c r="DSY4" s="28"/>
      <c r="DSZ4" s="29"/>
      <c r="DTA4" s="30"/>
      <c r="DTB4" s="31"/>
      <c r="DTC4" s="32"/>
      <c r="DTD4" s="28"/>
      <c r="DTE4" s="28"/>
      <c r="DTF4" s="29"/>
      <c r="DTG4" s="30"/>
      <c r="DTH4" s="31"/>
      <c r="DTI4" s="32"/>
      <c r="DTJ4" s="28"/>
      <c r="DTK4" s="28"/>
      <c r="DTL4" s="29"/>
      <c r="DTM4" s="30"/>
      <c r="DTN4" s="31"/>
      <c r="DTO4" s="32"/>
      <c r="DTP4" s="28"/>
      <c r="DTQ4" s="28"/>
      <c r="DTR4" s="29"/>
      <c r="DTS4" s="30"/>
      <c r="DTT4" s="31"/>
      <c r="DTU4" s="32"/>
      <c r="DTV4" s="28"/>
      <c r="DTW4" s="28"/>
      <c r="DTX4" s="29"/>
      <c r="DTY4" s="30"/>
      <c r="DTZ4" s="31"/>
      <c r="DUA4" s="32"/>
      <c r="DUB4" s="28"/>
      <c r="DUC4" s="28"/>
      <c r="DUD4" s="29"/>
      <c r="DUE4" s="30"/>
      <c r="DUF4" s="31"/>
      <c r="DUG4" s="32"/>
      <c r="DUH4" s="28"/>
      <c r="DUI4" s="28"/>
      <c r="DUJ4" s="29"/>
      <c r="DUK4" s="30"/>
      <c r="DUL4" s="31"/>
      <c r="DUM4" s="32"/>
      <c r="DUN4" s="28"/>
      <c r="DUO4" s="28"/>
      <c r="DUP4" s="29"/>
      <c r="DUQ4" s="30"/>
      <c r="DUR4" s="31"/>
      <c r="DUS4" s="32"/>
      <c r="DUT4" s="28"/>
      <c r="DUU4" s="28"/>
      <c r="DUV4" s="29"/>
      <c r="DUW4" s="30"/>
      <c r="DUX4" s="31"/>
      <c r="DUY4" s="32"/>
      <c r="DUZ4" s="28"/>
      <c r="DVA4" s="28"/>
      <c r="DVB4" s="29"/>
      <c r="DVC4" s="30"/>
      <c r="DVD4" s="31"/>
      <c r="DVE4" s="32"/>
      <c r="DVF4" s="28"/>
      <c r="DVG4" s="28"/>
      <c r="DVH4" s="29"/>
      <c r="DVI4" s="30"/>
      <c r="DVJ4" s="31"/>
      <c r="DVK4" s="32"/>
      <c r="DVL4" s="28"/>
      <c r="DVM4" s="28"/>
      <c r="DVN4" s="29"/>
      <c r="DVO4" s="30"/>
      <c r="DVP4" s="31"/>
      <c r="DVQ4" s="32"/>
      <c r="DVR4" s="28"/>
      <c r="DVS4" s="28"/>
      <c r="DVT4" s="29"/>
      <c r="DVU4" s="30"/>
      <c r="DVV4" s="31"/>
      <c r="DVW4" s="32"/>
      <c r="DVX4" s="28"/>
      <c r="DVY4" s="28"/>
      <c r="DVZ4" s="29"/>
      <c r="DWA4" s="30"/>
      <c r="DWB4" s="31"/>
      <c r="DWC4" s="32"/>
      <c r="DWD4" s="28"/>
      <c r="DWE4" s="28"/>
      <c r="DWF4" s="29"/>
      <c r="DWG4" s="30"/>
      <c r="DWH4" s="31"/>
      <c r="DWI4" s="32"/>
      <c r="DWJ4" s="28"/>
      <c r="DWK4" s="28"/>
      <c r="DWL4" s="29"/>
      <c r="DWM4" s="30"/>
      <c r="DWN4" s="31"/>
      <c r="DWO4" s="32"/>
      <c r="DWP4" s="28"/>
      <c r="DWQ4" s="28"/>
      <c r="DWR4" s="29"/>
      <c r="DWS4" s="30"/>
      <c r="DWT4" s="31"/>
      <c r="DWU4" s="32"/>
      <c r="DWV4" s="28"/>
      <c r="DWW4" s="28"/>
      <c r="DWX4" s="29"/>
      <c r="DWY4" s="30"/>
      <c r="DWZ4" s="31"/>
      <c r="DXA4" s="32"/>
      <c r="DXB4" s="28"/>
      <c r="DXC4" s="28"/>
      <c r="DXD4" s="29"/>
      <c r="DXE4" s="30"/>
      <c r="DXF4" s="31"/>
      <c r="DXG4" s="32"/>
      <c r="DXH4" s="28"/>
      <c r="DXI4" s="28"/>
      <c r="DXJ4" s="29"/>
      <c r="DXK4" s="30"/>
      <c r="DXL4" s="31"/>
      <c r="DXM4" s="32"/>
      <c r="DXN4" s="28"/>
      <c r="DXO4" s="28"/>
      <c r="DXP4" s="29"/>
      <c r="DXQ4" s="30"/>
      <c r="DXR4" s="31"/>
      <c r="DXS4" s="32"/>
      <c r="DXT4" s="28"/>
      <c r="DXU4" s="28"/>
      <c r="DXV4" s="29"/>
      <c r="DXW4" s="30"/>
      <c r="DXX4" s="31"/>
      <c r="DXY4" s="32"/>
      <c r="DXZ4" s="28"/>
      <c r="DYA4" s="28"/>
      <c r="DYB4" s="29"/>
      <c r="DYC4" s="30"/>
      <c r="DYD4" s="31"/>
      <c r="DYE4" s="32"/>
      <c r="DYF4" s="28"/>
      <c r="DYG4" s="28"/>
      <c r="DYH4" s="29"/>
      <c r="DYI4" s="30"/>
      <c r="DYJ4" s="31"/>
      <c r="DYK4" s="32"/>
      <c r="DYL4" s="28"/>
      <c r="DYM4" s="28"/>
      <c r="DYN4" s="29"/>
      <c r="DYO4" s="30"/>
      <c r="DYP4" s="31"/>
      <c r="DYQ4" s="32"/>
      <c r="DYR4" s="28"/>
      <c r="DYS4" s="28"/>
      <c r="DYT4" s="29"/>
      <c r="DYU4" s="30"/>
      <c r="DYV4" s="31"/>
      <c r="DYW4" s="32"/>
      <c r="DYX4" s="28"/>
      <c r="DYY4" s="28"/>
      <c r="DYZ4" s="29"/>
      <c r="DZA4" s="30"/>
      <c r="DZB4" s="31"/>
      <c r="DZC4" s="32"/>
      <c r="DZD4" s="28"/>
      <c r="DZE4" s="28"/>
      <c r="DZF4" s="29"/>
      <c r="DZG4" s="30"/>
      <c r="DZH4" s="31"/>
      <c r="DZI4" s="32"/>
      <c r="DZJ4" s="28"/>
      <c r="DZK4" s="28"/>
      <c r="DZL4" s="29"/>
      <c r="DZM4" s="30"/>
      <c r="DZN4" s="31"/>
      <c r="DZO4" s="32"/>
      <c r="DZP4" s="28"/>
      <c r="DZQ4" s="28"/>
      <c r="DZR4" s="29"/>
      <c r="DZS4" s="30"/>
      <c r="DZT4" s="31"/>
      <c r="DZU4" s="32"/>
      <c r="DZV4" s="28"/>
      <c r="DZW4" s="28"/>
      <c r="DZX4" s="29"/>
      <c r="DZY4" s="30"/>
      <c r="DZZ4" s="31"/>
      <c r="EAA4" s="32"/>
      <c r="EAB4" s="28"/>
      <c r="EAC4" s="28"/>
      <c r="EAD4" s="29"/>
      <c r="EAE4" s="30"/>
      <c r="EAF4" s="31"/>
      <c r="EAG4" s="32"/>
      <c r="EAH4" s="28"/>
      <c r="EAI4" s="28"/>
      <c r="EAJ4" s="29"/>
      <c r="EAK4" s="30"/>
      <c r="EAL4" s="31"/>
      <c r="EAM4" s="32"/>
      <c r="EAN4" s="28"/>
      <c r="EAO4" s="28"/>
      <c r="EAP4" s="29"/>
      <c r="EAQ4" s="30"/>
      <c r="EAR4" s="31"/>
      <c r="EAS4" s="32"/>
      <c r="EAT4" s="28"/>
      <c r="EAU4" s="28"/>
      <c r="EAV4" s="29"/>
      <c r="EAW4" s="30"/>
      <c r="EAX4" s="31"/>
      <c r="EAY4" s="32"/>
      <c r="EAZ4" s="28"/>
      <c r="EBA4" s="28"/>
      <c r="EBB4" s="29"/>
      <c r="EBC4" s="30"/>
      <c r="EBD4" s="31"/>
      <c r="EBE4" s="32"/>
      <c r="EBF4" s="28"/>
      <c r="EBG4" s="28"/>
      <c r="EBH4" s="29"/>
      <c r="EBI4" s="30"/>
      <c r="EBJ4" s="31"/>
      <c r="EBK4" s="32"/>
      <c r="EBL4" s="28"/>
      <c r="EBM4" s="28"/>
      <c r="EBN4" s="29"/>
      <c r="EBO4" s="30"/>
      <c r="EBP4" s="31"/>
      <c r="EBQ4" s="32"/>
      <c r="EBR4" s="28"/>
      <c r="EBS4" s="28"/>
      <c r="EBT4" s="29"/>
      <c r="EBU4" s="30"/>
      <c r="EBV4" s="31"/>
      <c r="EBW4" s="32"/>
      <c r="EBX4" s="28"/>
      <c r="EBY4" s="28"/>
      <c r="EBZ4" s="29"/>
      <c r="ECA4" s="30"/>
      <c r="ECB4" s="31"/>
      <c r="ECC4" s="32"/>
      <c r="ECD4" s="28"/>
      <c r="ECE4" s="28"/>
      <c r="ECF4" s="29"/>
      <c r="ECG4" s="30"/>
      <c r="ECH4" s="31"/>
      <c r="ECI4" s="32"/>
      <c r="ECJ4" s="28"/>
      <c r="ECK4" s="28"/>
      <c r="ECL4" s="29"/>
      <c r="ECM4" s="30"/>
      <c r="ECN4" s="31"/>
      <c r="ECO4" s="32"/>
      <c r="ECP4" s="28"/>
      <c r="ECQ4" s="28"/>
      <c r="ECR4" s="29"/>
      <c r="ECS4" s="30"/>
      <c r="ECT4" s="31"/>
      <c r="ECU4" s="32"/>
      <c r="ECV4" s="28"/>
      <c r="ECW4" s="28"/>
      <c r="ECX4" s="29"/>
      <c r="ECY4" s="30"/>
      <c r="ECZ4" s="31"/>
      <c r="EDA4" s="32"/>
      <c r="EDB4" s="28"/>
      <c r="EDC4" s="28"/>
      <c r="EDD4" s="29"/>
      <c r="EDE4" s="30"/>
      <c r="EDF4" s="31"/>
      <c r="EDG4" s="32"/>
      <c r="EDH4" s="28"/>
      <c r="EDI4" s="28"/>
      <c r="EDJ4" s="29"/>
      <c r="EDK4" s="30"/>
      <c r="EDL4" s="31"/>
      <c r="EDM4" s="32"/>
      <c r="EDN4" s="28"/>
      <c r="EDO4" s="28"/>
      <c r="EDP4" s="29"/>
      <c r="EDQ4" s="30"/>
      <c r="EDR4" s="31"/>
      <c r="EDS4" s="32"/>
      <c r="EDT4" s="28"/>
      <c r="EDU4" s="28"/>
      <c r="EDV4" s="29"/>
      <c r="EDW4" s="30"/>
      <c r="EDX4" s="31"/>
      <c r="EDY4" s="32"/>
      <c r="EDZ4" s="28"/>
      <c r="EEA4" s="28"/>
      <c r="EEB4" s="29"/>
      <c r="EEC4" s="30"/>
      <c r="EED4" s="31"/>
      <c r="EEE4" s="32"/>
      <c r="EEF4" s="28"/>
      <c r="EEG4" s="28"/>
      <c r="EEH4" s="29"/>
      <c r="EEI4" s="30"/>
      <c r="EEJ4" s="31"/>
      <c r="EEK4" s="32"/>
      <c r="EEL4" s="28"/>
      <c r="EEM4" s="28"/>
      <c r="EEN4" s="29"/>
      <c r="EEO4" s="30"/>
      <c r="EEP4" s="31"/>
      <c r="EEQ4" s="32"/>
      <c r="EER4" s="28"/>
      <c r="EES4" s="28"/>
      <c r="EET4" s="29"/>
      <c r="EEU4" s="30"/>
      <c r="EEV4" s="31"/>
      <c r="EEW4" s="32"/>
      <c r="EEX4" s="28"/>
      <c r="EEY4" s="28"/>
      <c r="EEZ4" s="29"/>
      <c r="EFA4" s="30"/>
      <c r="EFB4" s="31"/>
      <c r="EFC4" s="32"/>
      <c r="EFD4" s="28"/>
      <c r="EFE4" s="28"/>
      <c r="EFF4" s="29"/>
      <c r="EFG4" s="30"/>
      <c r="EFH4" s="31"/>
      <c r="EFI4" s="32"/>
      <c r="EFJ4" s="28"/>
      <c r="EFK4" s="28"/>
      <c r="EFL4" s="29"/>
      <c r="EFM4" s="30"/>
      <c r="EFN4" s="31"/>
      <c r="EFO4" s="32"/>
      <c r="EFP4" s="28"/>
      <c r="EFQ4" s="28"/>
      <c r="EFR4" s="29"/>
      <c r="EFS4" s="30"/>
      <c r="EFT4" s="31"/>
      <c r="EFU4" s="32"/>
      <c r="EFV4" s="28"/>
      <c r="EFW4" s="28"/>
      <c r="EFX4" s="29"/>
      <c r="EFY4" s="30"/>
      <c r="EFZ4" s="31"/>
      <c r="EGA4" s="32"/>
      <c r="EGB4" s="28"/>
      <c r="EGC4" s="28"/>
      <c r="EGD4" s="29"/>
      <c r="EGE4" s="30"/>
      <c r="EGF4" s="31"/>
      <c r="EGG4" s="32"/>
      <c r="EGH4" s="28"/>
      <c r="EGI4" s="28"/>
      <c r="EGJ4" s="29"/>
      <c r="EGK4" s="30"/>
      <c r="EGL4" s="31"/>
      <c r="EGM4" s="32"/>
      <c r="EGN4" s="28"/>
      <c r="EGO4" s="28"/>
      <c r="EGP4" s="29"/>
      <c r="EGQ4" s="30"/>
      <c r="EGR4" s="31"/>
      <c r="EGS4" s="32"/>
      <c r="EGT4" s="28"/>
      <c r="EGU4" s="28"/>
      <c r="EGV4" s="29"/>
      <c r="EGW4" s="30"/>
      <c r="EGX4" s="31"/>
      <c r="EGY4" s="32"/>
      <c r="EGZ4" s="28"/>
      <c r="EHA4" s="28"/>
      <c r="EHB4" s="29"/>
      <c r="EHC4" s="30"/>
      <c r="EHD4" s="31"/>
      <c r="EHE4" s="32"/>
      <c r="EHF4" s="28"/>
      <c r="EHG4" s="28"/>
      <c r="EHH4" s="29"/>
      <c r="EHI4" s="30"/>
      <c r="EHJ4" s="31"/>
      <c r="EHK4" s="32"/>
      <c r="EHL4" s="28"/>
      <c r="EHM4" s="28"/>
      <c r="EHN4" s="29"/>
      <c r="EHO4" s="30"/>
      <c r="EHP4" s="31"/>
      <c r="EHQ4" s="32"/>
      <c r="EHR4" s="28"/>
      <c r="EHS4" s="28"/>
      <c r="EHT4" s="29"/>
      <c r="EHU4" s="30"/>
      <c r="EHV4" s="31"/>
      <c r="EHW4" s="32"/>
      <c r="EHX4" s="28"/>
      <c r="EHY4" s="28"/>
      <c r="EHZ4" s="29"/>
      <c r="EIA4" s="30"/>
      <c r="EIB4" s="31"/>
      <c r="EIC4" s="32"/>
      <c r="EID4" s="28"/>
      <c r="EIE4" s="28"/>
      <c r="EIF4" s="29"/>
      <c r="EIG4" s="30"/>
      <c r="EIH4" s="31"/>
      <c r="EII4" s="32"/>
      <c r="EIJ4" s="28"/>
      <c r="EIK4" s="28"/>
      <c r="EIL4" s="29"/>
      <c r="EIM4" s="30"/>
      <c r="EIN4" s="31"/>
      <c r="EIO4" s="32"/>
      <c r="EIP4" s="28"/>
      <c r="EIQ4" s="28"/>
      <c r="EIR4" s="29"/>
      <c r="EIS4" s="30"/>
      <c r="EIT4" s="31"/>
      <c r="EIU4" s="32"/>
      <c r="EIV4" s="28"/>
      <c r="EIW4" s="28"/>
      <c r="EIX4" s="29"/>
      <c r="EIY4" s="30"/>
      <c r="EIZ4" s="31"/>
      <c r="EJA4" s="32"/>
      <c r="EJB4" s="28"/>
      <c r="EJC4" s="28"/>
      <c r="EJD4" s="29"/>
      <c r="EJE4" s="30"/>
      <c r="EJF4" s="31"/>
      <c r="EJG4" s="32"/>
      <c r="EJH4" s="28"/>
      <c r="EJI4" s="28"/>
      <c r="EJJ4" s="29"/>
      <c r="EJK4" s="30"/>
      <c r="EJL4" s="31"/>
      <c r="EJM4" s="32"/>
      <c r="EJN4" s="28"/>
      <c r="EJO4" s="28"/>
      <c r="EJP4" s="29"/>
      <c r="EJQ4" s="30"/>
      <c r="EJR4" s="31"/>
      <c r="EJS4" s="32"/>
      <c r="EJT4" s="28"/>
      <c r="EJU4" s="28"/>
      <c r="EJV4" s="29"/>
      <c r="EJW4" s="30"/>
      <c r="EJX4" s="31"/>
      <c r="EJY4" s="32"/>
      <c r="EJZ4" s="28"/>
      <c r="EKA4" s="28"/>
      <c r="EKB4" s="29"/>
      <c r="EKC4" s="30"/>
      <c r="EKD4" s="31"/>
      <c r="EKE4" s="32"/>
      <c r="EKF4" s="28"/>
      <c r="EKG4" s="28"/>
      <c r="EKH4" s="29"/>
      <c r="EKI4" s="30"/>
      <c r="EKJ4" s="31"/>
      <c r="EKK4" s="32"/>
      <c r="EKL4" s="28"/>
      <c r="EKM4" s="28"/>
      <c r="EKN4" s="29"/>
      <c r="EKO4" s="30"/>
      <c r="EKP4" s="31"/>
      <c r="EKQ4" s="32"/>
      <c r="EKR4" s="28"/>
      <c r="EKS4" s="28"/>
      <c r="EKT4" s="29"/>
      <c r="EKU4" s="30"/>
      <c r="EKV4" s="31"/>
      <c r="EKW4" s="32"/>
      <c r="EKX4" s="28"/>
      <c r="EKY4" s="28"/>
      <c r="EKZ4" s="29"/>
      <c r="ELA4" s="30"/>
      <c r="ELB4" s="31"/>
      <c r="ELC4" s="32"/>
      <c r="ELD4" s="28"/>
      <c r="ELE4" s="28"/>
      <c r="ELF4" s="29"/>
      <c r="ELG4" s="30"/>
      <c r="ELH4" s="31"/>
      <c r="ELI4" s="32"/>
      <c r="ELJ4" s="28"/>
      <c r="ELK4" s="28"/>
      <c r="ELL4" s="29"/>
      <c r="ELM4" s="30"/>
      <c r="ELN4" s="31"/>
      <c r="ELO4" s="32"/>
      <c r="ELP4" s="28"/>
      <c r="ELQ4" s="28"/>
      <c r="ELR4" s="29"/>
      <c r="ELS4" s="30"/>
      <c r="ELT4" s="31"/>
      <c r="ELU4" s="32"/>
      <c r="ELV4" s="28"/>
      <c r="ELW4" s="28"/>
      <c r="ELX4" s="29"/>
      <c r="ELY4" s="30"/>
      <c r="ELZ4" s="31"/>
      <c r="EMA4" s="32"/>
      <c r="EMB4" s="28"/>
      <c r="EMC4" s="28"/>
      <c r="EMD4" s="29"/>
      <c r="EME4" s="30"/>
      <c r="EMF4" s="31"/>
      <c r="EMG4" s="32"/>
      <c r="EMH4" s="28"/>
      <c r="EMI4" s="28"/>
      <c r="EMJ4" s="29"/>
      <c r="EMK4" s="30"/>
      <c r="EML4" s="31"/>
      <c r="EMM4" s="32"/>
      <c r="EMN4" s="28"/>
      <c r="EMO4" s="28"/>
      <c r="EMP4" s="29"/>
      <c r="EMQ4" s="30"/>
      <c r="EMR4" s="31"/>
      <c r="EMS4" s="32"/>
      <c r="EMT4" s="28"/>
      <c r="EMU4" s="28"/>
      <c r="EMV4" s="29"/>
      <c r="EMW4" s="30"/>
      <c r="EMX4" s="31"/>
      <c r="EMY4" s="32"/>
      <c r="EMZ4" s="28"/>
      <c r="ENA4" s="28"/>
      <c r="ENB4" s="29"/>
      <c r="ENC4" s="30"/>
      <c r="END4" s="31"/>
      <c r="ENE4" s="32"/>
      <c r="ENF4" s="28"/>
      <c r="ENG4" s="28"/>
      <c r="ENH4" s="29"/>
      <c r="ENI4" s="30"/>
      <c r="ENJ4" s="31"/>
      <c r="ENK4" s="32"/>
      <c r="ENL4" s="28"/>
      <c r="ENM4" s="28"/>
      <c r="ENN4" s="29"/>
      <c r="ENO4" s="30"/>
      <c r="ENP4" s="31"/>
      <c r="ENQ4" s="32"/>
      <c r="ENR4" s="28"/>
      <c r="ENS4" s="28"/>
      <c r="ENT4" s="29"/>
      <c r="ENU4" s="30"/>
      <c r="ENV4" s="31"/>
      <c r="ENW4" s="32"/>
      <c r="ENX4" s="28"/>
      <c r="ENY4" s="28"/>
      <c r="ENZ4" s="29"/>
      <c r="EOA4" s="30"/>
      <c r="EOB4" s="31"/>
      <c r="EOC4" s="32"/>
      <c r="EOD4" s="28"/>
      <c r="EOE4" s="28"/>
      <c r="EOF4" s="29"/>
      <c r="EOG4" s="30"/>
      <c r="EOH4" s="31"/>
      <c r="EOI4" s="32"/>
      <c r="EOJ4" s="28"/>
      <c r="EOK4" s="28"/>
      <c r="EOL4" s="29"/>
      <c r="EOM4" s="30"/>
      <c r="EON4" s="31"/>
      <c r="EOO4" s="32"/>
      <c r="EOP4" s="28"/>
      <c r="EOQ4" s="28"/>
      <c r="EOR4" s="29"/>
      <c r="EOS4" s="30"/>
      <c r="EOT4" s="31"/>
      <c r="EOU4" s="32"/>
      <c r="EOV4" s="28"/>
      <c r="EOW4" s="28"/>
      <c r="EOX4" s="29"/>
      <c r="EOY4" s="30"/>
      <c r="EOZ4" s="31"/>
      <c r="EPA4" s="32"/>
      <c r="EPB4" s="28"/>
      <c r="EPC4" s="28"/>
      <c r="EPD4" s="29"/>
      <c r="EPE4" s="30"/>
      <c r="EPF4" s="31"/>
      <c r="EPG4" s="32"/>
      <c r="EPH4" s="28"/>
      <c r="EPI4" s="28"/>
      <c r="EPJ4" s="29"/>
      <c r="EPK4" s="30"/>
      <c r="EPL4" s="31"/>
      <c r="EPM4" s="32"/>
      <c r="EPN4" s="28"/>
      <c r="EPO4" s="28"/>
      <c r="EPP4" s="29"/>
      <c r="EPQ4" s="30"/>
      <c r="EPR4" s="31"/>
      <c r="EPS4" s="32"/>
      <c r="EPT4" s="28"/>
      <c r="EPU4" s="28"/>
      <c r="EPV4" s="29"/>
      <c r="EPW4" s="30"/>
      <c r="EPX4" s="31"/>
      <c r="EPY4" s="32"/>
      <c r="EPZ4" s="28"/>
      <c r="EQA4" s="28"/>
      <c r="EQB4" s="29"/>
      <c r="EQC4" s="30"/>
      <c r="EQD4" s="31"/>
      <c r="EQE4" s="32"/>
      <c r="EQF4" s="28"/>
      <c r="EQG4" s="28"/>
      <c r="EQH4" s="29"/>
      <c r="EQI4" s="30"/>
      <c r="EQJ4" s="31"/>
      <c r="EQK4" s="32"/>
      <c r="EQL4" s="28"/>
      <c r="EQM4" s="28"/>
      <c r="EQN4" s="29"/>
      <c r="EQO4" s="30"/>
      <c r="EQP4" s="31"/>
      <c r="EQQ4" s="32"/>
      <c r="EQR4" s="28"/>
      <c r="EQS4" s="28"/>
      <c r="EQT4" s="29"/>
      <c r="EQU4" s="30"/>
      <c r="EQV4" s="31"/>
      <c r="EQW4" s="32"/>
      <c r="EQX4" s="28"/>
      <c r="EQY4" s="28"/>
      <c r="EQZ4" s="29"/>
      <c r="ERA4" s="30"/>
      <c r="ERB4" s="31"/>
      <c r="ERC4" s="32"/>
      <c r="ERD4" s="28"/>
      <c r="ERE4" s="28"/>
      <c r="ERF4" s="29"/>
      <c r="ERG4" s="30"/>
      <c r="ERH4" s="31"/>
      <c r="ERI4" s="32"/>
      <c r="ERJ4" s="28"/>
      <c r="ERK4" s="28"/>
      <c r="ERL4" s="29"/>
      <c r="ERM4" s="30"/>
      <c r="ERN4" s="31"/>
      <c r="ERO4" s="32"/>
      <c r="ERP4" s="28"/>
      <c r="ERQ4" s="28"/>
      <c r="ERR4" s="29"/>
      <c r="ERS4" s="30"/>
      <c r="ERT4" s="31"/>
      <c r="ERU4" s="32"/>
      <c r="ERV4" s="28"/>
      <c r="ERW4" s="28"/>
      <c r="ERX4" s="29"/>
      <c r="ERY4" s="30"/>
      <c r="ERZ4" s="31"/>
      <c r="ESA4" s="32"/>
      <c r="ESB4" s="28"/>
      <c r="ESC4" s="28"/>
      <c r="ESD4" s="29"/>
      <c r="ESE4" s="30"/>
      <c r="ESF4" s="31"/>
      <c r="ESG4" s="32"/>
      <c r="ESH4" s="28"/>
      <c r="ESI4" s="28"/>
      <c r="ESJ4" s="29"/>
      <c r="ESK4" s="30"/>
      <c r="ESL4" s="31"/>
      <c r="ESM4" s="32"/>
      <c r="ESN4" s="28"/>
      <c r="ESO4" s="28"/>
      <c r="ESP4" s="29"/>
      <c r="ESQ4" s="30"/>
      <c r="ESR4" s="31"/>
      <c r="ESS4" s="32"/>
      <c r="EST4" s="28"/>
      <c r="ESU4" s="28"/>
      <c r="ESV4" s="29"/>
      <c r="ESW4" s="30"/>
      <c r="ESX4" s="31"/>
      <c r="ESY4" s="32"/>
      <c r="ESZ4" s="28"/>
      <c r="ETA4" s="28"/>
      <c r="ETB4" s="29"/>
      <c r="ETC4" s="30"/>
      <c r="ETD4" s="31"/>
      <c r="ETE4" s="32"/>
      <c r="ETF4" s="28"/>
      <c r="ETG4" s="28"/>
      <c r="ETH4" s="29"/>
      <c r="ETI4" s="30"/>
      <c r="ETJ4" s="31"/>
      <c r="ETK4" s="32"/>
      <c r="ETL4" s="28"/>
      <c r="ETM4" s="28"/>
      <c r="ETN4" s="29"/>
      <c r="ETO4" s="30"/>
      <c r="ETP4" s="31"/>
      <c r="ETQ4" s="32"/>
      <c r="ETR4" s="28"/>
      <c r="ETS4" s="28"/>
      <c r="ETT4" s="29"/>
      <c r="ETU4" s="30"/>
      <c r="ETV4" s="31"/>
      <c r="ETW4" s="32"/>
      <c r="ETX4" s="28"/>
      <c r="ETY4" s="28"/>
      <c r="ETZ4" s="29"/>
      <c r="EUA4" s="30"/>
      <c r="EUB4" s="31"/>
      <c r="EUC4" s="32"/>
      <c r="EUD4" s="28"/>
      <c r="EUE4" s="28"/>
      <c r="EUF4" s="29"/>
      <c r="EUG4" s="30"/>
      <c r="EUH4" s="31"/>
      <c r="EUI4" s="32"/>
      <c r="EUJ4" s="28"/>
      <c r="EUK4" s="28"/>
      <c r="EUL4" s="29"/>
      <c r="EUM4" s="30"/>
      <c r="EUN4" s="31"/>
      <c r="EUO4" s="32"/>
      <c r="EUP4" s="28"/>
      <c r="EUQ4" s="28"/>
      <c r="EUR4" s="29"/>
      <c r="EUS4" s="30"/>
      <c r="EUT4" s="31"/>
      <c r="EUU4" s="32"/>
      <c r="EUV4" s="28"/>
      <c r="EUW4" s="28"/>
      <c r="EUX4" s="29"/>
      <c r="EUY4" s="30"/>
      <c r="EUZ4" s="31"/>
      <c r="EVA4" s="32"/>
      <c r="EVB4" s="28"/>
      <c r="EVC4" s="28"/>
      <c r="EVD4" s="29"/>
      <c r="EVE4" s="30"/>
      <c r="EVF4" s="31"/>
      <c r="EVG4" s="32"/>
      <c r="EVH4" s="28"/>
      <c r="EVI4" s="28"/>
      <c r="EVJ4" s="29"/>
      <c r="EVK4" s="30"/>
      <c r="EVL4" s="31"/>
      <c r="EVM4" s="32"/>
      <c r="EVN4" s="28"/>
      <c r="EVO4" s="28"/>
      <c r="EVP4" s="29"/>
      <c r="EVQ4" s="30"/>
      <c r="EVR4" s="31"/>
      <c r="EVS4" s="32"/>
      <c r="EVT4" s="28"/>
      <c r="EVU4" s="28"/>
      <c r="EVV4" s="29"/>
      <c r="EVW4" s="30"/>
      <c r="EVX4" s="31"/>
      <c r="EVY4" s="32"/>
      <c r="EVZ4" s="28"/>
      <c r="EWA4" s="28"/>
      <c r="EWB4" s="29"/>
      <c r="EWC4" s="30"/>
      <c r="EWD4" s="31"/>
      <c r="EWE4" s="32"/>
      <c r="EWF4" s="28"/>
      <c r="EWG4" s="28"/>
      <c r="EWH4" s="29"/>
      <c r="EWI4" s="30"/>
      <c r="EWJ4" s="31"/>
      <c r="EWK4" s="32"/>
      <c r="EWL4" s="28"/>
      <c r="EWM4" s="28"/>
      <c r="EWN4" s="29"/>
      <c r="EWO4" s="30"/>
      <c r="EWP4" s="31"/>
      <c r="EWQ4" s="32"/>
      <c r="EWR4" s="28"/>
      <c r="EWS4" s="28"/>
      <c r="EWT4" s="29"/>
      <c r="EWU4" s="30"/>
      <c r="EWV4" s="31"/>
      <c r="EWW4" s="32"/>
      <c r="EWX4" s="28"/>
      <c r="EWY4" s="28"/>
      <c r="EWZ4" s="29"/>
      <c r="EXA4" s="30"/>
      <c r="EXB4" s="31"/>
      <c r="EXC4" s="32"/>
      <c r="EXD4" s="28"/>
      <c r="EXE4" s="28"/>
      <c r="EXF4" s="29"/>
      <c r="EXG4" s="30"/>
      <c r="EXH4" s="31"/>
      <c r="EXI4" s="32"/>
      <c r="EXJ4" s="28"/>
      <c r="EXK4" s="28"/>
      <c r="EXL4" s="29"/>
      <c r="EXM4" s="30"/>
      <c r="EXN4" s="31"/>
      <c r="EXO4" s="32"/>
      <c r="EXP4" s="28"/>
      <c r="EXQ4" s="28"/>
      <c r="EXR4" s="29"/>
      <c r="EXS4" s="30"/>
      <c r="EXT4" s="31"/>
      <c r="EXU4" s="32"/>
      <c r="EXV4" s="28"/>
      <c r="EXW4" s="28"/>
      <c r="EXX4" s="29"/>
      <c r="EXY4" s="30"/>
      <c r="EXZ4" s="31"/>
      <c r="EYA4" s="32"/>
      <c r="EYB4" s="28"/>
      <c r="EYC4" s="28"/>
      <c r="EYD4" s="29"/>
      <c r="EYE4" s="30"/>
      <c r="EYF4" s="31"/>
      <c r="EYG4" s="32"/>
      <c r="EYH4" s="28"/>
      <c r="EYI4" s="28"/>
      <c r="EYJ4" s="29"/>
      <c r="EYK4" s="30"/>
      <c r="EYL4" s="31"/>
      <c r="EYM4" s="32"/>
      <c r="EYN4" s="28"/>
      <c r="EYO4" s="28"/>
      <c r="EYP4" s="29"/>
      <c r="EYQ4" s="30"/>
      <c r="EYR4" s="31"/>
      <c r="EYS4" s="32"/>
      <c r="EYT4" s="28"/>
      <c r="EYU4" s="28"/>
      <c r="EYV4" s="29"/>
      <c r="EYW4" s="30"/>
      <c r="EYX4" s="31"/>
      <c r="EYY4" s="32"/>
      <c r="EYZ4" s="28"/>
      <c r="EZA4" s="28"/>
      <c r="EZB4" s="29"/>
      <c r="EZC4" s="30"/>
      <c r="EZD4" s="31"/>
      <c r="EZE4" s="32"/>
      <c r="EZF4" s="28"/>
      <c r="EZG4" s="28"/>
      <c r="EZH4" s="29"/>
      <c r="EZI4" s="30"/>
      <c r="EZJ4" s="31"/>
      <c r="EZK4" s="32"/>
      <c r="EZL4" s="28"/>
      <c r="EZM4" s="28"/>
      <c r="EZN4" s="29"/>
      <c r="EZO4" s="30"/>
      <c r="EZP4" s="31"/>
      <c r="EZQ4" s="32"/>
      <c r="EZR4" s="28"/>
      <c r="EZS4" s="28"/>
      <c r="EZT4" s="29"/>
      <c r="EZU4" s="30"/>
      <c r="EZV4" s="31"/>
      <c r="EZW4" s="32"/>
      <c r="EZX4" s="28"/>
      <c r="EZY4" s="28"/>
      <c r="EZZ4" s="29"/>
      <c r="FAA4" s="30"/>
      <c r="FAB4" s="31"/>
      <c r="FAC4" s="32"/>
      <c r="FAD4" s="28"/>
      <c r="FAE4" s="28"/>
      <c r="FAF4" s="29"/>
      <c r="FAG4" s="30"/>
      <c r="FAH4" s="31"/>
      <c r="FAI4" s="32"/>
      <c r="FAJ4" s="28"/>
      <c r="FAK4" s="28"/>
      <c r="FAL4" s="29"/>
      <c r="FAM4" s="30"/>
      <c r="FAN4" s="31"/>
      <c r="FAO4" s="32"/>
      <c r="FAP4" s="28"/>
      <c r="FAQ4" s="28"/>
      <c r="FAR4" s="29"/>
      <c r="FAS4" s="30"/>
      <c r="FAT4" s="31"/>
      <c r="FAU4" s="32"/>
      <c r="FAV4" s="28"/>
      <c r="FAW4" s="28"/>
      <c r="FAX4" s="29"/>
      <c r="FAY4" s="30"/>
      <c r="FAZ4" s="31"/>
      <c r="FBA4" s="32"/>
      <c r="FBB4" s="28"/>
      <c r="FBC4" s="28"/>
      <c r="FBD4" s="29"/>
      <c r="FBE4" s="30"/>
      <c r="FBF4" s="31"/>
      <c r="FBG4" s="32"/>
      <c r="FBH4" s="28"/>
      <c r="FBI4" s="28"/>
      <c r="FBJ4" s="29"/>
      <c r="FBK4" s="30"/>
      <c r="FBL4" s="31"/>
      <c r="FBM4" s="32"/>
      <c r="FBN4" s="28"/>
      <c r="FBO4" s="28"/>
      <c r="FBP4" s="29"/>
      <c r="FBQ4" s="30"/>
      <c r="FBR4" s="31"/>
      <c r="FBS4" s="32"/>
      <c r="FBT4" s="28"/>
      <c r="FBU4" s="28"/>
      <c r="FBV4" s="29"/>
      <c r="FBW4" s="30"/>
      <c r="FBX4" s="31"/>
      <c r="FBY4" s="32"/>
      <c r="FBZ4" s="28"/>
      <c r="FCA4" s="28"/>
      <c r="FCB4" s="29"/>
      <c r="FCC4" s="30"/>
      <c r="FCD4" s="31"/>
      <c r="FCE4" s="32"/>
      <c r="FCF4" s="28"/>
      <c r="FCG4" s="28"/>
      <c r="FCH4" s="29"/>
      <c r="FCI4" s="30"/>
      <c r="FCJ4" s="31"/>
      <c r="FCK4" s="32"/>
      <c r="FCL4" s="28"/>
      <c r="FCM4" s="28"/>
      <c r="FCN4" s="29"/>
      <c r="FCO4" s="30"/>
      <c r="FCP4" s="31"/>
      <c r="FCQ4" s="32"/>
      <c r="FCR4" s="28"/>
      <c r="FCS4" s="28"/>
      <c r="FCT4" s="29"/>
      <c r="FCU4" s="30"/>
      <c r="FCV4" s="31"/>
      <c r="FCW4" s="32"/>
      <c r="FCX4" s="28"/>
      <c r="FCY4" s="28"/>
      <c r="FCZ4" s="29"/>
      <c r="FDA4" s="30"/>
      <c r="FDB4" s="31"/>
      <c r="FDC4" s="32"/>
      <c r="FDD4" s="28"/>
      <c r="FDE4" s="28"/>
      <c r="FDF4" s="29"/>
      <c r="FDG4" s="30"/>
      <c r="FDH4" s="31"/>
      <c r="FDI4" s="32"/>
      <c r="FDJ4" s="28"/>
      <c r="FDK4" s="28"/>
      <c r="FDL4" s="29"/>
      <c r="FDM4" s="30"/>
      <c r="FDN4" s="31"/>
      <c r="FDO4" s="32"/>
      <c r="FDP4" s="28"/>
      <c r="FDQ4" s="28"/>
      <c r="FDR4" s="29"/>
      <c r="FDS4" s="30"/>
      <c r="FDT4" s="31"/>
      <c r="FDU4" s="32"/>
      <c r="FDV4" s="28"/>
      <c r="FDW4" s="28"/>
      <c r="FDX4" s="29"/>
      <c r="FDY4" s="30"/>
      <c r="FDZ4" s="31"/>
      <c r="FEA4" s="32"/>
      <c r="FEB4" s="28"/>
      <c r="FEC4" s="28"/>
      <c r="FED4" s="29"/>
      <c r="FEE4" s="30"/>
      <c r="FEF4" s="31"/>
      <c r="FEG4" s="32"/>
      <c r="FEH4" s="28"/>
      <c r="FEI4" s="28"/>
      <c r="FEJ4" s="29"/>
      <c r="FEK4" s="30"/>
      <c r="FEL4" s="31"/>
      <c r="FEM4" s="32"/>
      <c r="FEN4" s="28"/>
      <c r="FEO4" s="28"/>
      <c r="FEP4" s="29"/>
      <c r="FEQ4" s="30"/>
      <c r="FER4" s="31"/>
      <c r="FES4" s="32"/>
      <c r="FET4" s="28"/>
      <c r="FEU4" s="28"/>
      <c r="FEV4" s="29"/>
      <c r="FEW4" s="30"/>
      <c r="FEX4" s="31"/>
      <c r="FEY4" s="32"/>
      <c r="FEZ4" s="28"/>
      <c r="FFA4" s="28"/>
      <c r="FFB4" s="29"/>
      <c r="FFC4" s="30"/>
      <c r="FFD4" s="31"/>
      <c r="FFE4" s="32"/>
      <c r="FFF4" s="28"/>
      <c r="FFG4" s="28"/>
      <c r="FFH4" s="29"/>
      <c r="FFI4" s="30"/>
      <c r="FFJ4" s="31"/>
      <c r="FFK4" s="32"/>
      <c r="FFL4" s="28"/>
      <c r="FFM4" s="28"/>
      <c r="FFN4" s="29"/>
      <c r="FFO4" s="30"/>
      <c r="FFP4" s="31"/>
      <c r="FFQ4" s="32"/>
      <c r="FFR4" s="28"/>
      <c r="FFS4" s="28"/>
      <c r="FFT4" s="29"/>
      <c r="FFU4" s="30"/>
      <c r="FFV4" s="31"/>
      <c r="FFW4" s="32"/>
      <c r="FFX4" s="28"/>
      <c r="FFY4" s="28"/>
      <c r="FFZ4" s="29"/>
      <c r="FGA4" s="30"/>
      <c r="FGB4" s="31"/>
      <c r="FGC4" s="32"/>
      <c r="FGD4" s="28"/>
      <c r="FGE4" s="28"/>
      <c r="FGF4" s="29"/>
      <c r="FGG4" s="30"/>
      <c r="FGH4" s="31"/>
      <c r="FGI4" s="32"/>
      <c r="FGJ4" s="28"/>
      <c r="FGK4" s="28"/>
      <c r="FGL4" s="29"/>
      <c r="FGM4" s="30"/>
      <c r="FGN4" s="31"/>
      <c r="FGO4" s="32"/>
      <c r="FGP4" s="28"/>
      <c r="FGQ4" s="28"/>
      <c r="FGR4" s="29"/>
      <c r="FGS4" s="30"/>
      <c r="FGT4" s="31"/>
      <c r="FGU4" s="32"/>
      <c r="FGV4" s="28"/>
      <c r="FGW4" s="28"/>
      <c r="FGX4" s="29"/>
      <c r="FGY4" s="30"/>
      <c r="FGZ4" s="31"/>
      <c r="FHA4" s="32"/>
      <c r="FHB4" s="28"/>
      <c r="FHC4" s="28"/>
      <c r="FHD4" s="29"/>
      <c r="FHE4" s="30"/>
      <c r="FHF4" s="31"/>
      <c r="FHG4" s="32"/>
      <c r="FHH4" s="28"/>
      <c r="FHI4" s="28"/>
      <c r="FHJ4" s="29"/>
      <c r="FHK4" s="30"/>
      <c r="FHL4" s="31"/>
      <c r="FHM4" s="32"/>
      <c r="FHN4" s="28"/>
      <c r="FHO4" s="28"/>
      <c r="FHP4" s="29"/>
      <c r="FHQ4" s="30"/>
      <c r="FHR4" s="31"/>
      <c r="FHS4" s="32"/>
      <c r="FHT4" s="28"/>
      <c r="FHU4" s="28"/>
      <c r="FHV4" s="29"/>
      <c r="FHW4" s="30"/>
      <c r="FHX4" s="31"/>
      <c r="FHY4" s="32"/>
      <c r="FHZ4" s="28"/>
      <c r="FIA4" s="28"/>
      <c r="FIB4" s="29"/>
      <c r="FIC4" s="30"/>
      <c r="FID4" s="31"/>
      <c r="FIE4" s="32"/>
      <c r="FIF4" s="28"/>
      <c r="FIG4" s="28"/>
      <c r="FIH4" s="29"/>
      <c r="FII4" s="30"/>
      <c r="FIJ4" s="31"/>
      <c r="FIK4" s="32"/>
      <c r="FIL4" s="28"/>
      <c r="FIM4" s="28"/>
      <c r="FIN4" s="29"/>
      <c r="FIO4" s="30"/>
      <c r="FIP4" s="31"/>
      <c r="FIQ4" s="32"/>
      <c r="FIR4" s="28"/>
      <c r="FIS4" s="28"/>
      <c r="FIT4" s="29"/>
      <c r="FIU4" s="30"/>
      <c r="FIV4" s="31"/>
      <c r="FIW4" s="32"/>
      <c r="FIX4" s="28"/>
      <c r="FIY4" s="28"/>
      <c r="FIZ4" s="29"/>
      <c r="FJA4" s="30"/>
      <c r="FJB4" s="31"/>
      <c r="FJC4" s="32"/>
      <c r="FJD4" s="28"/>
      <c r="FJE4" s="28"/>
      <c r="FJF4" s="29"/>
      <c r="FJG4" s="30"/>
      <c r="FJH4" s="31"/>
      <c r="FJI4" s="32"/>
      <c r="FJJ4" s="28"/>
      <c r="FJK4" s="28"/>
      <c r="FJL4" s="29"/>
      <c r="FJM4" s="30"/>
      <c r="FJN4" s="31"/>
      <c r="FJO4" s="32"/>
      <c r="FJP4" s="28"/>
      <c r="FJQ4" s="28"/>
      <c r="FJR4" s="29"/>
      <c r="FJS4" s="30"/>
      <c r="FJT4" s="31"/>
      <c r="FJU4" s="32"/>
      <c r="FJV4" s="28"/>
      <c r="FJW4" s="28"/>
      <c r="FJX4" s="29"/>
      <c r="FJY4" s="30"/>
      <c r="FJZ4" s="31"/>
      <c r="FKA4" s="32"/>
      <c r="FKB4" s="28"/>
      <c r="FKC4" s="28"/>
      <c r="FKD4" s="29"/>
      <c r="FKE4" s="30"/>
      <c r="FKF4" s="31"/>
      <c r="FKG4" s="32"/>
      <c r="FKH4" s="28"/>
      <c r="FKI4" s="28"/>
      <c r="FKJ4" s="29"/>
      <c r="FKK4" s="30"/>
      <c r="FKL4" s="31"/>
      <c r="FKM4" s="32"/>
      <c r="FKN4" s="28"/>
      <c r="FKO4" s="28"/>
      <c r="FKP4" s="29"/>
      <c r="FKQ4" s="30"/>
      <c r="FKR4" s="31"/>
      <c r="FKS4" s="32"/>
      <c r="FKT4" s="28"/>
      <c r="FKU4" s="28"/>
      <c r="FKV4" s="29"/>
      <c r="FKW4" s="30"/>
      <c r="FKX4" s="31"/>
      <c r="FKY4" s="32"/>
      <c r="FKZ4" s="28"/>
      <c r="FLA4" s="28"/>
      <c r="FLB4" s="29"/>
      <c r="FLC4" s="30"/>
      <c r="FLD4" s="31"/>
      <c r="FLE4" s="32"/>
      <c r="FLF4" s="28"/>
      <c r="FLG4" s="28"/>
      <c r="FLH4" s="29"/>
      <c r="FLI4" s="30"/>
      <c r="FLJ4" s="31"/>
      <c r="FLK4" s="32"/>
      <c r="FLL4" s="28"/>
      <c r="FLM4" s="28"/>
      <c r="FLN4" s="29"/>
      <c r="FLO4" s="30"/>
      <c r="FLP4" s="31"/>
      <c r="FLQ4" s="32"/>
      <c r="FLR4" s="28"/>
      <c r="FLS4" s="28"/>
      <c r="FLT4" s="29"/>
      <c r="FLU4" s="30"/>
      <c r="FLV4" s="31"/>
      <c r="FLW4" s="32"/>
      <c r="FLX4" s="28"/>
      <c r="FLY4" s="28"/>
      <c r="FLZ4" s="29"/>
      <c r="FMA4" s="30"/>
      <c r="FMB4" s="31"/>
      <c r="FMC4" s="32"/>
      <c r="FMD4" s="28"/>
      <c r="FME4" s="28"/>
      <c r="FMF4" s="29"/>
      <c r="FMG4" s="30"/>
      <c r="FMH4" s="31"/>
      <c r="FMI4" s="32"/>
      <c r="FMJ4" s="28"/>
      <c r="FMK4" s="28"/>
      <c r="FML4" s="29"/>
      <c r="FMM4" s="30"/>
      <c r="FMN4" s="31"/>
      <c r="FMO4" s="32"/>
      <c r="FMP4" s="28"/>
      <c r="FMQ4" s="28"/>
      <c r="FMR4" s="29"/>
      <c r="FMS4" s="30"/>
      <c r="FMT4" s="31"/>
      <c r="FMU4" s="32"/>
      <c r="FMV4" s="28"/>
      <c r="FMW4" s="28"/>
      <c r="FMX4" s="29"/>
      <c r="FMY4" s="30"/>
      <c r="FMZ4" s="31"/>
      <c r="FNA4" s="32"/>
      <c r="FNB4" s="28"/>
      <c r="FNC4" s="28"/>
      <c r="FND4" s="29"/>
      <c r="FNE4" s="30"/>
      <c r="FNF4" s="31"/>
      <c r="FNG4" s="32"/>
      <c r="FNH4" s="28"/>
      <c r="FNI4" s="28"/>
      <c r="FNJ4" s="29"/>
      <c r="FNK4" s="30"/>
      <c r="FNL4" s="31"/>
      <c r="FNM4" s="32"/>
      <c r="FNN4" s="28"/>
      <c r="FNO4" s="28"/>
      <c r="FNP4" s="29"/>
      <c r="FNQ4" s="30"/>
      <c r="FNR4" s="31"/>
      <c r="FNS4" s="32"/>
      <c r="FNT4" s="28"/>
      <c r="FNU4" s="28"/>
      <c r="FNV4" s="29"/>
      <c r="FNW4" s="30"/>
      <c r="FNX4" s="31"/>
      <c r="FNY4" s="32"/>
      <c r="FNZ4" s="28"/>
      <c r="FOA4" s="28"/>
      <c r="FOB4" s="29"/>
      <c r="FOC4" s="30"/>
      <c r="FOD4" s="31"/>
      <c r="FOE4" s="32"/>
      <c r="FOF4" s="28"/>
      <c r="FOG4" s="28"/>
      <c r="FOH4" s="29"/>
      <c r="FOI4" s="30"/>
      <c r="FOJ4" s="31"/>
      <c r="FOK4" s="32"/>
      <c r="FOL4" s="28"/>
      <c r="FOM4" s="28"/>
      <c r="FON4" s="29"/>
      <c r="FOO4" s="30"/>
      <c r="FOP4" s="31"/>
      <c r="FOQ4" s="32"/>
      <c r="FOR4" s="28"/>
      <c r="FOS4" s="28"/>
      <c r="FOT4" s="29"/>
      <c r="FOU4" s="30"/>
      <c r="FOV4" s="31"/>
      <c r="FOW4" s="32"/>
      <c r="FOX4" s="28"/>
      <c r="FOY4" s="28"/>
      <c r="FOZ4" s="29"/>
      <c r="FPA4" s="30"/>
      <c r="FPB4" s="31"/>
      <c r="FPC4" s="32"/>
      <c r="FPD4" s="28"/>
      <c r="FPE4" s="28"/>
      <c r="FPF4" s="29"/>
      <c r="FPG4" s="30"/>
      <c r="FPH4" s="31"/>
      <c r="FPI4" s="32"/>
      <c r="FPJ4" s="28"/>
      <c r="FPK4" s="28"/>
      <c r="FPL4" s="29"/>
      <c r="FPM4" s="30"/>
      <c r="FPN4" s="31"/>
      <c r="FPO4" s="32"/>
      <c r="FPP4" s="28"/>
      <c r="FPQ4" s="28"/>
      <c r="FPR4" s="29"/>
      <c r="FPS4" s="30"/>
      <c r="FPT4" s="31"/>
      <c r="FPU4" s="32"/>
      <c r="FPV4" s="28"/>
      <c r="FPW4" s="28"/>
      <c r="FPX4" s="29"/>
      <c r="FPY4" s="30"/>
      <c r="FPZ4" s="31"/>
      <c r="FQA4" s="32"/>
      <c r="FQB4" s="28"/>
      <c r="FQC4" s="28"/>
      <c r="FQD4" s="29"/>
      <c r="FQE4" s="30"/>
      <c r="FQF4" s="31"/>
      <c r="FQG4" s="32"/>
      <c r="FQH4" s="28"/>
      <c r="FQI4" s="28"/>
      <c r="FQJ4" s="29"/>
      <c r="FQK4" s="30"/>
      <c r="FQL4" s="31"/>
      <c r="FQM4" s="32"/>
      <c r="FQN4" s="28"/>
      <c r="FQO4" s="28"/>
      <c r="FQP4" s="29"/>
      <c r="FQQ4" s="30"/>
      <c r="FQR4" s="31"/>
      <c r="FQS4" s="32"/>
      <c r="FQT4" s="28"/>
      <c r="FQU4" s="28"/>
      <c r="FQV4" s="29"/>
      <c r="FQW4" s="30"/>
      <c r="FQX4" s="31"/>
      <c r="FQY4" s="32"/>
      <c r="FQZ4" s="28"/>
      <c r="FRA4" s="28"/>
      <c r="FRB4" s="29"/>
      <c r="FRC4" s="30"/>
      <c r="FRD4" s="31"/>
      <c r="FRE4" s="32"/>
      <c r="FRF4" s="28"/>
      <c r="FRG4" s="28"/>
      <c r="FRH4" s="29"/>
      <c r="FRI4" s="30"/>
      <c r="FRJ4" s="31"/>
      <c r="FRK4" s="32"/>
      <c r="FRL4" s="28"/>
      <c r="FRM4" s="28"/>
      <c r="FRN4" s="29"/>
      <c r="FRO4" s="30"/>
      <c r="FRP4" s="31"/>
      <c r="FRQ4" s="32"/>
      <c r="FRR4" s="28"/>
      <c r="FRS4" s="28"/>
      <c r="FRT4" s="29"/>
      <c r="FRU4" s="30"/>
      <c r="FRV4" s="31"/>
      <c r="FRW4" s="32"/>
      <c r="FRX4" s="28"/>
      <c r="FRY4" s="28"/>
      <c r="FRZ4" s="29"/>
      <c r="FSA4" s="30"/>
      <c r="FSB4" s="31"/>
      <c r="FSC4" s="32"/>
      <c r="FSD4" s="28"/>
      <c r="FSE4" s="28"/>
      <c r="FSF4" s="29"/>
      <c r="FSG4" s="30"/>
      <c r="FSH4" s="31"/>
      <c r="FSI4" s="32"/>
      <c r="FSJ4" s="28"/>
      <c r="FSK4" s="28"/>
      <c r="FSL4" s="29"/>
      <c r="FSM4" s="30"/>
      <c r="FSN4" s="31"/>
      <c r="FSO4" s="32"/>
      <c r="FSP4" s="28"/>
      <c r="FSQ4" s="28"/>
      <c r="FSR4" s="29"/>
      <c r="FSS4" s="30"/>
      <c r="FST4" s="31"/>
      <c r="FSU4" s="32"/>
      <c r="FSV4" s="28"/>
      <c r="FSW4" s="28"/>
      <c r="FSX4" s="29"/>
      <c r="FSY4" s="30"/>
      <c r="FSZ4" s="31"/>
      <c r="FTA4" s="32"/>
      <c r="FTB4" s="28"/>
      <c r="FTC4" s="28"/>
      <c r="FTD4" s="29"/>
      <c r="FTE4" s="30"/>
      <c r="FTF4" s="31"/>
      <c r="FTG4" s="32"/>
      <c r="FTH4" s="28"/>
      <c r="FTI4" s="28"/>
      <c r="FTJ4" s="29"/>
      <c r="FTK4" s="30"/>
      <c r="FTL4" s="31"/>
      <c r="FTM4" s="32"/>
      <c r="FTN4" s="28"/>
      <c r="FTO4" s="28"/>
      <c r="FTP4" s="29"/>
      <c r="FTQ4" s="30"/>
      <c r="FTR4" s="31"/>
      <c r="FTS4" s="32"/>
      <c r="FTT4" s="28"/>
      <c r="FTU4" s="28"/>
      <c r="FTV4" s="29"/>
      <c r="FTW4" s="30"/>
      <c r="FTX4" s="31"/>
      <c r="FTY4" s="32"/>
      <c r="FTZ4" s="28"/>
      <c r="FUA4" s="28"/>
      <c r="FUB4" s="29"/>
      <c r="FUC4" s="30"/>
      <c r="FUD4" s="31"/>
      <c r="FUE4" s="32"/>
      <c r="FUF4" s="28"/>
      <c r="FUG4" s="28"/>
      <c r="FUH4" s="29"/>
      <c r="FUI4" s="30"/>
      <c r="FUJ4" s="31"/>
      <c r="FUK4" s="32"/>
      <c r="FUL4" s="28"/>
      <c r="FUM4" s="28"/>
      <c r="FUN4" s="29"/>
      <c r="FUO4" s="30"/>
      <c r="FUP4" s="31"/>
      <c r="FUQ4" s="32"/>
      <c r="FUR4" s="28"/>
      <c r="FUS4" s="28"/>
      <c r="FUT4" s="29"/>
      <c r="FUU4" s="30"/>
      <c r="FUV4" s="31"/>
      <c r="FUW4" s="32"/>
      <c r="FUX4" s="28"/>
      <c r="FUY4" s="28"/>
      <c r="FUZ4" s="29"/>
      <c r="FVA4" s="30"/>
      <c r="FVB4" s="31"/>
      <c r="FVC4" s="32"/>
      <c r="FVD4" s="28"/>
      <c r="FVE4" s="28"/>
      <c r="FVF4" s="29"/>
      <c r="FVG4" s="30"/>
      <c r="FVH4" s="31"/>
      <c r="FVI4" s="32"/>
      <c r="FVJ4" s="28"/>
      <c r="FVK4" s="28"/>
      <c r="FVL4" s="29"/>
      <c r="FVM4" s="30"/>
      <c r="FVN4" s="31"/>
      <c r="FVO4" s="32"/>
      <c r="FVP4" s="28"/>
      <c r="FVQ4" s="28"/>
      <c r="FVR4" s="29"/>
      <c r="FVS4" s="30"/>
      <c r="FVT4" s="31"/>
      <c r="FVU4" s="32"/>
      <c r="FVV4" s="28"/>
      <c r="FVW4" s="28"/>
      <c r="FVX4" s="29"/>
      <c r="FVY4" s="30"/>
      <c r="FVZ4" s="31"/>
      <c r="FWA4" s="32"/>
      <c r="FWB4" s="28"/>
      <c r="FWC4" s="28"/>
      <c r="FWD4" s="29"/>
      <c r="FWE4" s="30"/>
      <c r="FWF4" s="31"/>
      <c r="FWG4" s="32"/>
      <c r="FWH4" s="28"/>
      <c r="FWI4" s="28"/>
      <c r="FWJ4" s="29"/>
      <c r="FWK4" s="30"/>
      <c r="FWL4" s="31"/>
      <c r="FWM4" s="32"/>
      <c r="FWN4" s="28"/>
      <c r="FWO4" s="28"/>
      <c r="FWP4" s="29"/>
      <c r="FWQ4" s="30"/>
      <c r="FWR4" s="31"/>
      <c r="FWS4" s="32"/>
      <c r="FWT4" s="28"/>
      <c r="FWU4" s="28"/>
      <c r="FWV4" s="29"/>
      <c r="FWW4" s="30"/>
      <c r="FWX4" s="31"/>
      <c r="FWY4" s="32"/>
      <c r="FWZ4" s="28"/>
      <c r="FXA4" s="28"/>
      <c r="FXB4" s="29"/>
      <c r="FXC4" s="30"/>
      <c r="FXD4" s="31"/>
      <c r="FXE4" s="32"/>
      <c r="FXF4" s="28"/>
      <c r="FXG4" s="28"/>
      <c r="FXH4" s="29"/>
      <c r="FXI4" s="30"/>
      <c r="FXJ4" s="31"/>
      <c r="FXK4" s="32"/>
      <c r="FXL4" s="28"/>
      <c r="FXM4" s="28"/>
      <c r="FXN4" s="29"/>
      <c r="FXO4" s="30"/>
      <c r="FXP4" s="31"/>
      <c r="FXQ4" s="32"/>
      <c r="FXR4" s="28"/>
      <c r="FXS4" s="28"/>
      <c r="FXT4" s="29"/>
      <c r="FXU4" s="30"/>
      <c r="FXV4" s="31"/>
      <c r="FXW4" s="32"/>
      <c r="FXX4" s="28"/>
      <c r="FXY4" s="28"/>
      <c r="FXZ4" s="29"/>
      <c r="FYA4" s="30"/>
      <c r="FYB4" s="31"/>
      <c r="FYC4" s="32"/>
      <c r="FYD4" s="28"/>
      <c r="FYE4" s="28"/>
      <c r="FYF4" s="29"/>
      <c r="FYG4" s="30"/>
      <c r="FYH4" s="31"/>
      <c r="FYI4" s="32"/>
      <c r="FYJ4" s="28"/>
      <c r="FYK4" s="28"/>
      <c r="FYL4" s="29"/>
      <c r="FYM4" s="30"/>
      <c r="FYN4" s="31"/>
      <c r="FYO4" s="32"/>
      <c r="FYP4" s="28"/>
      <c r="FYQ4" s="28"/>
      <c r="FYR4" s="29"/>
      <c r="FYS4" s="30"/>
      <c r="FYT4" s="31"/>
      <c r="FYU4" s="32"/>
      <c r="FYV4" s="28"/>
      <c r="FYW4" s="28"/>
      <c r="FYX4" s="29"/>
      <c r="FYY4" s="30"/>
      <c r="FYZ4" s="31"/>
      <c r="FZA4" s="32"/>
      <c r="FZB4" s="28"/>
      <c r="FZC4" s="28"/>
      <c r="FZD4" s="29"/>
      <c r="FZE4" s="30"/>
      <c r="FZF4" s="31"/>
      <c r="FZG4" s="32"/>
      <c r="FZH4" s="28"/>
      <c r="FZI4" s="28"/>
      <c r="FZJ4" s="29"/>
      <c r="FZK4" s="30"/>
      <c r="FZL4" s="31"/>
      <c r="FZM4" s="32"/>
      <c r="FZN4" s="28"/>
      <c r="FZO4" s="28"/>
      <c r="FZP4" s="29"/>
      <c r="FZQ4" s="30"/>
      <c r="FZR4" s="31"/>
      <c r="FZS4" s="32"/>
      <c r="FZT4" s="28"/>
      <c r="FZU4" s="28"/>
      <c r="FZV4" s="29"/>
      <c r="FZW4" s="30"/>
      <c r="FZX4" s="31"/>
      <c r="FZY4" s="32"/>
      <c r="FZZ4" s="28"/>
      <c r="GAA4" s="28"/>
      <c r="GAB4" s="29"/>
      <c r="GAC4" s="30"/>
      <c r="GAD4" s="31"/>
      <c r="GAE4" s="32"/>
      <c r="GAF4" s="28"/>
      <c r="GAG4" s="28"/>
      <c r="GAH4" s="29"/>
      <c r="GAI4" s="30"/>
      <c r="GAJ4" s="31"/>
      <c r="GAK4" s="32"/>
      <c r="GAL4" s="28"/>
      <c r="GAM4" s="28"/>
      <c r="GAN4" s="29"/>
      <c r="GAO4" s="30"/>
      <c r="GAP4" s="31"/>
      <c r="GAQ4" s="32"/>
      <c r="GAR4" s="28"/>
      <c r="GAS4" s="28"/>
      <c r="GAT4" s="29"/>
      <c r="GAU4" s="30"/>
      <c r="GAV4" s="31"/>
      <c r="GAW4" s="32"/>
      <c r="GAX4" s="28"/>
      <c r="GAY4" s="28"/>
      <c r="GAZ4" s="29"/>
      <c r="GBA4" s="30"/>
      <c r="GBB4" s="31"/>
      <c r="GBC4" s="32"/>
      <c r="GBD4" s="28"/>
      <c r="GBE4" s="28"/>
      <c r="GBF4" s="29"/>
      <c r="GBG4" s="30"/>
      <c r="GBH4" s="31"/>
      <c r="GBI4" s="32"/>
      <c r="GBJ4" s="28"/>
      <c r="GBK4" s="28"/>
      <c r="GBL4" s="29"/>
      <c r="GBM4" s="30"/>
      <c r="GBN4" s="31"/>
      <c r="GBO4" s="32"/>
      <c r="GBP4" s="28"/>
      <c r="GBQ4" s="28"/>
      <c r="GBR4" s="29"/>
      <c r="GBS4" s="30"/>
      <c r="GBT4" s="31"/>
      <c r="GBU4" s="32"/>
      <c r="GBV4" s="28"/>
      <c r="GBW4" s="28"/>
      <c r="GBX4" s="29"/>
      <c r="GBY4" s="30"/>
      <c r="GBZ4" s="31"/>
      <c r="GCA4" s="32"/>
      <c r="GCB4" s="28"/>
      <c r="GCC4" s="28"/>
      <c r="GCD4" s="29"/>
      <c r="GCE4" s="30"/>
      <c r="GCF4" s="31"/>
      <c r="GCG4" s="32"/>
      <c r="GCH4" s="28"/>
      <c r="GCI4" s="28"/>
      <c r="GCJ4" s="29"/>
      <c r="GCK4" s="30"/>
      <c r="GCL4" s="31"/>
      <c r="GCM4" s="32"/>
      <c r="GCN4" s="28"/>
      <c r="GCO4" s="28"/>
      <c r="GCP4" s="29"/>
      <c r="GCQ4" s="30"/>
      <c r="GCR4" s="31"/>
      <c r="GCS4" s="32"/>
      <c r="GCT4" s="28"/>
      <c r="GCU4" s="28"/>
      <c r="GCV4" s="29"/>
      <c r="GCW4" s="30"/>
      <c r="GCX4" s="31"/>
      <c r="GCY4" s="32"/>
      <c r="GCZ4" s="28"/>
      <c r="GDA4" s="28"/>
      <c r="GDB4" s="29"/>
      <c r="GDC4" s="30"/>
      <c r="GDD4" s="31"/>
      <c r="GDE4" s="32"/>
      <c r="GDF4" s="28"/>
      <c r="GDG4" s="28"/>
      <c r="GDH4" s="29"/>
      <c r="GDI4" s="30"/>
      <c r="GDJ4" s="31"/>
      <c r="GDK4" s="32"/>
      <c r="GDL4" s="28"/>
      <c r="GDM4" s="28"/>
      <c r="GDN4" s="29"/>
      <c r="GDO4" s="30"/>
      <c r="GDP4" s="31"/>
      <c r="GDQ4" s="32"/>
      <c r="GDR4" s="28"/>
      <c r="GDS4" s="28"/>
      <c r="GDT4" s="29"/>
      <c r="GDU4" s="30"/>
      <c r="GDV4" s="31"/>
      <c r="GDW4" s="32"/>
      <c r="GDX4" s="28"/>
      <c r="GDY4" s="28"/>
      <c r="GDZ4" s="29"/>
      <c r="GEA4" s="30"/>
      <c r="GEB4" s="31"/>
      <c r="GEC4" s="32"/>
      <c r="GED4" s="28"/>
      <c r="GEE4" s="28"/>
      <c r="GEF4" s="29"/>
      <c r="GEG4" s="30"/>
      <c r="GEH4" s="31"/>
      <c r="GEI4" s="32"/>
      <c r="GEJ4" s="28"/>
      <c r="GEK4" s="28"/>
      <c r="GEL4" s="29"/>
      <c r="GEM4" s="30"/>
      <c r="GEN4" s="31"/>
      <c r="GEO4" s="32"/>
      <c r="GEP4" s="28"/>
      <c r="GEQ4" s="28"/>
      <c r="GER4" s="29"/>
      <c r="GES4" s="30"/>
      <c r="GET4" s="31"/>
      <c r="GEU4" s="32"/>
      <c r="GEV4" s="28"/>
      <c r="GEW4" s="28"/>
      <c r="GEX4" s="29"/>
      <c r="GEY4" s="30"/>
      <c r="GEZ4" s="31"/>
      <c r="GFA4" s="32"/>
      <c r="GFB4" s="28"/>
      <c r="GFC4" s="28"/>
      <c r="GFD4" s="29"/>
      <c r="GFE4" s="30"/>
      <c r="GFF4" s="31"/>
      <c r="GFG4" s="32"/>
      <c r="GFH4" s="28"/>
      <c r="GFI4" s="28"/>
      <c r="GFJ4" s="29"/>
      <c r="GFK4" s="30"/>
      <c r="GFL4" s="31"/>
      <c r="GFM4" s="32"/>
      <c r="GFN4" s="28"/>
      <c r="GFO4" s="28"/>
      <c r="GFP4" s="29"/>
      <c r="GFQ4" s="30"/>
      <c r="GFR4" s="31"/>
      <c r="GFS4" s="32"/>
      <c r="GFT4" s="28"/>
      <c r="GFU4" s="28"/>
      <c r="GFV4" s="29"/>
      <c r="GFW4" s="30"/>
      <c r="GFX4" s="31"/>
      <c r="GFY4" s="32"/>
      <c r="GFZ4" s="28"/>
      <c r="GGA4" s="28"/>
      <c r="GGB4" s="29"/>
      <c r="GGC4" s="30"/>
      <c r="GGD4" s="31"/>
      <c r="GGE4" s="32"/>
      <c r="GGF4" s="28"/>
      <c r="GGG4" s="28"/>
      <c r="GGH4" s="29"/>
      <c r="GGI4" s="30"/>
      <c r="GGJ4" s="31"/>
      <c r="GGK4" s="32"/>
      <c r="GGL4" s="28"/>
      <c r="GGM4" s="28"/>
      <c r="GGN4" s="29"/>
      <c r="GGO4" s="30"/>
      <c r="GGP4" s="31"/>
      <c r="GGQ4" s="32"/>
      <c r="GGR4" s="28"/>
      <c r="GGS4" s="28"/>
      <c r="GGT4" s="29"/>
      <c r="GGU4" s="30"/>
      <c r="GGV4" s="31"/>
      <c r="GGW4" s="32"/>
      <c r="GGX4" s="28"/>
      <c r="GGY4" s="28"/>
      <c r="GGZ4" s="29"/>
      <c r="GHA4" s="30"/>
      <c r="GHB4" s="31"/>
      <c r="GHC4" s="32"/>
      <c r="GHD4" s="28"/>
      <c r="GHE4" s="28"/>
      <c r="GHF4" s="29"/>
      <c r="GHG4" s="30"/>
      <c r="GHH4" s="31"/>
      <c r="GHI4" s="32"/>
      <c r="GHJ4" s="28"/>
      <c r="GHK4" s="28"/>
      <c r="GHL4" s="29"/>
      <c r="GHM4" s="30"/>
      <c r="GHN4" s="31"/>
      <c r="GHO4" s="32"/>
      <c r="GHP4" s="28"/>
      <c r="GHQ4" s="28"/>
      <c r="GHR4" s="29"/>
      <c r="GHS4" s="30"/>
      <c r="GHT4" s="31"/>
      <c r="GHU4" s="32"/>
      <c r="GHV4" s="28"/>
      <c r="GHW4" s="28"/>
      <c r="GHX4" s="29"/>
      <c r="GHY4" s="30"/>
      <c r="GHZ4" s="31"/>
      <c r="GIA4" s="32"/>
      <c r="GIB4" s="28"/>
      <c r="GIC4" s="28"/>
      <c r="GID4" s="29"/>
      <c r="GIE4" s="30"/>
      <c r="GIF4" s="31"/>
      <c r="GIG4" s="32"/>
      <c r="GIH4" s="28"/>
      <c r="GII4" s="28"/>
      <c r="GIJ4" s="29"/>
      <c r="GIK4" s="30"/>
      <c r="GIL4" s="31"/>
      <c r="GIM4" s="32"/>
      <c r="GIN4" s="28"/>
      <c r="GIO4" s="28"/>
      <c r="GIP4" s="29"/>
      <c r="GIQ4" s="30"/>
      <c r="GIR4" s="31"/>
      <c r="GIS4" s="32"/>
      <c r="GIT4" s="28"/>
      <c r="GIU4" s="28"/>
      <c r="GIV4" s="29"/>
      <c r="GIW4" s="30"/>
      <c r="GIX4" s="31"/>
      <c r="GIY4" s="32"/>
      <c r="GIZ4" s="28"/>
      <c r="GJA4" s="28"/>
      <c r="GJB4" s="29"/>
      <c r="GJC4" s="30"/>
      <c r="GJD4" s="31"/>
      <c r="GJE4" s="32"/>
      <c r="GJF4" s="28"/>
      <c r="GJG4" s="28"/>
      <c r="GJH4" s="29"/>
      <c r="GJI4" s="30"/>
      <c r="GJJ4" s="31"/>
      <c r="GJK4" s="32"/>
      <c r="GJL4" s="28"/>
      <c r="GJM4" s="28"/>
      <c r="GJN4" s="29"/>
      <c r="GJO4" s="30"/>
      <c r="GJP4" s="31"/>
      <c r="GJQ4" s="32"/>
      <c r="GJR4" s="28"/>
      <c r="GJS4" s="28"/>
      <c r="GJT4" s="29"/>
      <c r="GJU4" s="30"/>
      <c r="GJV4" s="31"/>
      <c r="GJW4" s="32"/>
      <c r="GJX4" s="28"/>
      <c r="GJY4" s="28"/>
      <c r="GJZ4" s="29"/>
      <c r="GKA4" s="30"/>
      <c r="GKB4" s="31"/>
      <c r="GKC4" s="32"/>
      <c r="GKD4" s="28"/>
      <c r="GKE4" s="28"/>
      <c r="GKF4" s="29"/>
      <c r="GKG4" s="30"/>
      <c r="GKH4" s="31"/>
      <c r="GKI4" s="32"/>
      <c r="GKJ4" s="28"/>
      <c r="GKK4" s="28"/>
      <c r="GKL4" s="29"/>
      <c r="GKM4" s="30"/>
      <c r="GKN4" s="31"/>
      <c r="GKO4" s="32"/>
      <c r="GKP4" s="28"/>
      <c r="GKQ4" s="28"/>
      <c r="GKR4" s="29"/>
      <c r="GKS4" s="30"/>
      <c r="GKT4" s="31"/>
      <c r="GKU4" s="32"/>
      <c r="GKV4" s="28"/>
      <c r="GKW4" s="28"/>
      <c r="GKX4" s="29"/>
      <c r="GKY4" s="30"/>
      <c r="GKZ4" s="31"/>
      <c r="GLA4" s="32"/>
      <c r="GLB4" s="28"/>
      <c r="GLC4" s="28"/>
      <c r="GLD4" s="29"/>
      <c r="GLE4" s="30"/>
      <c r="GLF4" s="31"/>
      <c r="GLG4" s="32"/>
      <c r="GLH4" s="28"/>
      <c r="GLI4" s="28"/>
      <c r="GLJ4" s="29"/>
      <c r="GLK4" s="30"/>
      <c r="GLL4" s="31"/>
      <c r="GLM4" s="32"/>
      <c r="GLN4" s="28"/>
      <c r="GLO4" s="28"/>
      <c r="GLP4" s="29"/>
      <c r="GLQ4" s="30"/>
      <c r="GLR4" s="31"/>
      <c r="GLS4" s="32"/>
      <c r="GLT4" s="28"/>
      <c r="GLU4" s="28"/>
      <c r="GLV4" s="29"/>
      <c r="GLW4" s="30"/>
      <c r="GLX4" s="31"/>
      <c r="GLY4" s="32"/>
      <c r="GLZ4" s="28"/>
      <c r="GMA4" s="28"/>
      <c r="GMB4" s="29"/>
      <c r="GMC4" s="30"/>
      <c r="GMD4" s="31"/>
      <c r="GME4" s="32"/>
      <c r="GMF4" s="28"/>
      <c r="GMG4" s="28"/>
      <c r="GMH4" s="29"/>
      <c r="GMI4" s="30"/>
      <c r="GMJ4" s="31"/>
      <c r="GMK4" s="32"/>
      <c r="GML4" s="28"/>
      <c r="GMM4" s="28"/>
      <c r="GMN4" s="29"/>
      <c r="GMO4" s="30"/>
      <c r="GMP4" s="31"/>
      <c r="GMQ4" s="32"/>
      <c r="GMR4" s="28"/>
      <c r="GMS4" s="28"/>
      <c r="GMT4" s="29"/>
      <c r="GMU4" s="30"/>
      <c r="GMV4" s="31"/>
      <c r="GMW4" s="32"/>
      <c r="GMX4" s="28"/>
      <c r="GMY4" s="28"/>
      <c r="GMZ4" s="29"/>
      <c r="GNA4" s="30"/>
      <c r="GNB4" s="31"/>
      <c r="GNC4" s="32"/>
      <c r="GND4" s="28"/>
      <c r="GNE4" s="28"/>
      <c r="GNF4" s="29"/>
      <c r="GNG4" s="30"/>
      <c r="GNH4" s="31"/>
      <c r="GNI4" s="32"/>
      <c r="GNJ4" s="28"/>
      <c r="GNK4" s="28"/>
      <c r="GNL4" s="29"/>
      <c r="GNM4" s="30"/>
      <c r="GNN4" s="31"/>
      <c r="GNO4" s="32"/>
      <c r="GNP4" s="28"/>
      <c r="GNQ4" s="28"/>
      <c r="GNR4" s="29"/>
      <c r="GNS4" s="30"/>
      <c r="GNT4" s="31"/>
      <c r="GNU4" s="32"/>
      <c r="GNV4" s="28"/>
      <c r="GNW4" s="28"/>
      <c r="GNX4" s="29"/>
      <c r="GNY4" s="30"/>
      <c r="GNZ4" s="31"/>
      <c r="GOA4" s="32"/>
      <c r="GOB4" s="28"/>
      <c r="GOC4" s="28"/>
      <c r="GOD4" s="29"/>
      <c r="GOE4" s="30"/>
      <c r="GOF4" s="31"/>
      <c r="GOG4" s="32"/>
      <c r="GOH4" s="28"/>
      <c r="GOI4" s="28"/>
      <c r="GOJ4" s="29"/>
      <c r="GOK4" s="30"/>
      <c r="GOL4" s="31"/>
      <c r="GOM4" s="32"/>
      <c r="GON4" s="28"/>
      <c r="GOO4" s="28"/>
      <c r="GOP4" s="29"/>
      <c r="GOQ4" s="30"/>
      <c r="GOR4" s="31"/>
      <c r="GOS4" s="32"/>
      <c r="GOT4" s="28"/>
      <c r="GOU4" s="28"/>
      <c r="GOV4" s="29"/>
      <c r="GOW4" s="30"/>
      <c r="GOX4" s="31"/>
      <c r="GOY4" s="32"/>
      <c r="GOZ4" s="28"/>
      <c r="GPA4" s="28"/>
      <c r="GPB4" s="29"/>
      <c r="GPC4" s="30"/>
      <c r="GPD4" s="31"/>
      <c r="GPE4" s="32"/>
      <c r="GPF4" s="28"/>
      <c r="GPG4" s="28"/>
      <c r="GPH4" s="29"/>
      <c r="GPI4" s="30"/>
      <c r="GPJ4" s="31"/>
      <c r="GPK4" s="32"/>
      <c r="GPL4" s="28"/>
      <c r="GPM4" s="28"/>
      <c r="GPN4" s="29"/>
      <c r="GPO4" s="30"/>
      <c r="GPP4" s="31"/>
      <c r="GPQ4" s="32"/>
      <c r="GPR4" s="28"/>
      <c r="GPS4" s="28"/>
      <c r="GPT4" s="29"/>
      <c r="GPU4" s="30"/>
      <c r="GPV4" s="31"/>
      <c r="GPW4" s="32"/>
      <c r="GPX4" s="28"/>
      <c r="GPY4" s="28"/>
      <c r="GPZ4" s="29"/>
      <c r="GQA4" s="30"/>
      <c r="GQB4" s="31"/>
      <c r="GQC4" s="32"/>
      <c r="GQD4" s="28"/>
      <c r="GQE4" s="28"/>
      <c r="GQF4" s="29"/>
      <c r="GQG4" s="30"/>
      <c r="GQH4" s="31"/>
      <c r="GQI4" s="32"/>
      <c r="GQJ4" s="28"/>
      <c r="GQK4" s="28"/>
      <c r="GQL4" s="29"/>
      <c r="GQM4" s="30"/>
      <c r="GQN4" s="31"/>
      <c r="GQO4" s="32"/>
      <c r="GQP4" s="28"/>
      <c r="GQQ4" s="28"/>
      <c r="GQR4" s="29"/>
      <c r="GQS4" s="30"/>
      <c r="GQT4" s="31"/>
      <c r="GQU4" s="32"/>
      <c r="GQV4" s="28"/>
      <c r="GQW4" s="28"/>
      <c r="GQX4" s="29"/>
      <c r="GQY4" s="30"/>
      <c r="GQZ4" s="31"/>
      <c r="GRA4" s="32"/>
      <c r="GRB4" s="28"/>
      <c r="GRC4" s="28"/>
      <c r="GRD4" s="29"/>
      <c r="GRE4" s="30"/>
      <c r="GRF4" s="31"/>
      <c r="GRG4" s="32"/>
      <c r="GRH4" s="28"/>
      <c r="GRI4" s="28"/>
      <c r="GRJ4" s="29"/>
      <c r="GRK4" s="30"/>
      <c r="GRL4" s="31"/>
      <c r="GRM4" s="32"/>
      <c r="GRN4" s="28"/>
      <c r="GRO4" s="28"/>
      <c r="GRP4" s="29"/>
      <c r="GRQ4" s="30"/>
      <c r="GRR4" s="31"/>
      <c r="GRS4" s="32"/>
      <c r="GRT4" s="28"/>
      <c r="GRU4" s="28"/>
      <c r="GRV4" s="29"/>
      <c r="GRW4" s="30"/>
      <c r="GRX4" s="31"/>
      <c r="GRY4" s="32"/>
      <c r="GRZ4" s="28"/>
      <c r="GSA4" s="28"/>
      <c r="GSB4" s="29"/>
      <c r="GSC4" s="30"/>
      <c r="GSD4" s="31"/>
      <c r="GSE4" s="32"/>
      <c r="GSF4" s="28"/>
      <c r="GSG4" s="28"/>
      <c r="GSH4" s="29"/>
      <c r="GSI4" s="30"/>
      <c r="GSJ4" s="31"/>
      <c r="GSK4" s="32"/>
      <c r="GSL4" s="28"/>
      <c r="GSM4" s="28"/>
      <c r="GSN4" s="29"/>
      <c r="GSO4" s="30"/>
      <c r="GSP4" s="31"/>
      <c r="GSQ4" s="32"/>
      <c r="GSR4" s="28"/>
      <c r="GSS4" s="28"/>
      <c r="GST4" s="29"/>
      <c r="GSU4" s="30"/>
      <c r="GSV4" s="31"/>
      <c r="GSW4" s="32"/>
      <c r="GSX4" s="28"/>
      <c r="GSY4" s="28"/>
      <c r="GSZ4" s="29"/>
      <c r="GTA4" s="30"/>
      <c r="GTB4" s="31"/>
      <c r="GTC4" s="32"/>
      <c r="GTD4" s="28"/>
      <c r="GTE4" s="28"/>
      <c r="GTF4" s="29"/>
      <c r="GTG4" s="30"/>
      <c r="GTH4" s="31"/>
      <c r="GTI4" s="32"/>
      <c r="GTJ4" s="28"/>
      <c r="GTK4" s="28"/>
      <c r="GTL4" s="29"/>
      <c r="GTM4" s="30"/>
      <c r="GTN4" s="31"/>
      <c r="GTO4" s="32"/>
      <c r="GTP4" s="28"/>
      <c r="GTQ4" s="28"/>
      <c r="GTR4" s="29"/>
      <c r="GTS4" s="30"/>
      <c r="GTT4" s="31"/>
      <c r="GTU4" s="32"/>
      <c r="GTV4" s="28"/>
      <c r="GTW4" s="28"/>
      <c r="GTX4" s="29"/>
      <c r="GTY4" s="30"/>
      <c r="GTZ4" s="31"/>
      <c r="GUA4" s="32"/>
      <c r="GUB4" s="28"/>
      <c r="GUC4" s="28"/>
      <c r="GUD4" s="29"/>
      <c r="GUE4" s="30"/>
      <c r="GUF4" s="31"/>
      <c r="GUG4" s="32"/>
      <c r="GUH4" s="28"/>
      <c r="GUI4" s="28"/>
      <c r="GUJ4" s="29"/>
      <c r="GUK4" s="30"/>
      <c r="GUL4" s="31"/>
      <c r="GUM4" s="32"/>
      <c r="GUN4" s="28"/>
      <c r="GUO4" s="28"/>
      <c r="GUP4" s="29"/>
      <c r="GUQ4" s="30"/>
      <c r="GUR4" s="31"/>
      <c r="GUS4" s="32"/>
      <c r="GUT4" s="28"/>
      <c r="GUU4" s="28"/>
      <c r="GUV4" s="29"/>
      <c r="GUW4" s="30"/>
      <c r="GUX4" s="31"/>
      <c r="GUY4" s="32"/>
      <c r="GUZ4" s="28"/>
      <c r="GVA4" s="28"/>
      <c r="GVB4" s="29"/>
      <c r="GVC4" s="30"/>
      <c r="GVD4" s="31"/>
      <c r="GVE4" s="32"/>
      <c r="GVF4" s="28"/>
      <c r="GVG4" s="28"/>
      <c r="GVH4" s="29"/>
      <c r="GVI4" s="30"/>
      <c r="GVJ4" s="31"/>
      <c r="GVK4" s="32"/>
      <c r="GVL4" s="28"/>
      <c r="GVM4" s="28"/>
      <c r="GVN4" s="29"/>
      <c r="GVO4" s="30"/>
      <c r="GVP4" s="31"/>
      <c r="GVQ4" s="32"/>
      <c r="GVR4" s="28"/>
      <c r="GVS4" s="28"/>
      <c r="GVT4" s="29"/>
      <c r="GVU4" s="30"/>
      <c r="GVV4" s="31"/>
      <c r="GVW4" s="32"/>
      <c r="GVX4" s="28"/>
      <c r="GVY4" s="28"/>
      <c r="GVZ4" s="29"/>
      <c r="GWA4" s="30"/>
      <c r="GWB4" s="31"/>
      <c r="GWC4" s="32"/>
      <c r="GWD4" s="28"/>
      <c r="GWE4" s="28"/>
      <c r="GWF4" s="29"/>
      <c r="GWG4" s="30"/>
      <c r="GWH4" s="31"/>
      <c r="GWI4" s="32"/>
      <c r="GWJ4" s="28"/>
      <c r="GWK4" s="28"/>
      <c r="GWL4" s="29"/>
      <c r="GWM4" s="30"/>
      <c r="GWN4" s="31"/>
      <c r="GWO4" s="32"/>
      <c r="GWP4" s="28"/>
      <c r="GWQ4" s="28"/>
      <c r="GWR4" s="29"/>
      <c r="GWS4" s="30"/>
      <c r="GWT4" s="31"/>
      <c r="GWU4" s="32"/>
      <c r="GWV4" s="28"/>
      <c r="GWW4" s="28"/>
      <c r="GWX4" s="29"/>
      <c r="GWY4" s="30"/>
      <c r="GWZ4" s="31"/>
      <c r="GXA4" s="32"/>
      <c r="GXB4" s="28"/>
      <c r="GXC4" s="28"/>
      <c r="GXD4" s="29"/>
      <c r="GXE4" s="30"/>
      <c r="GXF4" s="31"/>
      <c r="GXG4" s="32"/>
      <c r="GXH4" s="28"/>
      <c r="GXI4" s="28"/>
      <c r="GXJ4" s="29"/>
      <c r="GXK4" s="30"/>
      <c r="GXL4" s="31"/>
      <c r="GXM4" s="32"/>
      <c r="GXN4" s="28"/>
      <c r="GXO4" s="28"/>
      <c r="GXP4" s="29"/>
      <c r="GXQ4" s="30"/>
      <c r="GXR4" s="31"/>
      <c r="GXS4" s="32"/>
      <c r="GXT4" s="28"/>
      <c r="GXU4" s="28"/>
      <c r="GXV4" s="29"/>
      <c r="GXW4" s="30"/>
      <c r="GXX4" s="31"/>
      <c r="GXY4" s="32"/>
      <c r="GXZ4" s="28"/>
      <c r="GYA4" s="28"/>
      <c r="GYB4" s="29"/>
      <c r="GYC4" s="30"/>
      <c r="GYD4" s="31"/>
      <c r="GYE4" s="32"/>
      <c r="GYF4" s="28"/>
      <c r="GYG4" s="28"/>
      <c r="GYH4" s="29"/>
      <c r="GYI4" s="30"/>
      <c r="GYJ4" s="31"/>
      <c r="GYK4" s="32"/>
      <c r="GYL4" s="28"/>
      <c r="GYM4" s="28"/>
      <c r="GYN4" s="29"/>
      <c r="GYO4" s="30"/>
      <c r="GYP4" s="31"/>
      <c r="GYQ4" s="32"/>
      <c r="GYR4" s="28"/>
      <c r="GYS4" s="28"/>
      <c r="GYT4" s="29"/>
      <c r="GYU4" s="30"/>
      <c r="GYV4" s="31"/>
      <c r="GYW4" s="32"/>
      <c r="GYX4" s="28"/>
      <c r="GYY4" s="28"/>
      <c r="GYZ4" s="29"/>
      <c r="GZA4" s="30"/>
      <c r="GZB4" s="31"/>
      <c r="GZC4" s="32"/>
      <c r="GZD4" s="28"/>
      <c r="GZE4" s="28"/>
      <c r="GZF4" s="29"/>
      <c r="GZG4" s="30"/>
      <c r="GZH4" s="31"/>
      <c r="GZI4" s="32"/>
      <c r="GZJ4" s="28"/>
      <c r="GZK4" s="28"/>
      <c r="GZL4" s="29"/>
      <c r="GZM4" s="30"/>
      <c r="GZN4" s="31"/>
      <c r="GZO4" s="32"/>
      <c r="GZP4" s="28"/>
      <c r="GZQ4" s="28"/>
      <c r="GZR4" s="29"/>
      <c r="GZS4" s="30"/>
      <c r="GZT4" s="31"/>
      <c r="GZU4" s="32"/>
      <c r="GZV4" s="28"/>
      <c r="GZW4" s="28"/>
      <c r="GZX4" s="29"/>
      <c r="GZY4" s="30"/>
      <c r="GZZ4" s="31"/>
      <c r="HAA4" s="32"/>
      <c r="HAB4" s="28"/>
      <c r="HAC4" s="28"/>
      <c r="HAD4" s="29"/>
      <c r="HAE4" s="30"/>
      <c r="HAF4" s="31"/>
      <c r="HAG4" s="32"/>
      <c r="HAH4" s="28"/>
      <c r="HAI4" s="28"/>
      <c r="HAJ4" s="29"/>
      <c r="HAK4" s="30"/>
      <c r="HAL4" s="31"/>
      <c r="HAM4" s="32"/>
      <c r="HAN4" s="28"/>
      <c r="HAO4" s="28"/>
      <c r="HAP4" s="29"/>
      <c r="HAQ4" s="30"/>
      <c r="HAR4" s="31"/>
      <c r="HAS4" s="32"/>
      <c r="HAT4" s="28"/>
      <c r="HAU4" s="28"/>
      <c r="HAV4" s="29"/>
      <c r="HAW4" s="30"/>
      <c r="HAX4" s="31"/>
      <c r="HAY4" s="32"/>
      <c r="HAZ4" s="28"/>
      <c r="HBA4" s="28"/>
      <c r="HBB4" s="29"/>
      <c r="HBC4" s="30"/>
      <c r="HBD4" s="31"/>
      <c r="HBE4" s="32"/>
      <c r="HBF4" s="28"/>
      <c r="HBG4" s="28"/>
      <c r="HBH4" s="29"/>
      <c r="HBI4" s="30"/>
      <c r="HBJ4" s="31"/>
      <c r="HBK4" s="32"/>
      <c r="HBL4" s="28"/>
      <c r="HBM4" s="28"/>
      <c r="HBN4" s="29"/>
      <c r="HBO4" s="30"/>
      <c r="HBP4" s="31"/>
      <c r="HBQ4" s="32"/>
      <c r="HBR4" s="28"/>
      <c r="HBS4" s="28"/>
      <c r="HBT4" s="29"/>
      <c r="HBU4" s="30"/>
      <c r="HBV4" s="31"/>
      <c r="HBW4" s="32"/>
      <c r="HBX4" s="28"/>
      <c r="HBY4" s="28"/>
      <c r="HBZ4" s="29"/>
      <c r="HCA4" s="30"/>
      <c r="HCB4" s="31"/>
      <c r="HCC4" s="32"/>
      <c r="HCD4" s="28"/>
      <c r="HCE4" s="28"/>
      <c r="HCF4" s="29"/>
      <c r="HCG4" s="30"/>
      <c r="HCH4" s="31"/>
      <c r="HCI4" s="32"/>
      <c r="HCJ4" s="28"/>
      <c r="HCK4" s="28"/>
      <c r="HCL4" s="29"/>
      <c r="HCM4" s="30"/>
      <c r="HCN4" s="31"/>
      <c r="HCO4" s="32"/>
      <c r="HCP4" s="28"/>
      <c r="HCQ4" s="28"/>
      <c r="HCR4" s="29"/>
      <c r="HCS4" s="30"/>
      <c r="HCT4" s="31"/>
      <c r="HCU4" s="32"/>
      <c r="HCV4" s="28"/>
      <c r="HCW4" s="28"/>
      <c r="HCX4" s="29"/>
      <c r="HCY4" s="30"/>
      <c r="HCZ4" s="31"/>
      <c r="HDA4" s="32"/>
      <c r="HDB4" s="28"/>
      <c r="HDC4" s="28"/>
      <c r="HDD4" s="29"/>
      <c r="HDE4" s="30"/>
      <c r="HDF4" s="31"/>
      <c r="HDG4" s="32"/>
      <c r="HDH4" s="28"/>
      <c r="HDI4" s="28"/>
      <c r="HDJ4" s="29"/>
      <c r="HDK4" s="30"/>
      <c r="HDL4" s="31"/>
      <c r="HDM4" s="32"/>
      <c r="HDN4" s="28"/>
      <c r="HDO4" s="28"/>
      <c r="HDP4" s="29"/>
      <c r="HDQ4" s="30"/>
      <c r="HDR4" s="31"/>
      <c r="HDS4" s="32"/>
      <c r="HDT4" s="28"/>
      <c r="HDU4" s="28"/>
      <c r="HDV4" s="29"/>
      <c r="HDW4" s="30"/>
      <c r="HDX4" s="31"/>
      <c r="HDY4" s="32"/>
      <c r="HDZ4" s="28"/>
      <c r="HEA4" s="28"/>
      <c r="HEB4" s="29"/>
      <c r="HEC4" s="30"/>
      <c r="HED4" s="31"/>
      <c r="HEE4" s="32"/>
      <c r="HEF4" s="28"/>
      <c r="HEG4" s="28"/>
      <c r="HEH4" s="29"/>
      <c r="HEI4" s="30"/>
      <c r="HEJ4" s="31"/>
      <c r="HEK4" s="32"/>
      <c r="HEL4" s="28"/>
      <c r="HEM4" s="28"/>
      <c r="HEN4" s="29"/>
      <c r="HEO4" s="30"/>
      <c r="HEP4" s="31"/>
      <c r="HEQ4" s="32"/>
      <c r="HER4" s="28"/>
      <c r="HES4" s="28"/>
      <c r="HET4" s="29"/>
      <c r="HEU4" s="30"/>
      <c r="HEV4" s="31"/>
      <c r="HEW4" s="32"/>
      <c r="HEX4" s="28"/>
      <c r="HEY4" s="28"/>
      <c r="HEZ4" s="29"/>
      <c r="HFA4" s="30"/>
      <c r="HFB4" s="31"/>
      <c r="HFC4" s="32"/>
      <c r="HFD4" s="28"/>
      <c r="HFE4" s="28"/>
      <c r="HFF4" s="29"/>
      <c r="HFG4" s="30"/>
      <c r="HFH4" s="31"/>
      <c r="HFI4" s="32"/>
      <c r="HFJ4" s="28"/>
      <c r="HFK4" s="28"/>
      <c r="HFL4" s="29"/>
      <c r="HFM4" s="30"/>
      <c r="HFN4" s="31"/>
      <c r="HFO4" s="32"/>
      <c r="HFP4" s="28"/>
      <c r="HFQ4" s="28"/>
      <c r="HFR4" s="29"/>
      <c r="HFS4" s="30"/>
      <c r="HFT4" s="31"/>
      <c r="HFU4" s="32"/>
      <c r="HFV4" s="28"/>
      <c r="HFW4" s="28"/>
      <c r="HFX4" s="29"/>
      <c r="HFY4" s="30"/>
      <c r="HFZ4" s="31"/>
      <c r="HGA4" s="32"/>
      <c r="HGB4" s="28"/>
      <c r="HGC4" s="28"/>
      <c r="HGD4" s="29"/>
      <c r="HGE4" s="30"/>
      <c r="HGF4" s="31"/>
      <c r="HGG4" s="32"/>
      <c r="HGH4" s="28"/>
      <c r="HGI4" s="28"/>
      <c r="HGJ4" s="29"/>
      <c r="HGK4" s="30"/>
      <c r="HGL4" s="31"/>
      <c r="HGM4" s="32"/>
      <c r="HGN4" s="28"/>
      <c r="HGO4" s="28"/>
      <c r="HGP4" s="29"/>
      <c r="HGQ4" s="30"/>
      <c r="HGR4" s="31"/>
      <c r="HGS4" s="32"/>
      <c r="HGT4" s="28"/>
      <c r="HGU4" s="28"/>
      <c r="HGV4" s="29"/>
      <c r="HGW4" s="30"/>
      <c r="HGX4" s="31"/>
      <c r="HGY4" s="32"/>
      <c r="HGZ4" s="28"/>
      <c r="HHA4" s="28"/>
      <c r="HHB4" s="29"/>
      <c r="HHC4" s="30"/>
      <c r="HHD4" s="31"/>
      <c r="HHE4" s="32"/>
      <c r="HHF4" s="28"/>
      <c r="HHG4" s="28"/>
      <c r="HHH4" s="29"/>
      <c r="HHI4" s="30"/>
      <c r="HHJ4" s="31"/>
      <c r="HHK4" s="32"/>
      <c r="HHL4" s="28"/>
      <c r="HHM4" s="28"/>
      <c r="HHN4" s="29"/>
      <c r="HHO4" s="30"/>
      <c r="HHP4" s="31"/>
      <c r="HHQ4" s="32"/>
      <c r="HHR4" s="28"/>
      <c r="HHS4" s="28"/>
      <c r="HHT4" s="29"/>
      <c r="HHU4" s="30"/>
      <c r="HHV4" s="31"/>
      <c r="HHW4" s="32"/>
      <c r="HHX4" s="28"/>
      <c r="HHY4" s="28"/>
      <c r="HHZ4" s="29"/>
      <c r="HIA4" s="30"/>
      <c r="HIB4" s="31"/>
      <c r="HIC4" s="32"/>
      <c r="HID4" s="28"/>
      <c r="HIE4" s="28"/>
      <c r="HIF4" s="29"/>
      <c r="HIG4" s="30"/>
      <c r="HIH4" s="31"/>
      <c r="HII4" s="32"/>
      <c r="HIJ4" s="28"/>
      <c r="HIK4" s="28"/>
      <c r="HIL4" s="29"/>
      <c r="HIM4" s="30"/>
      <c r="HIN4" s="31"/>
      <c r="HIO4" s="32"/>
      <c r="HIP4" s="28"/>
      <c r="HIQ4" s="28"/>
      <c r="HIR4" s="29"/>
      <c r="HIS4" s="30"/>
      <c r="HIT4" s="31"/>
      <c r="HIU4" s="32"/>
      <c r="HIV4" s="28"/>
      <c r="HIW4" s="28"/>
      <c r="HIX4" s="29"/>
      <c r="HIY4" s="30"/>
      <c r="HIZ4" s="31"/>
      <c r="HJA4" s="32"/>
      <c r="HJB4" s="28"/>
      <c r="HJC4" s="28"/>
      <c r="HJD4" s="29"/>
      <c r="HJE4" s="30"/>
      <c r="HJF4" s="31"/>
      <c r="HJG4" s="32"/>
      <c r="HJH4" s="28"/>
      <c r="HJI4" s="28"/>
      <c r="HJJ4" s="29"/>
      <c r="HJK4" s="30"/>
      <c r="HJL4" s="31"/>
      <c r="HJM4" s="32"/>
      <c r="HJN4" s="28"/>
      <c r="HJO4" s="28"/>
      <c r="HJP4" s="29"/>
      <c r="HJQ4" s="30"/>
      <c r="HJR4" s="31"/>
      <c r="HJS4" s="32"/>
      <c r="HJT4" s="28"/>
      <c r="HJU4" s="28"/>
      <c r="HJV4" s="29"/>
      <c r="HJW4" s="30"/>
      <c r="HJX4" s="31"/>
      <c r="HJY4" s="32"/>
      <c r="HJZ4" s="28"/>
      <c r="HKA4" s="28"/>
      <c r="HKB4" s="29"/>
      <c r="HKC4" s="30"/>
      <c r="HKD4" s="31"/>
      <c r="HKE4" s="32"/>
      <c r="HKF4" s="28"/>
      <c r="HKG4" s="28"/>
      <c r="HKH4" s="29"/>
      <c r="HKI4" s="30"/>
      <c r="HKJ4" s="31"/>
      <c r="HKK4" s="32"/>
      <c r="HKL4" s="28"/>
      <c r="HKM4" s="28"/>
      <c r="HKN4" s="29"/>
      <c r="HKO4" s="30"/>
      <c r="HKP4" s="31"/>
      <c r="HKQ4" s="32"/>
      <c r="HKR4" s="28"/>
      <c r="HKS4" s="28"/>
      <c r="HKT4" s="29"/>
      <c r="HKU4" s="30"/>
      <c r="HKV4" s="31"/>
      <c r="HKW4" s="32"/>
      <c r="HKX4" s="28"/>
      <c r="HKY4" s="28"/>
      <c r="HKZ4" s="29"/>
      <c r="HLA4" s="30"/>
      <c r="HLB4" s="31"/>
      <c r="HLC4" s="32"/>
      <c r="HLD4" s="28"/>
      <c r="HLE4" s="28"/>
      <c r="HLF4" s="29"/>
      <c r="HLG4" s="30"/>
      <c r="HLH4" s="31"/>
      <c r="HLI4" s="32"/>
      <c r="HLJ4" s="28"/>
      <c r="HLK4" s="28"/>
      <c r="HLL4" s="29"/>
      <c r="HLM4" s="30"/>
      <c r="HLN4" s="31"/>
      <c r="HLO4" s="32"/>
      <c r="HLP4" s="28"/>
      <c r="HLQ4" s="28"/>
      <c r="HLR4" s="29"/>
      <c r="HLS4" s="30"/>
      <c r="HLT4" s="31"/>
      <c r="HLU4" s="32"/>
      <c r="HLV4" s="28"/>
      <c r="HLW4" s="28"/>
      <c r="HLX4" s="29"/>
      <c r="HLY4" s="30"/>
      <c r="HLZ4" s="31"/>
      <c r="HMA4" s="32"/>
      <c r="HMB4" s="28"/>
      <c r="HMC4" s="28"/>
      <c r="HMD4" s="29"/>
      <c r="HME4" s="30"/>
      <c r="HMF4" s="31"/>
      <c r="HMG4" s="32"/>
      <c r="HMH4" s="28"/>
      <c r="HMI4" s="28"/>
      <c r="HMJ4" s="29"/>
      <c r="HMK4" s="30"/>
      <c r="HML4" s="31"/>
      <c r="HMM4" s="32"/>
      <c r="HMN4" s="28"/>
      <c r="HMO4" s="28"/>
      <c r="HMP4" s="29"/>
      <c r="HMQ4" s="30"/>
      <c r="HMR4" s="31"/>
      <c r="HMS4" s="32"/>
      <c r="HMT4" s="28"/>
      <c r="HMU4" s="28"/>
      <c r="HMV4" s="29"/>
      <c r="HMW4" s="30"/>
      <c r="HMX4" s="31"/>
      <c r="HMY4" s="32"/>
      <c r="HMZ4" s="28"/>
      <c r="HNA4" s="28"/>
      <c r="HNB4" s="29"/>
      <c r="HNC4" s="30"/>
      <c r="HND4" s="31"/>
      <c r="HNE4" s="32"/>
      <c r="HNF4" s="28"/>
      <c r="HNG4" s="28"/>
      <c r="HNH4" s="29"/>
      <c r="HNI4" s="30"/>
      <c r="HNJ4" s="31"/>
      <c r="HNK4" s="32"/>
      <c r="HNL4" s="28"/>
      <c r="HNM4" s="28"/>
      <c r="HNN4" s="29"/>
      <c r="HNO4" s="30"/>
      <c r="HNP4" s="31"/>
      <c r="HNQ4" s="32"/>
      <c r="HNR4" s="28"/>
      <c r="HNS4" s="28"/>
      <c r="HNT4" s="29"/>
      <c r="HNU4" s="30"/>
      <c r="HNV4" s="31"/>
      <c r="HNW4" s="32"/>
      <c r="HNX4" s="28"/>
      <c r="HNY4" s="28"/>
      <c r="HNZ4" s="29"/>
      <c r="HOA4" s="30"/>
      <c r="HOB4" s="31"/>
      <c r="HOC4" s="32"/>
      <c r="HOD4" s="28"/>
      <c r="HOE4" s="28"/>
      <c r="HOF4" s="29"/>
      <c r="HOG4" s="30"/>
      <c r="HOH4" s="31"/>
      <c r="HOI4" s="32"/>
      <c r="HOJ4" s="28"/>
      <c r="HOK4" s="28"/>
      <c r="HOL4" s="29"/>
      <c r="HOM4" s="30"/>
      <c r="HON4" s="31"/>
      <c r="HOO4" s="32"/>
      <c r="HOP4" s="28"/>
      <c r="HOQ4" s="28"/>
      <c r="HOR4" s="29"/>
      <c r="HOS4" s="30"/>
      <c r="HOT4" s="31"/>
      <c r="HOU4" s="32"/>
      <c r="HOV4" s="28"/>
      <c r="HOW4" s="28"/>
      <c r="HOX4" s="29"/>
      <c r="HOY4" s="30"/>
      <c r="HOZ4" s="31"/>
      <c r="HPA4" s="32"/>
      <c r="HPB4" s="28"/>
      <c r="HPC4" s="28"/>
      <c r="HPD4" s="29"/>
      <c r="HPE4" s="30"/>
      <c r="HPF4" s="31"/>
      <c r="HPG4" s="32"/>
      <c r="HPH4" s="28"/>
      <c r="HPI4" s="28"/>
      <c r="HPJ4" s="29"/>
      <c r="HPK4" s="30"/>
      <c r="HPL4" s="31"/>
      <c r="HPM4" s="32"/>
      <c r="HPN4" s="28"/>
      <c r="HPO4" s="28"/>
      <c r="HPP4" s="29"/>
      <c r="HPQ4" s="30"/>
      <c r="HPR4" s="31"/>
      <c r="HPS4" s="32"/>
      <c r="HPT4" s="28"/>
      <c r="HPU4" s="28"/>
      <c r="HPV4" s="29"/>
      <c r="HPW4" s="30"/>
      <c r="HPX4" s="31"/>
      <c r="HPY4" s="32"/>
      <c r="HPZ4" s="28"/>
      <c r="HQA4" s="28"/>
      <c r="HQB4" s="29"/>
      <c r="HQC4" s="30"/>
      <c r="HQD4" s="31"/>
      <c r="HQE4" s="32"/>
      <c r="HQF4" s="28"/>
      <c r="HQG4" s="28"/>
      <c r="HQH4" s="29"/>
      <c r="HQI4" s="30"/>
      <c r="HQJ4" s="31"/>
      <c r="HQK4" s="32"/>
      <c r="HQL4" s="28"/>
      <c r="HQM4" s="28"/>
      <c r="HQN4" s="29"/>
      <c r="HQO4" s="30"/>
      <c r="HQP4" s="31"/>
      <c r="HQQ4" s="32"/>
      <c r="HQR4" s="28"/>
      <c r="HQS4" s="28"/>
      <c r="HQT4" s="29"/>
      <c r="HQU4" s="30"/>
      <c r="HQV4" s="31"/>
      <c r="HQW4" s="32"/>
      <c r="HQX4" s="28"/>
      <c r="HQY4" s="28"/>
      <c r="HQZ4" s="29"/>
      <c r="HRA4" s="30"/>
      <c r="HRB4" s="31"/>
      <c r="HRC4" s="32"/>
      <c r="HRD4" s="28"/>
      <c r="HRE4" s="28"/>
      <c r="HRF4" s="29"/>
      <c r="HRG4" s="30"/>
      <c r="HRH4" s="31"/>
      <c r="HRI4" s="32"/>
      <c r="HRJ4" s="28"/>
      <c r="HRK4" s="28"/>
      <c r="HRL4" s="29"/>
      <c r="HRM4" s="30"/>
      <c r="HRN4" s="31"/>
      <c r="HRO4" s="32"/>
      <c r="HRP4" s="28"/>
      <c r="HRQ4" s="28"/>
      <c r="HRR4" s="29"/>
      <c r="HRS4" s="30"/>
      <c r="HRT4" s="31"/>
      <c r="HRU4" s="32"/>
      <c r="HRV4" s="28"/>
      <c r="HRW4" s="28"/>
      <c r="HRX4" s="29"/>
      <c r="HRY4" s="30"/>
      <c r="HRZ4" s="31"/>
      <c r="HSA4" s="32"/>
      <c r="HSB4" s="28"/>
      <c r="HSC4" s="28"/>
      <c r="HSD4" s="29"/>
      <c r="HSE4" s="30"/>
      <c r="HSF4" s="31"/>
      <c r="HSG4" s="32"/>
      <c r="HSH4" s="28"/>
      <c r="HSI4" s="28"/>
      <c r="HSJ4" s="29"/>
      <c r="HSK4" s="30"/>
      <c r="HSL4" s="31"/>
      <c r="HSM4" s="32"/>
      <c r="HSN4" s="28"/>
      <c r="HSO4" s="28"/>
      <c r="HSP4" s="29"/>
      <c r="HSQ4" s="30"/>
      <c r="HSR4" s="31"/>
      <c r="HSS4" s="32"/>
      <c r="HST4" s="28"/>
      <c r="HSU4" s="28"/>
      <c r="HSV4" s="29"/>
      <c r="HSW4" s="30"/>
      <c r="HSX4" s="31"/>
      <c r="HSY4" s="32"/>
      <c r="HSZ4" s="28"/>
      <c r="HTA4" s="28"/>
      <c r="HTB4" s="29"/>
      <c r="HTC4" s="30"/>
      <c r="HTD4" s="31"/>
      <c r="HTE4" s="32"/>
      <c r="HTF4" s="28"/>
      <c r="HTG4" s="28"/>
      <c r="HTH4" s="29"/>
      <c r="HTI4" s="30"/>
      <c r="HTJ4" s="31"/>
      <c r="HTK4" s="32"/>
      <c r="HTL4" s="28"/>
      <c r="HTM4" s="28"/>
      <c r="HTN4" s="29"/>
      <c r="HTO4" s="30"/>
      <c r="HTP4" s="31"/>
      <c r="HTQ4" s="32"/>
      <c r="HTR4" s="28"/>
      <c r="HTS4" s="28"/>
      <c r="HTT4" s="29"/>
      <c r="HTU4" s="30"/>
      <c r="HTV4" s="31"/>
      <c r="HTW4" s="32"/>
      <c r="HTX4" s="28"/>
      <c r="HTY4" s="28"/>
      <c r="HTZ4" s="29"/>
      <c r="HUA4" s="30"/>
      <c r="HUB4" s="31"/>
      <c r="HUC4" s="32"/>
      <c r="HUD4" s="28"/>
      <c r="HUE4" s="28"/>
      <c r="HUF4" s="29"/>
      <c r="HUG4" s="30"/>
      <c r="HUH4" s="31"/>
      <c r="HUI4" s="32"/>
      <c r="HUJ4" s="28"/>
      <c r="HUK4" s="28"/>
      <c r="HUL4" s="29"/>
      <c r="HUM4" s="30"/>
      <c r="HUN4" s="31"/>
      <c r="HUO4" s="32"/>
      <c r="HUP4" s="28"/>
      <c r="HUQ4" s="28"/>
      <c r="HUR4" s="29"/>
      <c r="HUS4" s="30"/>
      <c r="HUT4" s="31"/>
      <c r="HUU4" s="32"/>
      <c r="HUV4" s="28"/>
      <c r="HUW4" s="28"/>
      <c r="HUX4" s="29"/>
      <c r="HUY4" s="30"/>
      <c r="HUZ4" s="31"/>
      <c r="HVA4" s="32"/>
      <c r="HVB4" s="28"/>
      <c r="HVC4" s="28"/>
      <c r="HVD4" s="29"/>
      <c r="HVE4" s="30"/>
      <c r="HVF4" s="31"/>
      <c r="HVG4" s="32"/>
      <c r="HVH4" s="28"/>
      <c r="HVI4" s="28"/>
      <c r="HVJ4" s="29"/>
      <c r="HVK4" s="30"/>
      <c r="HVL4" s="31"/>
      <c r="HVM4" s="32"/>
      <c r="HVN4" s="28"/>
      <c r="HVO4" s="28"/>
      <c r="HVP4" s="29"/>
      <c r="HVQ4" s="30"/>
      <c r="HVR4" s="31"/>
      <c r="HVS4" s="32"/>
      <c r="HVT4" s="28"/>
      <c r="HVU4" s="28"/>
      <c r="HVV4" s="29"/>
      <c r="HVW4" s="30"/>
      <c r="HVX4" s="31"/>
      <c r="HVY4" s="32"/>
      <c r="HVZ4" s="28"/>
      <c r="HWA4" s="28"/>
      <c r="HWB4" s="29"/>
      <c r="HWC4" s="30"/>
      <c r="HWD4" s="31"/>
      <c r="HWE4" s="32"/>
      <c r="HWF4" s="28"/>
      <c r="HWG4" s="28"/>
      <c r="HWH4" s="29"/>
      <c r="HWI4" s="30"/>
      <c r="HWJ4" s="31"/>
      <c r="HWK4" s="32"/>
      <c r="HWL4" s="28"/>
      <c r="HWM4" s="28"/>
      <c r="HWN4" s="29"/>
      <c r="HWO4" s="30"/>
      <c r="HWP4" s="31"/>
      <c r="HWQ4" s="32"/>
      <c r="HWR4" s="28"/>
      <c r="HWS4" s="28"/>
      <c r="HWT4" s="29"/>
      <c r="HWU4" s="30"/>
      <c r="HWV4" s="31"/>
      <c r="HWW4" s="32"/>
      <c r="HWX4" s="28"/>
      <c r="HWY4" s="28"/>
      <c r="HWZ4" s="29"/>
      <c r="HXA4" s="30"/>
      <c r="HXB4" s="31"/>
      <c r="HXC4" s="32"/>
      <c r="HXD4" s="28"/>
      <c r="HXE4" s="28"/>
      <c r="HXF4" s="29"/>
      <c r="HXG4" s="30"/>
      <c r="HXH4" s="31"/>
      <c r="HXI4" s="32"/>
      <c r="HXJ4" s="28"/>
      <c r="HXK4" s="28"/>
      <c r="HXL4" s="29"/>
      <c r="HXM4" s="30"/>
      <c r="HXN4" s="31"/>
      <c r="HXO4" s="32"/>
      <c r="HXP4" s="28"/>
      <c r="HXQ4" s="28"/>
      <c r="HXR4" s="29"/>
      <c r="HXS4" s="30"/>
      <c r="HXT4" s="31"/>
      <c r="HXU4" s="32"/>
      <c r="HXV4" s="28"/>
      <c r="HXW4" s="28"/>
      <c r="HXX4" s="29"/>
      <c r="HXY4" s="30"/>
      <c r="HXZ4" s="31"/>
      <c r="HYA4" s="32"/>
      <c r="HYB4" s="28"/>
      <c r="HYC4" s="28"/>
      <c r="HYD4" s="29"/>
      <c r="HYE4" s="30"/>
      <c r="HYF4" s="31"/>
      <c r="HYG4" s="32"/>
      <c r="HYH4" s="28"/>
      <c r="HYI4" s="28"/>
      <c r="HYJ4" s="29"/>
      <c r="HYK4" s="30"/>
      <c r="HYL4" s="31"/>
      <c r="HYM4" s="32"/>
      <c r="HYN4" s="28"/>
      <c r="HYO4" s="28"/>
      <c r="HYP4" s="29"/>
      <c r="HYQ4" s="30"/>
      <c r="HYR4" s="31"/>
      <c r="HYS4" s="32"/>
      <c r="HYT4" s="28"/>
      <c r="HYU4" s="28"/>
      <c r="HYV4" s="29"/>
      <c r="HYW4" s="30"/>
      <c r="HYX4" s="31"/>
      <c r="HYY4" s="32"/>
      <c r="HYZ4" s="28"/>
      <c r="HZA4" s="28"/>
      <c r="HZB4" s="29"/>
      <c r="HZC4" s="30"/>
      <c r="HZD4" s="31"/>
      <c r="HZE4" s="32"/>
      <c r="HZF4" s="28"/>
      <c r="HZG4" s="28"/>
      <c r="HZH4" s="29"/>
      <c r="HZI4" s="30"/>
      <c r="HZJ4" s="31"/>
      <c r="HZK4" s="32"/>
      <c r="HZL4" s="28"/>
      <c r="HZM4" s="28"/>
      <c r="HZN4" s="29"/>
      <c r="HZO4" s="30"/>
      <c r="HZP4" s="31"/>
      <c r="HZQ4" s="32"/>
      <c r="HZR4" s="28"/>
      <c r="HZS4" s="28"/>
      <c r="HZT4" s="29"/>
      <c r="HZU4" s="30"/>
      <c r="HZV4" s="31"/>
      <c r="HZW4" s="32"/>
      <c r="HZX4" s="28"/>
      <c r="HZY4" s="28"/>
      <c r="HZZ4" s="29"/>
      <c r="IAA4" s="30"/>
      <c r="IAB4" s="31"/>
      <c r="IAC4" s="32"/>
      <c r="IAD4" s="28"/>
      <c r="IAE4" s="28"/>
      <c r="IAF4" s="29"/>
      <c r="IAG4" s="30"/>
      <c r="IAH4" s="31"/>
      <c r="IAI4" s="32"/>
      <c r="IAJ4" s="28"/>
      <c r="IAK4" s="28"/>
      <c r="IAL4" s="29"/>
      <c r="IAM4" s="30"/>
      <c r="IAN4" s="31"/>
      <c r="IAO4" s="32"/>
      <c r="IAP4" s="28"/>
      <c r="IAQ4" s="28"/>
      <c r="IAR4" s="29"/>
      <c r="IAS4" s="30"/>
      <c r="IAT4" s="31"/>
      <c r="IAU4" s="32"/>
      <c r="IAV4" s="28"/>
      <c r="IAW4" s="28"/>
      <c r="IAX4" s="29"/>
      <c r="IAY4" s="30"/>
      <c r="IAZ4" s="31"/>
      <c r="IBA4" s="32"/>
      <c r="IBB4" s="28"/>
      <c r="IBC4" s="28"/>
      <c r="IBD4" s="29"/>
      <c r="IBE4" s="30"/>
      <c r="IBF4" s="31"/>
      <c r="IBG4" s="32"/>
      <c r="IBH4" s="28"/>
      <c r="IBI4" s="28"/>
      <c r="IBJ4" s="29"/>
      <c r="IBK4" s="30"/>
      <c r="IBL4" s="31"/>
      <c r="IBM4" s="32"/>
      <c r="IBN4" s="28"/>
      <c r="IBO4" s="28"/>
      <c r="IBP4" s="29"/>
      <c r="IBQ4" s="30"/>
      <c r="IBR4" s="31"/>
      <c r="IBS4" s="32"/>
      <c r="IBT4" s="28"/>
      <c r="IBU4" s="28"/>
      <c r="IBV4" s="29"/>
      <c r="IBW4" s="30"/>
      <c r="IBX4" s="31"/>
      <c r="IBY4" s="32"/>
      <c r="IBZ4" s="28"/>
      <c r="ICA4" s="28"/>
      <c r="ICB4" s="29"/>
      <c r="ICC4" s="30"/>
      <c r="ICD4" s="31"/>
      <c r="ICE4" s="32"/>
      <c r="ICF4" s="28"/>
      <c r="ICG4" s="28"/>
      <c r="ICH4" s="29"/>
      <c r="ICI4" s="30"/>
      <c r="ICJ4" s="31"/>
      <c r="ICK4" s="32"/>
      <c r="ICL4" s="28"/>
      <c r="ICM4" s="28"/>
      <c r="ICN4" s="29"/>
      <c r="ICO4" s="30"/>
      <c r="ICP4" s="31"/>
      <c r="ICQ4" s="32"/>
      <c r="ICR4" s="28"/>
      <c r="ICS4" s="28"/>
      <c r="ICT4" s="29"/>
      <c r="ICU4" s="30"/>
      <c r="ICV4" s="31"/>
      <c r="ICW4" s="32"/>
      <c r="ICX4" s="28"/>
      <c r="ICY4" s="28"/>
      <c r="ICZ4" s="29"/>
      <c r="IDA4" s="30"/>
      <c r="IDB4" s="31"/>
      <c r="IDC4" s="32"/>
      <c r="IDD4" s="28"/>
      <c r="IDE4" s="28"/>
      <c r="IDF4" s="29"/>
      <c r="IDG4" s="30"/>
      <c r="IDH4" s="31"/>
      <c r="IDI4" s="32"/>
      <c r="IDJ4" s="28"/>
      <c r="IDK4" s="28"/>
      <c r="IDL4" s="29"/>
      <c r="IDM4" s="30"/>
      <c r="IDN4" s="31"/>
      <c r="IDO4" s="32"/>
      <c r="IDP4" s="28"/>
      <c r="IDQ4" s="28"/>
      <c r="IDR4" s="29"/>
      <c r="IDS4" s="30"/>
      <c r="IDT4" s="31"/>
      <c r="IDU4" s="32"/>
      <c r="IDV4" s="28"/>
      <c r="IDW4" s="28"/>
      <c r="IDX4" s="29"/>
      <c r="IDY4" s="30"/>
      <c r="IDZ4" s="31"/>
      <c r="IEA4" s="32"/>
      <c r="IEB4" s="28"/>
      <c r="IEC4" s="28"/>
      <c r="IED4" s="29"/>
      <c r="IEE4" s="30"/>
      <c r="IEF4" s="31"/>
      <c r="IEG4" s="32"/>
      <c r="IEH4" s="28"/>
      <c r="IEI4" s="28"/>
      <c r="IEJ4" s="29"/>
      <c r="IEK4" s="30"/>
      <c r="IEL4" s="31"/>
      <c r="IEM4" s="32"/>
      <c r="IEN4" s="28"/>
      <c r="IEO4" s="28"/>
      <c r="IEP4" s="29"/>
      <c r="IEQ4" s="30"/>
      <c r="IER4" s="31"/>
      <c r="IES4" s="32"/>
      <c r="IET4" s="28"/>
      <c r="IEU4" s="28"/>
      <c r="IEV4" s="29"/>
      <c r="IEW4" s="30"/>
      <c r="IEX4" s="31"/>
      <c r="IEY4" s="32"/>
      <c r="IEZ4" s="28"/>
      <c r="IFA4" s="28"/>
      <c r="IFB4" s="29"/>
      <c r="IFC4" s="30"/>
      <c r="IFD4" s="31"/>
      <c r="IFE4" s="32"/>
      <c r="IFF4" s="28"/>
      <c r="IFG4" s="28"/>
      <c r="IFH4" s="29"/>
      <c r="IFI4" s="30"/>
      <c r="IFJ4" s="31"/>
      <c r="IFK4" s="32"/>
      <c r="IFL4" s="28"/>
      <c r="IFM4" s="28"/>
      <c r="IFN4" s="29"/>
      <c r="IFO4" s="30"/>
      <c r="IFP4" s="31"/>
      <c r="IFQ4" s="32"/>
      <c r="IFR4" s="28"/>
      <c r="IFS4" s="28"/>
      <c r="IFT4" s="29"/>
      <c r="IFU4" s="30"/>
      <c r="IFV4" s="31"/>
      <c r="IFW4" s="32"/>
      <c r="IFX4" s="28"/>
      <c r="IFY4" s="28"/>
      <c r="IFZ4" s="29"/>
      <c r="IGA4" s="30"/>
      <c r="IGB4" s="31"/>
      <c r="IGC4" s="32"/>
      <c r="IGD4" s="28"/>
      <c r="IGE4" s="28"/>
      <c r="IGF4" s="29"/>
      <c r="IGG4" s="30"/>
      <c r="IGH4" s="31"/>
      <c r="IGI4" s="32"/>
      <c r="IGJ4" s="28"/>
      <c r="IGK4" s="28"/>
      <c r="IGL4" s="29"/>
      <c r="IGM4" s="30"/>
      <c r="IGN4" s="31"/>
      <c r="IGO4" s="32"/>
      <c r="IGP4" s="28"/>
      <c r="IGQ4" s="28"/>
      <c r="IGR4" s="29"/>
      <c r="IGS4" s="30"/>
      <c r="IGT4" s="31"/>
      <c r="IGU4" s="32"/>
      <c r="IGV4" s="28"/>
      <c r="IGW4" s="28"/>
      <c r="IGX4" s="29"/>
      <c r="IGY4" s="30"/>
      <c r="IGZ4" s="31"/>
      <c r="IHA4" s="32"/>
      <c r="IHB4" s="28"/>
      <c r="IHC4" s="28"/>
      <c r="IHD4" s="29"/>
      <c r="IHE4" s="30"/>
      <c r="IHF4" s="31"/>
      <c r="IHG4" s="32"/>
      <c r="IHH4" s="28"/>
      <c r="IHI4" s="28"/>
      <c r="IHJ4" s="29"/>
      <c r="IHK4" s="30"/>
      <c r="IHL4" s="31"/>
      <c r="IHM4" s="32"/>
      <c r="IHN4" s="28"/>
      <c r="IHO4" s="28"/>
      <c r="IHP4" s="29"/>
      <c r="IHQ4" s="30"/>
      <c r="IHR4" s="31"/>
      <c r="IHS4" s="32"/>
      <c r="IHT4" s="28"/>
      <c r="IHU4" s="28"/>
      <c r="IHV4" s="29"/>
      <c r="IHW4" s="30"/>
      <c r="IHX4" s="31"/>
      <c r="IHY4" s="32"/>
      <c r="IHZ4" s="28"/>
      <c r="IIA4" s="28"/>
      <c r="IIB4" s="29"/>
      <c r="IIC4" s="30"/>
      <c r="IID4" s="31"/>
      <c r="IIE4" s="32"/>
      <c r="IIF4" s="28"/>
      <c r="IIG4" s="28"/>
      <c r="IIH4" s="29"/>
      <c r="III4" s="30"/>
      <c r="IIJ4" s="31"/>
      <c r="IIK4" s="32"/>
      <c r="IIL4" s="28"/>
      <c r="IIM4" s="28"/>
      <c r="IIN4" s="29"/>
      <c r="IIO4" s="30"/>
      <c r="IIP4" s="31"/>
      <c r="IIQ4" s="32"/>
      <c r="IIR4" s="28"/>
      <c r="IIS4" s="28"/>
      <c r="IIT4" s="29"/>
      <c r="IIU4" s="30"/>
      <c r="IIV4" s="31"/>
      <c r="IIW4" s="32"/>
      <c r="IIX4" s="28"/>
      <c r="IIY4" s="28"/>
      <c r="IIZ4" s="29"/>
      <c r="IJA4" s="30"/>
      <c r="IJB4" s="31"/>
      <c r="IJC4" s="32"/>
      <c r="IJD4" s="28"/>
      <c r="IJE4" s="28"/>
      <c r="IJF4" s="29"/>
      <c r="IJG4" s="30"/>
      <c r="IJH4" s="31"/>
      <c r="IJI4" s="32"/>
      <c r="IJJ4" s="28"/>
      <c r="IJK4" s="28"/>
      <c r="IJL4" s="29"/>
      <c r="IJM4" s="30"/>
      <c r="IJN4" s="31"/>
      <c r="IJO4" s="32"/>
      <c r="IJP4" s="28"/>
      <c r="IJQ4" s="28"/>
      <c r="IJR4" s="29"/>
      <c r="IJS4" s="30"/>
      <c r="IJT4" s="31"/>
      <c r="IJU4" s="32"/>
      <c r="IJV4" s="28"/>
      <c r="IJW4" s="28"/>
      <c r="IJX4" s="29"/>
      <c r="IJY4" s="30"/>
      <c r="IJZ4" s="31"/>
      <c r="IKA4" s="32"/>
      <c r="IKB4" s="28"/>
      <c r="IKC4" s="28"/>
      <c r="IKD4" s="29"/>
      <c r="IKE4" s="30"/>
      <c r="IKF4" s="31"/>
      <c r="IKG4" s="32"/>
      <c r="IKH4" s="28"/>
      <c r="IKI4" s="28"/>
      <c r="IKJ4" s="29"/>
      <c r="IKK4" s="30"/>
      <c r="IKL4" s="31"/>
      <c r="IKM4" s="32"/>
      <c r="IKN4" s="28"/>
      <c r="IKO4" s="28"/>
      <c r="IKP4" s="29"/>
      <c r="IKQ4" s="30"/>
      <c r="IKR4" s="31"/>
      <c r="IKS4" s="32"/>
      <c r="IKT4" s="28"/>
      <c r="IKU4" s="28"/>
      <c r="IKV4" s="29"/>
      <c r="IKW4" s="30"/>
      <c r="IKX4" s="31"/>
      <c r="IKY4" s="32"/>
      <c r="IKZ4" s="28"/>
      <c r="ILA4" s="28"/>
      <c r="ILB4" s="29"/>
      <c r="ILC4" s="30"/>
      <c r="ILD4" s="31"/>
      <c r="ILE4" s="32"/>
      <c r="ILF4" s="28"/>
      <c r="ILG4" s="28"/>
      <c r="ILH4" s="29"/>
      <c r="ILI4" s="30"/>
      <c r="ILJ4" s="31"/>
      <c r="ILK4" s="32"/>
      <c r="ILL4" s="28"/>
      <c r="ILM4" s="28"/>
      <c r="ILN4" s="29"/>
      <c r="ILO4" s="30"/>
      <c r="ILP4" s="31"/>
      <c r="ILQ4" s="32"/>
      <c r="ILR4" s="28"/>
      <c r="ILS4" s="28"/>
      <c r="ILT4" s="29"/>
      <c r="ILU4" s="30"/>
      <c r="ILV4" s="31"/>
      <c r="ILW4" s="32"/>
      <c r="ILX4" s="28"/>
      <c r="ILY4" s="28"/>
      <c r="ILZ4" s="29"/>
      <c r="IMA4" s="30"/>
      <c r="IMB4" s="31"/>
      <c r="IMC4" s="32"/>
      <c r="IMD4" s="28"/>
      <c r="IME4" s="28"/>
      <c r="IMF4" s="29"/>
      <c r="IMG4" s="30"/>
      <c r="IMH4" s="31"/>
      <c r="IMI4" s="32"/>
      <c r="IMJ4" s="28"/>
      <c r="IMK4" s="28"/>
      <c r="IML4" s="29"/>
      <c r="IMM4" s="30"/>
      <c r="IMN4" s="31"/>
      <c r="IMO4" s="32"/>
      <c r="IMP4" s="28"/>
      <c r="IMQ4" s="28"/>
      <c r="IMR4" s="29"/>
      <c r="IMS4" s="30"/>
      <c r="IMT4" s="31"/>
      <c r="IMU4" s="32"/>
      <c r="IMV4" s="28"/>
      <c r="IMW4" s="28"/>
      <c r="IMX4" s="29"/>
      <c r="IMY4" s="30"/>
      <c r="IMZ4" s="31"/>
      <c r="INA4" s="32"/>
      <c r="INB4" s="28"/>
      <c r="INC4" s="28"/>
      <c r="IND4" s="29"/>
      <c r="INE4" s="30"/>
      <c r="INF4" s="31"/>
      <c r="ING4" s="32"/>
      <c r="INH4" s="28"/>
      <c r="INI4" s="28"/>
      <c r="INJ4" s="29"/>
      <c r="INK4" s="30"/>
      <c r="INL4" s="31"/>
      <c r="INM4" s="32"/>
      <c r="INN4" s="28"/>
      <c r="INO4" s="28"/>
      <c r="INP4" s="29"/>
      <c r="INQ4" s="30"/>
      <c r="INR4" s="31"/>
      <c r="INS4" s="32"/>
      <c r="INT4" s="28"/>
      <c r="INU4" s="28"/>
      <c r="INV4" s="29"/>
      <c r="INW4" s="30"/>
      <c r="INX4" s="31"/>
      <c r="INY4" s="32"/>
      <c r="INZ4" s="28"/>
      <c r="IOA4" s="28"/>
      <c r="IOB4" s="29"/>
      <c r="IOC4" s="30"/>
      <c r="IOD4" s="31"/>
      <c r="IOE4" s="32"/>
      <c r="IOF4" s="28"/>
      <c r="IOG4" s="28"/>
      <c r="IOH4" s="29"/>
      <c r="IOI4" s="30"/>
      <c r="IOJ4" s="31"/>
      <c r="IOK4" s="32"/>
      <c r="IOL4" s="28"/>
      <c r="IOM4" s="28"/>
      <c r="ION4" s="29"/>
      <c r="IOO4" s="30"/>
      <c r="IOP4" s="31"/>
      <c r="IOQ4" s="32"/>
      <c r="IOR4" s="28"/>
      <c r="IOS4" s="28"/>
      <c r="IOT4" s="29"/>
      <c r="IOU4" s="30"/>
      <c r="IOV4" s="31"/>
      <c r="IOW4" s="32"/>
      <c r="IOX4" s="28"/>
      <c r="IOY4" s="28"/>
      <c r="IOZ4" s="29"/>
      <c r="IPA4" s="30"/>
      <c r="IPB4" s="31"/>
      <c r="IPC4" s="32"/>
      <c r="IPD4" s="28"/>
      <c r="IPE4" s="28"/>
      <c r="IPF4" s="29"/>
      <c r="IPG4" s="30"/>
      <c r="IPH4" s="31"/>
      <c r="IPI4" s="32"/>
      <c r="IPJ4" s="28"/>
      <c r="IPK4" s="28"/>
      <c r="IPL4" s="29"/>
      <c r="IPM4" s="30"/>
      <c r="IPN4" s="31"/>
      <c r="IPO4" s="32"/>
      <c r="IPP4" s="28"/>
      <c r="IPQ4" s="28"/>
      <c r="IPR4" s="29"/>
      <c r="IPS4" s="30"/>
      <c r="IPT4" s="31"/>
      <c r="IPU4" s="32"/>
      <c r="IPV4" s="28"/>
      <c r="IPW4" s="28"/>
      <c r="IPX4" s="29"/>
      <c r="IPY4" s="30"/>
      <c r="IPZ4" s="31"/>
      <c r="IQA4" s="32"/>
      <c r="IQB4" s="28"/>
      <c r="IQC4" s="28"/>
      <c r="IQD4" s="29"/>
      <c r="IQE4" s="30"/>
      <c r="IQF4" s="31"/>
      <c r="IQG4" s="32"/>
      <c r="IQH4" s="28"/>
      <c r="IQI4" s="28"/>
      <c r="IQJ4" s="29"/>
      <c r="IQK4" s="30"/>
      <c r="IQL4" s="31"/>
      <c r="IQM4" s="32"/>
      <c r="IQN4" s="28"/>
      <c r="IQO4" s="28"/>
      <c r="IQP4" s="29"/>
      <c r="IQQ4" s="30"/>
      <c r="IQR4" s="31"/>
      <c r="IQS4" s="32"/>
      <c r="IQT4" s="28"/>
      <c r="IQU4" s="28"/>
      <c r="IQV4" s="29"/>
      <c r="IQW4" s="30"/>
      <c r="IQX4" s="31"/>
      <c r="IQY4" s="32"/>
      <c r="IQZ4" s="28"/>
      <c r="IRA4" s="28"/>
      <c r="IRB4" s="29"/>
      <c r="IRC4" s="30"/>
      <c r="IRD4" s="31"/>
      <c r="IRE4" s="32"/>
      <c r="IRF4" s="28"/>
      <c r="IRG4" s="28"/>
      <c r="IRH4" s="29"/>
      <c r="IRI4" s="30"/>
      <c r="IRJ4" s="31"/>
      <c r="IRK4" s="32"/>
      <c r="IRL4" s="28"/>
      <c r="IRM4" s="28"/>
      <c r="IRN4" s="29"/>
      <c r="IRO4" s="30"/>
      <c r="IRP4" s="31"/>
      <c r="IRQ4" s="32"/>
      <c r="IRR4" s="28"/>
      <c r="IRS4" s="28"/>
      <c r="IRT4" s="29"/>
      <c r="IRU4" s="30"/>
      <c r="IRV4" s="31"/>
      <c r="IRW4" s="32"/>
      <c r="IRX4" s="28"/>
      <c r="IRY4" s="28"/>
      <c r="IRZ4" s="29"/>
      <c r="ISA4" s="30"/>
      <c r="ISB4" s="31"/>
      <c r="ISC4" s="32"/>
      <c r="ISD4" s="28"/>
      <c r="ISE4" s="28"/>
      <c r="ISF4" s="29"/>
      <c r="ISG4" s="30"/>
      <c r="ISH4" s="31"/>
      <c r="ISI4" s="32"/>
      <c r="ISJ4" s="28"/>
      <c r="ISK4" s="28"/>
      <c r="ISL4" s="29"/>
      <c r="ISM4" s="30"/>
      <c r="ISN4" s="31"/>
      <c r="ISO4" s="32"/>
      <c r="ISP4" s="28"/>
      <c r="ISQ4" s="28"/>
      <c r="ISR4" s="29"/>
      <c r="ISS4" s="30"/>
      <c r="IST4" s="31"/>
      <c r="ISU4" s="32"/>
      <c r="ISV4" s="28"/>
      <c r="ISW4" s="28"/>
      <c r="ISX4" s="29"/>
      <c r="ISY4" s="30"/>
      <c r="ISZ4" s="31"/>
      <c r="ITA4" s="32"/>
      <c r="ITB4" s="28"/>
      <c r="ITC4" s="28"/>
      <c r="ITD4" s="29"/>
      <c r="ITE4" s="30"/>
      <c r="ITF4" s="31"/>
      <c r="ITG4" s="32"/>
      <c r="ITH4" s="28"/>
      <c r="ITI4" s="28"/>
      <c r="ITJ4" s="29"/>
      <c r="ITK4" s="30"/>
      <c r="ITL4" s="31"/>
      <c r="ITM4" s="32"/>
      <c r="ITN4" s="28"/>
      <c r="ITO4" s="28"/>
      <c r="ITP4" s="29"/>
      <c r="ITQ4" s="30"/>
      <c r="ITR4" s="31"/>
      <c r="ITS4" s="32"/>
      <c r="ITT4" s="28"/>
      <c r="ITU4" s="28"/>
      <c r="ITV4" s="29"/>
      <c r="ITW4" s="30"/>
      <c r="ITX4" s="31"/>
      <c r="ITY4" s="32"/>
      <c r="ITZ4" s="28"/>
      <c r="IUA4" s="28"/>
      <c r="IUB4" s="29"/>
      <c r="IUC4" s="30"/>
      <c r="IUD4" s="31"/>
      <c r="IUE4" s="32"/>
      <c r="IUF4" s="28"/>
      <c r="IUG4" s="28"/>
      <c r="IUH4" s="29"/>
      <c r="IUI4" s="30"/>
      <c r="IUJ4" s="31"/>
      <c r="IUK4" s="32"/>
      <c r="IUL4" s="28"/>
      <c r="IUM4" s="28"/>
      <c r="IUN4" s="29"/>
      <c r="IUO4" s="30"/>
      <c r="IUP4" s="31"/>
      <c r="IUQ4" s="32"/>
      <c r="IUR4" s="28"/>
      <c r="IUS4" s="28"/>
      <c r="IUT4" s="29"/>
      <c r="IUU4" s="30"/>
      <c r="IUV4" s="31"/>
      <c r="IUW4" s="32"/>
      <c r="IUX4" s="28"/>
      <c r="IUY4" s="28"/>
      <c r="IUZ4" s="29"/>
      <c r="IVA4" s="30"/>
      <c r="IVB4" s="31"/>
      <c r="IVC4" s="32"/>
      <c r="IVD4" s="28"/>
      <c r="IVE4" s="28"/>
      <c r="IVF4" s="29"/>
      <c r="IVG4" s="30"/>
      <c r="IVH4" s="31"/>
      <c r="IVI4" s="32"/>
      <c r="IVJ4" s="28"/>
      <c r="IVK4" s="28"/>
      <c r="IVL4" s="29"/>
      <c r="IVM4" s="30"/>
      <c r="IVN4" s="31"/>
      <c r="IVO4" s="32"/>
      <c r="IVP4" s="28"/>
      <c r="IVQ4" s="28"/>
      <c r="IVR4" s="29"/>
      <c r="IVS4" s="30"/>
      <c r="IVT4" s="31"/>
      <c r="IVU4" s="32"/>
      <c r="IVV4" s="28"/>
      <c r="IVW4" s="28"/>
      <c r="IVX4" s="29"/>
      <c r="IVY4" s="30"/>
      <c r="IVZ4" s="31"/>
      <c r="IWA4" s="32"/>
      <c r="IWB4" s="28"/>
      <c r="IWC4" s="28"/>
      <c r="IWD4" s="29"/>
      <c r="IWE4" s="30"/>
      <c r="IWF4" s="31"/>
      <c r="IWG4" s="32"/>
      <c r="IWH4" s="28"/>
      <c r="IWI4" s="28"/>
      <c r="IWJ4" s="29"/>
      <c r="IWK4" s="30"/>
      <c r="IWL4" s="31"/>
      <c r="IWM4" s="32"/>
      <c r="IWN4" s="28"/>
      <c r="IWO4" s="28"/>
      <c r="IWP4" s="29"/>
      <c r="IWQ4" s="30"/>
      <c r="IWR4" s="31"/>
      <c r="IWS4" s="32"/>
      <c r="IWT4" s="28"/>
      <c r="IWU4" s="28"/>
      <c r="IWV4" s="29"/>
      <c r="IWW4" s="30"/>
      <c r="IWX4" s="31"/>
      <c r="IWY4" s="32"/>
      <c r="IWZ4" s="28"/>
      <c r="IXA4" s="28"/>
      <c r="IXB4" s="29"/>
      <c r="IXC4" s="30"/>
      <c r="IXD4" s="31"/>
      <c r="IXE4" s="32"/>
      <c r="IXF4" s="28"/>
      <c r="IXG4" s="28"/>
      <c r="IXH4" s="29"/>
      <c r="IXI4" s="30"/>
      <c r="IXJ4" s="31"/>
      <c r="IXK4" s="32"/>
      <c r="IXL4" s="28"/>
      <c r="IXM4" s="28"/>
      <c r="IXN4" s="29"/>
      <c r="IXO4" s="30"/>
      <c r="IXP4" s="31"/>
      <c r="IXQ4" s="32"/>
      <c r="IXR4" s="28"/>
      <c r="IXS4" s="28"/>
      <c r="IXT4" s="29"/>
      <c r="IXU4" s="30"/>
      <c r="IXV4" s="31"/>
      <c r="IXW4" s="32"/>
      <c r="IXX4" s="28"/>
      <c r="IXY4" s="28"/>
      <c r="IXZ4" s="29"/>
      <c r="IYA4" s="30"/>
      <c r="IYB4" s="31"/>
      <c r="IYC4" s="32"/>
      <c r="IYD4" s="28"/>
      <c r="IYE4" s="28"/>
      <c r="IYF4" s="29"/>
      <c r="IYG4" s="30"/>
      <c r="IYH4" s="31"/>
      <c r="IYI4" s="32"/>
      <c r="IYJ4" s="28"/>
      <c r="IYK4" s="28"/>
      <c r="IYL4" s="29"/>
      <c r="IYM4" s="30"/>
      <c r="IYN4" s="31"/>
      <c r="IYO4" s="32"/>
      <c r="IYP4" s="28"/>
      <c r="IYQ4" s="28"/>
      <c r="IYR4" s="29"/>
      <c r="IYS4" s="30"/>
      <c r="IYT4" s="31"/>
      <c r="IYU4" s="32"/>
      <c r="IYV4" s="28"/>
      <c r="IYW4" s="28"/>
      <c r="IYX4" s="29"/>
      <c r="IYY4" s="30"/>
      <c r="IYZ4" s="31"/>
      <c r="IZA4" s="32"/>
      <c r="IZB4" s="28"/>
      <c r="IZC4" s="28"/>
      <c r="IZD4" s="29"/>
      <c r="IZE4" s="30"/>
      <c r="IZF4" s="31"/>
      <c r="IZG4" s="32"/>
      <c r="IZH4" s="28"/>
      <c r="IZI4" s="28"/>
      <c r="IZJ4" s="29"/>
      <c r="IZK4" s="30"/>
      <c r="IZL4" s="31"/>
      <c r="IZM4" s="32"/>
      <c r="IZN4" s="28"/>
      <c r="IZO4" s="28"/>
      <c r="IZP4" s="29"/>
      <c r="IZQ4" s="30"/>
      <c r="IZR4" s="31"/>
      <c r="IZS4" s="32"/>
      <c r="IZT4" s="28"/>
      <c r="IZU4" s="28"/>
      <c r="IZV4" s="29"/>
      <c r="IZW4" s="30"/>
      <c r="IZX4" s="31"/>
      <c r="IZY4" s="32"/>
      <c r="IZZ4" s="28"/>
      <c r="JAA4" s="28"/>
      <c r="JAB4" s="29"/>
      <c r="JAC4" s="30"/>
      <c r="JAD4" s="31"/>
      <c r="JAE4" s="32"/>
      <c r="JAF4" s="28"/>
      <c r="JAG4" s="28"/>
      <c r="JAH4" s="29"/>
      <c r="JAI4" s="30"/>
      <c r="JAJ4" s="31"/>
      <c r="JAK4" s="32"/>
      <c r="JAL4" s="28"/>
      <c r="JAM4" s="28"/>
      <c r="JAN4" s="29"/>
      <c r="JAO4" s="30"/>
      <c r="JAP4" s="31"/>
      <c r="JAQ4" s="32"/>
      <c r="JAR4" s="28"/>
      <c r="JAS4" s="28"/>
      <c r="JAT4" s="29"/>
      <c r="JAU4" s="30"/>
      <c r="JAV4" s="31"/>
      <c r="JAW4" s="32"/>
      <c r="JAX4" s="28"/>
      <c r="JAY4" s="28"/>
      <c r="JAZ4" s="29"/>
      <c r="JBA4" s="30"/>
      <c r="JBB4" s="31"/>
      <c r="JBC4" s="32"/>
      <c r="JBD4" s="28"/>
      <c r="JBE4" s="28"/>
      <c r="JBF4" s="29"/>
      <c r="JBG4" s="30"/>
      <c r="JBH4" s="31"/>
      <c r="JBI4" s="32"/>
      <c r="JBJ4" s="28"/>
      <c r="JBK4" s="28"/>
      <c r="JBL4" s="29"/>
      <c r="JBM4" s="30"/>
      <c r="JBN4" s="31"/>
      <c r="JBO4" s="32"/>
      <c r="JBP4" s="28"/>
      <c r="JBQ4" s="28"/>
      <c r="JBR4" s="29"/>
      <c r="JBS4" s="30"/>
      <c r="JBT4" s="31"/>
      <c r="JBU4" s="32"/>
      <c r="JBV4" s="28"/>
      <c r="JBW4" s="28"/>
      <c r="JBX4" s="29"/>
      <c r="JBY4" s="30"/>
      <c r="JBZ4" s="31"/>
      <c r="JCA4" s="32"/>
      <c r="JCB4" s="28"/>
      <c r="JCC4" s="28"/>
      <c r="JCD4" s="29"/>
      <c r="JCE4" s="30"/>
      <c r="JCF4" s="31"/>
      <c r="JCG4" s="32"/>
      <c r="JCH4" s="28"/>
      <c r="JCI4" s="28"/>
      <c r="JCJ4" s="29"/>
      <c r="JCK4" s="30"/>
      <c r="JCL4" s="31"/>
      <c r="JCM4" s="32"/>
      <c r="JCN4" s="28"/>
      <c r="JCO4" s="28"/>
      <c r="JCP4" s="29"/>
      <c r="JCQ4" s="30"/>
      <c r="JCR4" s="31"/>
      <c r="JCS4" s="32"/>
      <c r="JCT4" s="28"/>
      <c r="JCU4" s="28"/>
      <c r="JCV4" s="29"/>
      <c r="JCW4" s="30"/>
      <c r="JCX4" s="31"/>
      <c r="JCY4" s="32"/>
      <c r="JCZ4" s="28"/>
      <c r="JDA4" s="28"/>
      <c r="JDB4" s="29"/>
      <c r="JDC4" s="30"/>
      <c r="JDD4" s="31"/>
      <c r="JDE4" s="32"/>
      <c r="JDF4" s="28"/>
      <c r="JDG4" s="28"/>
      <c r="JDH4" s="29"/>
      <c r="JDI4" s="30"/>
      <c r="JDJ4" s="31"/>
      <c r="JDK4" s="32"/>
      <c r="JDL4" s="28"/>
      <c r="JDM4" s="28"/>
      <c r="JDN4" s="29"/>
      <c r="JDO4" s="30"/>
      <c r="JDP4" s="31"/>
      <c r="JDQ4" s="32"/>
      <c r="JDR4" s="28"/>
      <c r="JDS4" s="28"/>
      <c r="JDT4" s="29"/>
      <c r="JDU4" s="30"/>
      <c r="JDV4" s="31"/>
      <c r="JDW4" s="32"/>
      <c r="JDX4" s="28"/>
      <c r="JDY4" s="28"/>
      <c r="JDZ4" s="29"/>
      <c r="JEA4" s="30"/>
      <c r="JEB4" s="31"/>
      <c r="JEC4" s="32"/>
      <c r="JED4" s="28"/>
      <c r="JEE4" s="28"/>
      <c r="JEF4" s="29"/>
      <c r="JEG4" s="30"/>
      <c r="JEH4" s="31"/>
      <c r="JEI4" s="32"/>
      <c r="JEJ4" s="28"/>
      <c r="JEK4" s="28"/>
      <c r="JEL4" s="29"/>
      <c r="JEM4" s="30"/>
      <c r="JEN4" s="31"/>
      <c r="JEO4" s="32"/>
      <c r="JEP4" s="28"/>
      <c r="JEQ4" s="28"/>
      <c r="JER4" s="29"/>
      <c r="JES4" s="30"/>
      <c r="JET4" s="31"/>
      <c r="JEU4" s="32"/>
      <c r="JEV4" s="28"/>
      <c r="JEW4" s="28"/>
      <c r="JEX4" s="29"/>
      <c r="JEY4" s="30"/>
      <c r="JEZ4" s="31"/>
      <c r="JFA4" s="32"/>
      <c r="JFB4" s="28"/>
      <c r="JFC4" s="28"/>
      <c r="JFD4" s="29"/>
      <c r="JFE4" s="30"/>
      <c r="JFF4" s="31"/>
      <c r="JFG4" s="32"/>
      <c r="JFH4" s="28"/>
      <c r="JFI4" s="28"/>
      <c r="JFJ4" s="29"/>
      <c r="JFK4" s="30"/>
      <c r="JFL4" s="31"/>
      <c r="JFM4" s="32"/>
      <c r="JFN4" s="28"/>
      <c r="JFO4" s="28"/>
      <c r="JFP4" s="29"/>
      <c r="JFQ4" s="30"/>
      <c r="JFR4" s="31"/>
      <c r="JFS4" s="32"/>
      <c r="JFT4" s="28"/>
      <c r="JFU4" s="28"/>
      <c r="JFV4" s="29"/>
      <c r="JFW4" s="30"/>
      <c r="JFX4" s="31"/>
      <c r="JFY4" s="32"/>
      <c r="JFZ4" s="28"/>
      <c r="JGA4" s="28"/>
      <c r="JGB4" s="29"/>
      <c r="JGC4" s="30"/>
      <c r="JGD4" s="31"/>
      <c r="JGE4" s="32"/>
      <c r="JGF4" s="28"/>
      <c r="JGG4" s="28"/>
      <c r="JGH4" s="29"/>
      <c r="JGI4" s="30"/>
      <c r="JGJ4" s="31"/>
      <c r="JGK4" s="32"/>
      <c r="JGL4" s="28"/>
      <c r="JGM4" s="28"/>
      <c r="JGN4" s="29"/>
      <c r="JGO4" s="30"/>
      <c r="JGP4" s="31"/>
      <c r="JGQ4" s="32"/>
      <c r="JGR4" s="28"/>
      <c r="JGS4" s="28"/>
      <c r="JGT4" s="29"/>
      <c r="JGU4" s="30"/>
      <c r="JGV4" s="31"/>
      <c r="JGW4" s="32"/>
      <c r="JGX4" s="28"/>
      <c r="JGY4" s="28"/>
      <c r="JGZ4" s="29"/>
      <c r="JHA4" s="30"/>
      <c r="JHB4" s="31"/>
      <c r="JHC4" s="32"/>
      <c r="JHD4" s="28"/>
      <c r="JHE4" s="28"/>
      <c r="JHF4" s="29"/>
      <c r="JHG4" s="30"/>
      <c r="JHH4" s="31"/>
      <c r="JHI4" s="32"/>
      <c r="JHJ4" s="28"/>
      <c r="JHK4" s="28"/>
      <c r="JHL4" s="29"/>
      <c r="JHM4" s="30"/>
      <c r="JHN4" s="31"/>
      <c r="JHO4" s="32"/>
      <c r="JHP4" s="28"/>
      <c r="JHQ4" s="28"/>
      <c r="JHR4" s="29"/>
      <c r="JHS4" s="30"/>
      <c r="JHT4" s="31"/>
      <c r="JHU4" s="32"/>
      <c r="JHV4" s="28"/>
      <c r="JHW4" s="28"/>
      <c r="JHX4" s="29"/>
      <c r="JHY4" s="30"/>
      <c r="JHZ4" s="31"/>
      <c r="JIA4" s="32"/>
      <c r="JIB4" s="28"/>
      <c r="JIC4" s="28"/>
      <c r="JID4" s="29"/>
      <c r="JIE4" s="30"/>
      <c r="JIF4" s="31"/>
      <c r="JIG4" s="32"/>
      <c r="JIH4" s="28"/>
      <c r="JII4" s="28"/>
      <c r="JIJ4" s="29"/>
      <c r="JIK4" s="30"/>
      <c r="JIL4" s="31"/>
      <c r="JIM4" s="32"/>
      <c r="JIN4" s="28"/>
      <c r="JIO4" s="28"/>
      <c r="JIP4" s="29"/>
      <c r="JIQ4" s="30"/>
      <c r="JIR4" s="31"/>
      <c r="JIS4" s="32"/>
      <c r="JIT4" s="28"/>
      <c r="JIU4" s="28"/>
      <c r="JIV4" s="29"/>
      <c r="JIW4" s="30"/>
      <c r="JIX4" s="31"/>
      <c r="JIY4" s="32"/>
      <c r="JIZ4" s="28"/>
      <c r="JJA4" s="28"/>
      <c r="JJB4" s="29"/>
      <c r="JJC4" s="30"/>
      <c r="JJD4" s="31"/>
      <c r="JJE4" s="32"/>
      <c r="JJF4" s="28"/>
      <c r="JJG4" s="28"/>
      <c r="JJH4" s="29"/>
      <c r="JJI4" s="30"/>
      <c r="JJJ4" s="31"/>
      <c r="JJK4" s="32"/>
      <c r="JJL4" s="28"/>
      <c r="JJM4" s="28"/>
      <c r="JJN4" s="29"/>
      <c r="JJO4" s="30"/>
      <c r="JJP4" s="31"/>
      <c r="JJQ4" s="32"/>
      <c r="JJR4" s="28"/>
      <c r="JJS4" s="28"/>
      <c r="JJT4" s="29"/>
      <c r="JJU4" s="30"/>
      <c r="JJV4" s="31"/>
      <c r="JJW4" s="32"/>
      <c r="JJX4" s="28"/>
      <c r="JJY4" s="28"/>
      <c r="JJZ4" s="29"/>
      <c r="JKA4" s="30"/>
      <c r="JKB4" s="31"/>
      <c r="JKC4" s="32"/>
      <c r="JKD4" s="28"/>
      <c r="JKE4" s="28"/>
      <c r="JKF4" s="29"/>
      <c r="JKG4" s="30"/>
      <c r="JKH4" s="31"/>
      <c r="JKI4" s="32"/>
      <c r="JKJ4" s="28"/>
      <c r="JKK4" s="28"/>
      <c r="JKL4" s="29"/>
      <c r="JKM4" s="30"/>
      <c r="JKN4" s="31"/>
      <c r="JKO4" s="32"/>
      <c r="JKP4" s="28"/>
      <c r="JKQ4" s="28"/>
      <c r="JKR4" s="29"/>
      <c r="JKS4" s="30"/>
      <c r="JKT4" s="31"/>
      <c r="JKU4" s="32"/>
      <c r="JKV4" s="28"/>
      <c r="JKW4" s="28"/>
      <c r="JKX4" s="29"/>
      <c r="JKY4" s="30"/>
      <c r="JKZ4" s="31"/>
      <c r="JLA4" s="32"/>
      <c r="JLB4" s="28"/>
      <c r="JLC4" s="28"/>
      <c r="JLD4" s="29"/>
      <c r="JLE4" s="30"/>
      <c r="JLF4" s="31"/>
      <c r="JLG4" s="32"/>
      <c r="JLH4" s="28"/>
      <c r="JLI4" s="28"/>
      <c r="JLJ4" s="29"/>
      <c r="JLK4" s="30"/>
      <c r="JLL4" s="31"/>
      <c r="JLM4" s="32"/>
      <c r="JLN4" s="28"/>
      <c r="JLO4" s="28"/>
      <c r="JLP4" s="29"/>
      <c r="JLQ4" s="30"/>
      <c r="JLR4" s="31"/>
      <c r="JLS4" s="32"/>
      <c r="JLT4" s="28"/>
      <c r="JLU4" s="28"/>
      <c r="JLV4" s="29"/>
      <c r="JLW4" s="30"/>
      <c r="JLX4" s="31"/>
      <c r="JLY4" s="32"/>
      <c r="JLZ4" s="28"/>
      <c r="JMA4" s="28"/>
      <c r="JMB4" s="29"/>
      <c r="JMC4" s="30"/>
      <c r="JMD4" s="31"/>
      <c r="JME4" s="32"/>
      <c r="JMF4" s="28"/>
      <c r="JMG4" s="28"/>
      <c r="JMH4" s="29"/>
      <c r="JMI4" s="30"/>
      <c r="JMJ4" s="31"/>
      <c r="JMK4" s="32"/>
      <c r="JML4" s="28"/>
      <c r="JMM4" s="28"/>
      <c r="JMN4" s="29"/>
      <c r="JMO4" s="30"/>
      <c r="JMP4" s="31"/>
      <c r="JMQ4" s="32"/>
      <c r="JMR4" s="28"/>
      <c r="JMS4" s="28"/>
      <c r="JMT4" s="29"/>
      <c r="JMU4" s="30"/>
      <c r="JMV4" s="31"/>
      <c r="JMW4" s="32"/>
      <c r="JMX4" s="28"/>
      <c r="JMY4" s="28"/>
      <c r="JMZ4" s="29"/>
      <c r="JNA4" s="30"/>
      <c r="JNB4" s="31"/>
      <c r="JNC4" s="32"/>
      <c r="JND4" s="28"/>
      <c r="JNE4" s="28"/>
      <c r="JNF4" s="29"/>
      <c r="JNG4" s="30"/>
      <c r="JNH4" s="31"/>
      <c r="JNI4" s="32"/>
      <c r="JNJ4" s="28"/>
      <c r="JNK4" s="28"/>
      <c r="JNL4" s="29"/>
      <c r="JNM4" s="30"/>
      <c r="JNN4" s="31"/>
      <c r="JNO4" s="32"/>
      <c r="JNP4" s="28"/>
      <c r="JNQ4" s="28"/>
      <c r="JNR4" s="29"/>
      <c r="JNS4" s="30"/>
      <c r="JNT4" s="31"/>
      <c r="JNU4" s="32"/>
      <c r="JNV4" s="28"/>
      <c r="JNW4" s="28"/>
      <c r="JNX4" s="29"/>
      <c r="JNY4" s="30"/>
      <c r="JNZ4" s="31"/>
      <c r="JOA4" s="32"/>
      <c r="JOB4" s="28"/>
      <c r="JOC4" s="28"/>
      <c r="JOD4" s="29"/>
      <c r="JOE4" s="30"/>
      <c r="JOF4" s="31"/>
      <c r="JOG4" s="32"/>
      <c r="JOH4" s="28"/>
      <c r="JOI4" s="28"/>
      <c r="JOJ4" s="29"/>
      <c r="JOK4" s="30"/>
      <c r="JOL4" s="31"/>
      <c r="JOM4" s="32"/>
      <c r="JON4" s="28"/>
      <c r="JOO4" s="28"/>
      <c r="JOP4" s="29"/>
      <c r="JOQ4" s="30"/>
      <c r="JOR4" s="31"/>
      <c r="JOS4" s="32"/>
      <c r="JOT4" s="28"/>
      <c r="JOU4" s="28"/>
      <c r="JOV4" s="29"/>
      <c r="JOW4" s="30"/>
      <c r="JOX4" s="31"/>
      <c r="JOY4" s="32"/>
      <c r="JOZ4" s="28"/>
      <c r="JPA4" s="28"/>
      <c r="JPB4" s="29"/>
      <c r="JPC4" s="30"/>
      <c r="JPD4" s="31"/>
      <c r="JPE4" s="32"/>
      <c r="JPF4" s="28"/>
      <c r="JPG4" s="28"/>
      <c r="JPH4" s="29"/>
      <c r="JPI4" s="30"/>
      <c r="JPJ4" s="31"/>
      <c r="JPK4" s="32"/>
      <c r="JPL4" s="28"/>
      <c r="JPM4" s="28"/>
      <c r="JPN4" s="29"/>
      <c r="JPO4" s="30"/>
      <c r="JPP4" s="31"/>
      <c r="JPQ4" s="32"/>
      <c r="JPR4" s="28"/>
      <c r="JPS4" s="28"/>
      <c r="JPT4" s="29"/>
      <c r="JPU4" s="30"/>
      <c r="JPV4" s="31"/>
      <c r="JPW4" s="32"/>
      <c r="JPX4" s="28"/>
      <c r="JPY4" s="28"/>
      <c r="JPZ4" s="29"/>
      <c r="JQA4" s="30"/>
      <c r="JQB4" s="31"/>
      <c r="JQC4" s="32"/>
      <c r="JQD4" s="28"/>
      <c r="JQE4" s="28"/>
      <c r="JQF4" s="29"/>
      <c r="JQG4" s="30"/>
      <c r="JQH4" s="31"/>
      <c r="JQI4" s="32"/>
      <c r="JQJ4" s="28"/>
      <c r="JQK4" s="28"/>
      <c r="JQL4" s="29"/>
      <c r="JQM4" s="30"/>
      <c r="JQN4" s="31"/>
      <c r="JQO4" s="32"/>
      <c r="JQP4" s="28"/>
      <c r="JQQ4" s="28"/>
      <c r="JQR4" s="29"/>
      <c r="JQS4" s="30"/>
      <c r="JQT4" s="31"/>
      <c r="JQU4" s="32"/>
      <c r="JQV4" s="28"/>
      <c r="JQW4" s="28"/>
      <c r="JQX4" s="29"/>
      <c r="JQY4" s="30"/>
      <c r="JQZ4" s="31"/>
      <c r="JRA4" s="32"/>
      <c r="JRB4" s="28"/>
      <c r="JRC4" s="28"/>
      <c r="JRD4" s="29"/>
      <c r="JRE4" s="30"/>
      <c r="JRF4" s="31"/>
      <c r="JRG4" s="32"/>
      <c r="JRH4" s="28"/>
      <c r="JRI4" s="28"/>
      <c r="JRJ4" s="29"/>
      <c r="JRK4" s="30"/>
      <c r="JRL4" s="31"/>
      <c r="JRM4" s="32"/>
      <c r="JRN4" s="28"/>
      <c r="JRO4" s="28"/>
      <c r="JRP4" s="29"/>
      <c r="JRQ4" s="30"/>
      <c r="JRR4" s="31"/>
      <c r="JRS4" s="32"/>
      <c r="JRT4" s="28"/>
      <c r="JRU4" s="28"/>
      <c r="JRV4" s="29"/>
      <c r="JRW4" s="30"/>
      <c r="JRX4" s="31"/>
      <c r="JRY4" s="32"/>
      <c r="JRZ4" s="28"/>
      <c r="JSA4" s="28"/>
      <c r="JSB4" s="29"/>
      <c r="JSC4" s="30"/>
      <c r="JSD4" s="31"/>
      <c r="JSE4" s="32"/>
      <c r="JSF4" s="28"/>
      <c r="JSG4" s="28"/>
      <c r="JSH4" s="29"/>
      <c r="JSI4" s="30"/>
      <c r="JSJ4" s="31"/>
      <c r="JSK4" s="32"/>
      <c r="JSL4" s="28"/>
      <c r="JSM4" s="28"/>
      <c r="JSN4" s="29"/>
      <c r="JSO4" s="30"/>
      <c r="JSP4" s="31"/>
      <c r="JSQ4" s="32"/>
      <c r="JSR4" s="28"/>
      <c r="JSS4" s="28"/>
      <c r="JST4" s="29"/>
      <c r="JSU4" s="30"/>
      <c r="JSV4" s="31"/>
      <c r="JSW4" s="32"/>
      <c r="JSX4" s="28"/>
      <c r="JSY4" s="28"/>
      <c r="JSZ4" s="29"/>
      <c r="JTA4" s="30"/>
      <c r="JTB4" s="31"/>
      <c r="JTC4" s="32"/>
      <c r="JTD4" s="28"/>
      <c r="JTE4" s="28"/>
      <c r="JTF4" s="29"/>
      <c r="JTG4" s="30"/>
      <c r="JTH4" s="31"/>
      <c r="JTI4" s="32"/>
      <c r="JTJ4" s="28"/>
      <c r="JTK4" s="28"/>
      <c r="JTL4" s="29"/>
      <c r="JTM4" s="30"/>
      <c r="JTN4" s="31"/>
      <c r="JTO4" s="32"/>
      <c r="JTP4" s="28"/>
      <c r="JTQ4" s="28"/>
      <c r="JTR4" s="29"/>
      <c r="JTS4" s="30"/>
      <c r="JTT4" s="31"/>
      <c r="JTU4" s="32"/>
      <c r="JTV4" s="28"/>
      <c r="JTW4" s="28"/>
      <c r="JTX4" s="29"/>
      <c r="JTY4" s="30"/>
      <c r="JTZ4" s="31"/>
      <c r="JUA4" s="32"/>
      <c r="JUB4" s="28"/>
      <c r="JUC4" s="28"/>
      <c r="JUD4" s="29"/>
      <c r="JUE4" s="30"/>
      <c r="JUF4" s="31"/>
      <c r="JUG4" s="32"/>
      <c r="JUH4" s="28"/>
      <c r="JUI4" s="28"/>
      <c r="JUJ4" s="29"/>
      <c r="JUK4" s="30"/>
      <c r="JUL4" s="31"/>
      <c r="JUM4" s="32"/>
      <c r="JUN4" s="28"/>
      <c r="JUO4" s="28"/>
      <c r="JUP4" s="29"/>
      <c r="JUQ4" s="30"/>
      <c r="JUR4" s="31"/>
      <c r="JUS4" s="32"/>
      <c r="JUT4" s="28"/>
      <c r="JUU4" s="28"/>
      <c r="JUV4" s="29"/>
      <c r="JUW4" s="30"/>
      <c r="JUX4" s="31"/>
      <c r="JUY4" s="32"/>
      <c r="JUZ4" s="28"/>
      <c r="JVA4" s="28"/>
      <c r="JVB4" s="29"/>
      <c r="JVC4" s="30"/>
      <c r="JVD4" s="31"/>
      <c r="JVE4" s="32"/>
      <c r="JVF4" s="28"/>
      <c r="JVG4" s="28"/>
      <c r="JVH4" s="29"/>
      <c r="JVI4" s="30"/>
      <c r="JVJ4" s="31"/>
      <c r="JVK4" s="32"/>
      <c r="JVL4" s="28"/>
      <c r="JVM4" s="28"/>
      <c r="JVN4" s="29"/>
      <c r="JVO4" s="30"/>
      <c r="JVP4" s="31"/>
      <c r="JVQ4" s="32"/>
      <c r="JVR4" s="28"/>
      <c r="JVS4" s="28"/>
      <c r="JVT4" s="29"/>
      <c r="JVU4" s="30"/>
      <c r="JVV4" s="31"/>
      <c r="JVW4" s="32"/>
      <c r="JVX4" s="28"/>
      <c r="JVY4" s="28"/>
      <c r="JVZ4" s="29"/>
      <c r="JWA4" s="30"/>
      <c r="JWB4" s="31"/>
      <c r="JWC4" s="32"/>
      <c r="JWD4" s="28"/>
      <c r="JWE4" s="28"/>
      <c r="JWF4" s="29"/>
      <c r="JWG4" s="30"/>
      <c r="JWH4" s="31"/>
      <c r="JWI4" s="32"/>
      <c r="JWJ4" s="28"/>
      <c r="JWK4" s="28"/>
      <c r="JWL4" s="29"/>
      <c r="JWM4" s="30"/>
      <c r="JWN4" s="31"/>
      <c r="JWO4" s="32"/>
      <c r="JWP4" s="28"/>
      <c r="JWQ4" s="28"/>
      <c r="JWR4" s="29"/>
      <c r="JWS4" s="30"/>
      <c r="JWT4" s="31"/>
      <c r="JWU4" s="32"/>
      <c r="JWV4" s="28"/>
      <c r="JWW4" s="28"/>
      <c r="JWX4" s="29"/>
      <c r="JWY4" s="30"/>
      <c r="JWZ4" s="31"/>
      <c r="JXA4" s="32"/>
      <c r="JXB4" s="28"/>
      <c r="JXC4" s="28"/>
      <c r="JXD4" s="29"/>
      <c r="JXE4" s="30"/>
      <c r="JXF4" s="31"/>
      <c r="JXG4" s="32"/>
      <c r="JXH4" s="28"/>
      <c r="JXI4" s="28"/>
      <c r="JXJ4" s="29"/>
      <c r="JXK4" s="30"/>
      <c r="JXL4" s="31"/>
      <c r="JXM4" s="32"/>
      <c r="JXN4" s="28"/>
      <c r="JXO4" s="28"/>
      <c r="JXP4" s="29"/>
      <c r="JXQ4" s="30"/>
      <c r="JXR4" s="31"/>
      <c r="JXS4" s="32"/>
      <c r="JXT4" s="28"/>
      <c r="JXU4" s="28"/>
      <c r="JXV4" s="29"/>
      <c r="JXW4" s="30"/>
      <c r="JXX4" s="31"/>
      <c r="JXY4" s="32"/>
      <c r="JXZ4" s="28"/>
      <c r="JYA4" s="28"/>
      <c r="JYB4" s="29"/>
      <c r="JYC4" s="30"/>
      <c r="JYD4" s="31"/>
      <c r="JYE4" s="32"/>
      <c r="JYF4" s="28"/>
      <c r="JYG4" s="28"/>
      <c r="JYH4" s="29"/>
      <c r="JYI4" s="30"/>
      <c r="JYJ4" s="31"/>
      <c r="JYK4" s="32"/>
      <c r="JYL4" s="28"/>
      <c r="JYM4" s="28"/>
      <c r="JYN4" s="29"/>
      <c r="JYO4" s="30"/>
      <c r="JYP4" s="31"/>
      <c r="JYQ4" s="32"/>
      <c r="JYR4" s="28"/>
      <c r="JYS4" s="28"/>
      <c r="JYT4" s="29"/>
      <c r="JYU4" s="30"/>
      <c r="JYV4" s="31"/>
      <c r="JYW4" s="32"/>
      <c r="JYX4" s="28"/>
      <c r="JYY4" s="28"/>
      <c r="JYZ4" s="29"/>
      <c r="JZA4" s="30"/>
      <c r="JZB4" s="31"/>
      <c r="JZC4" s="32"/>
      <c r="JZD4" s="28"/>
      <c r="JZE4" s="28"/>
      <c r="JZF4" s="29"/>
      <c r="JZG4" s="30"/>
      <c r="JZH4" s="31"/>
      <c r="JZI4" s="32"/>
      <c r="JZJ4" s="28"/>
      <c r="JZK4" s="28"/>
      <c r="JZL4" s="29"/>
      <c r="JZM4" s="30"/>
      <c r="JZN4" s="31"/>
      <c r="JZO4" s="32"/>
      <c r="JZP4" s="28"/>
      <c r="JZQ4" s="28"/>
      <c r="JZR4" s="29"/>
      <c r="JZS4" s="30"/>
      <c r="JZT4" s="31"/>
      <c r="JZU4" s="32"/>
      <c r="JZV4" s="28"/>
      <c r="JZW4" s="28"/>
      <c r="JZX4" s="29"/>
      <c r="JZY4" s="30"/>
      <c r="JZZ4" s="31"/>
      <c r="KAA4" s="32"/>
      <c r="KAB4" s="28"/>
      <c r="KAC4" s="28"/>
      <c r="KAD4" s="29"/>
      <c r="KAE4" s="30"/>
      <c r="KAF4" s="31"/>
      <c r="KAG4" s="32"/>
      <c r="KAH4" s="28"/>
      <c r="KAI4" s="28"/>
      <c r="KAJ4" s="29"/>
      <c r="KAK4" s="30"/>
      <c r="KAL4" s="31"/>
      <c r="KAM4" s="32"/>
      <c r="KAN4" s="28"/>
      <c r="KAO4" s="28"/>
      <c r="KAP4" s="29"/>
      <c r="KAQ4" s="30"/>
      <c r="KAR4" s="31"/>
      <c r="KAS4" s="32"/>
      <c r="KAT4" s="28"/>
      <c r="KAU4" s="28"/>
      <c r="KAV4" s="29"/>
      <c r="KAW4" s="30"/>
      <c r="KAX4" s="31"/>
      <c r="KAY4" s="32"/>
      <c r="KAZ4" s="28"/>
      <c r="KBA4" s="28"/>
      <c r="KBB4" s="29"/>
      <c r="KBC4" s="30"/>
      <c r="KBD4" s="31"/>
      <c r="KBE4" s="32"/>
      <c r="KBF4" s="28"/>
      <c r="KBG4" s="28"/>
      <c r="KBH4" s="29"/>
      <c r="KBI4" s="30"/>
      <c r="KBJ4" s="31"/>
      <c r="KBK4" s="32"/>
      <c r="KBL4" s="28"/>
      <c r="KBM4" s="28"/>
      <c r="KBN4" s="29"/>
      <c r="KBO4" s="30"/>
      <c r="KBP4" s="31"/>
      <c r="KBQ4" s="32"/>
      <c r="KBR4" s="28"/>
      <c r="KBS4" s="28"/>
      <c r="KBT4" s="29"/>
      <c r="KBU4" s="30"/>
      <c r="KBV4" s="31"/>
      <c r="KBW4" s="32"/>
      <c r="KBX4" s="28"/>
      <c r="KBY4" s="28"/>
      <c r="KBZ4" s="29"/>
      <c r="KCA4" s="30"/>
      <c r="KCB4" s="31"/>
      <c r="KCC4" s="32"/>
      <c r="KCD4" s="28"/>
      <c r="KCE4" s="28"/>
      <c r="KCF4" s="29"/>
      <c r="KCG4" s="30"/>
      <c r="KCH4" s="31"/>
      <c r="KCI4" s="32"/>
      <c r="KCJ4" s="28"/>
      <c r="KCK4" s="28"/>
      <c r="KCL4" s="29"/>
      <c r="KCM4" s="30"/>
      <c r="KCN4" s="31"/>
      <c r="KCO4" s="32"/>
      <c r="KCP4" s="28"/>
      <c r="KCQ4" s="28"/>
      <c r="KCR4" s="29"/>
      <c r="KCS4" s="30"/>
      <c r="KCT4" s="31"/>
      <c r="KCU4" s="32"/>
      <c r="KCV4" s="28"/>
      <c r="KCW4" s="28"/>
      <c r="KCX4" s="29"/>
      <c r="KCY4" s="30"/>
      <c r="KCZ4" s="31"/>
      <c r="KDA4" s="32"/>
      <c r="KDB4" s="28"/>
      <c r="KDC4" s="28"/>
      <c r="KDD4" s="29"/>
      <c r="KDE4" s="30"/>
      <c r="KDF4" s="31"/>
      <c r="KDG4" s="32"/>
      <c r="KDH4" s="28"/>
      <c r="KDI4" s="28"/>
      <c r="KDJ4" s="29"/>
      <c r="KDK4" s="30"/>
      <c r="KDL4" s="31"/>
      <c r="KDM4" s="32"/>
      <c r="KDN4" s="28"/>
      <c r="KDO4" s="28"/>
      <c r="KDP4" s="29"/>
      <c r="KDQ4" s="30"/>
      <c r="KDR4" s="31"/>
      <c r="KDS4" s="32"/>
      <c r="KDT4" s="28"/>
      <c r="KDU4" s="28"/>
      <c r="KDV4" s="29"/>
      <c r="KDW4" s="30"/>
      <c r="KDX4" s="31"/>
      <c r="KDY4" s="32"/>
      <c r="KDZ4" s="28"/>
      <c r="KEA4" s="28"/>
      <c r="KEB4" s="29"/>
      <c r="KEC4" s="30"/>
      <c r="KED4" s="31"/>
      <c r="KEE4" s="32"/>
      <c r="KEF4" s="28"/>
      <c r="KEG4" s="28"/>
      <c r="KEH4" s="29"/>
      <c r="KEI4" s="30"/>
      <c r="KEJ4" s="31"/>
      <c r="KEK4" s="32"/>
      <c r="KEL4" s="28"/>
      <c r="KEM4" s="28"/>
      <c r="KEN4" s="29"/>
      <c r="KEO4" s="30"/>
      <c r="KEP4" s="31"/>
      <c r="KEQ4" s="32"/>
      <c r="KER4" s="28"/>
      <c r="KES4" s="28"/>
      <c r="KET4" s="29"/>
      <c r="KEU4" s="30"/>
      <c r="KEV4" s="31"/>
      <c r="KEW4" s="32"/>
      <c r="KEX4" s="28"/>
      <c r="KEY4" s="28"/>
      <c r="KEZ4" s="29"/>
      <c r="KFA4" s="30"/>
      <c r="KFB4" s="31"/>
      <c r="KFC4" s="32"/>
      <c r="KFD4" s="28"/>
      <c r="KFE4" s="28"/>
      <c r="KFF4" s="29"/>
      <c r="KFG4" s="30"/>
      <c r="KFH4" s="31"/>
      <c r="KFI4" s="32"/>
      <c r="KFJ4" s="28"/>
      <c r="KFK4" s="28"/>
      <c r="KFL4" s="29"/>
      <c r="KFM4" s="30"/>
      <c r="KFN4" s="31"/>
      <c r="KFO4" s="32"/>
      <c r="KFP4" s="28"/>
      <c r="KFQ4" s="28"/>
      <c r="KFR4" s="29"/>
      <c r="KFS4" s="30"/>
      <c r="KFT4" s="31"/>
      <c r="KFU4" s="32"/>
      <c r="KFV4" s="28"/>
      <c r="KFW4" s="28"/>
      <c r="KFX4" s="29"/>
      <c r="KFY4" s="30"/>
      <c r="KFZ4" s="31"/>
      <c r="KGA4" s="32"/>
      <c r="KGB4" s="28"/>
      <c r="KGC4" s="28"/>
      <c r="KGD4" s="29"/>
      <c r="KGE4" s="30"/>
      <c r="KGF4" s="31"/>
      <c r="KGG4" s="32"/>
      <c r="KGH4" s="28"/>
      <c r="KGI4" s="28"/>
      <c r="KGJ4" s="29"/>
      <c r="KGK4" s="30"/>
      <c r="KGL4" s="31"/>
      <c r="KGM4" s="32"/>
      <c r="KGN4" s="28"/>
      <c r="KGO4" s="28"/>
      <c r="KGP4" s="29"/>
      <c r="KGQ4" s="30"/>
      <c r="KGR4" s="31"/>
      <c r="KGS4" s="32"/>
      <c r="KGT4" s="28"/>
      <c r="KGU4" s="28"/>
      <c r="KGV4" s="29"/>
      <c r="KGW4" s="30"/>
      <c r="KGX4" s="31"/>
      <c r="KGY4" s="32"/>
      <c r="KGZ4" s="28"/>
      <c r="KHA4" s="28"/>
      <c r="KHB4" s="29"/>
      <c r="KHC4" s="30"/>
      <c r="KHD4" s="31"/>
      <c r="KHE4" s="32"/>
      <c r="KHF4" s="28"/>
      <c r="KHG4" s="28"/>
      <c r="KHH4" s="29"/>
      <c r="KHI4" s="30"/>
      <c r="KHJ4" s="31"/>
      <c r="KHK4" s="32"/>
      <c r="KHL4" s="28"/>
      <c r="KHM4" s="28"/>
      <c r="KHN4" s="29"/>
      <c r="KHO4" s="30"/>
      <c r="KHP4" s="31"/>
      <c r="KHQ4" s="32"/>
      <c r="KHR4" s="28"/>
      <c r="KHS4" s="28"/>
      <c r="KHT4" s="29"/>
      <c r="KHU4" s="30"/>
      <c r="KHV4" s="31"/>
      <c r="KHW4" s="32"/>
      <c r="KHX4" s="28"/>
      <c r="KHY4" s="28"/>
      <c r="KHZ4" s="29"/>
      <c r="KIA4" s="30"/>
      <c r="KIB4" s="31"/>
      <c r="KIC4" s="32"/>
      <c r="KID4" s="28"/>
      <c r="KIE4" s="28"/>
      <c r="KIF4" s="29"/>
      <c r="KIG4" s="30"/>
      <c r="KIH4" s="31"/>
      <c r="KII4" s="32"/>
      <c r="KIJ4" s="28"/>
      <c r="KIK4" s="28"/>
      <c r="KIL4" s="29"/>
      <c r="KIM4" s="30"/>
      <c r="KIN4" s="31"/>
      <c r="KIO4" s="32"/>
      <c r="KIP4" s="28"/>
      <c r="KIQ4" s="28"/>
      <c r="KIR4" s="29"/>
      <c r="KIS4" s="30"/>
      <c r="KIT4" s="31"/>
      <c r="KIU4" s="32"/>
      <c r="KIV4" s="28"/>
      <c r="KIW4" s="28"/>
      <c r="KIX4" s="29"/>
      <c r="KIY4" s="30"/>
      <c r="KIZ4" s="31"/>
      <c r="KJA4" s="32"/>
      <c r="KJB4" s="28"/>
      <c r="KJC4" s="28"/>
      <c r="KJD4" s="29"/>
      <c r="KJE4" s="30"/>
      <c r="KJF4" s="31"/>
      <c r="KJG4" s="32"/>
      <c r="KJH4" s="28"/>
      <c r="KJI4" s="28"/>
      <c r="KJJ4" s="29"/>
      <c r="KJK4" s="30"/>
      <c r="KJL4" s="31"/>
      <c r="KJM4" s="32"/>
      <c r="KJN4" s="28"/>
      <c r="KJO4" s="28"/>
      <c r="KJP4" s="29"/>
      <c r="KJQ4" s="30"/>
      <c r="KJR4" s="31"/>
      <c r="KJS4" s="32"/>
      <c r="KJT4" s="28"/>
      <c r="KJU4" s="28"/>
      <c r="KJV4" s="29"/>
      <c r="KJW4" s="30"/>
      <c r="KJX4" s="31"/>
      <c r="KJY4" s="32"/>
      <c r="KJZ4" s="28"/>
      <c r="KKA4" s="28"/>
      <c r="KKB4" s="29"/>
      <c r="KKC4" s="30"/>
      <c r="KKD4" s="31"/>
      <c r="KKE4" s="32"/>
      <c r="KKF4" s="28"/>
      <c r="KKG4" s="28"/>
      <c r="KKH4" s="29"/>
      <c r="KKI4" s="30"/>
      <c r="KKJ4" s="31"/>
      <c r="KKK4" s="32"/>
      <c r="KKL4" s="28"/>
      <c r="KKM4" s="28"/>
      <c r="KKN4" s="29"/>
      <c r="KKO4" s="30"/>
      <c r="KKP4" s="31"/>
      <c r="KKQ4" s="32"/>
      <c r="KKR4" s="28"/>
      <c r="KKS4" s="28"/>
      <c r="KKT4" s="29"/>
      <c r="KKU4" s="30"/>
      <c r="KKV4" s="31"/>
      <c r="KKW4" s="32"/>
      <c r="KKX4" s="28"/>
      <c r="KKY4" s="28"/>
      <c r="KKZ4" s="29"/>
      <c r="KLA4" s="30"/>
      <c r="KLB4" s="31"/>
      <c r="KLC4" s="32"/>
      <c r="KLD4" s="28"/>
      <c r="KLE4" s="28"/>
      <c r="KLF4" s="29"/>
      <c r="KLG4" s="30"/>
      <c r="KLH4" s="31"/>
      <c r="KLI4" s="32"/>
      <c r="KLJ4" s="28"/>
      <c r="KLK4" s="28"/>
      <c r="KLL4" s="29"/>
      <c r="KLM4" s="30"/>
      <c r="KLN4" s="31"/>
      <c r="KLO4" s="32"/>
      <c r="KLP4" s="28"/>
      <c r="KLQ4" s="28"/>
      <c r="KLR4" s="29"/>
      <c r="KLS4" s="30"/>
      <c r="KLT4" s="31"/>
      <c r="KLU4" s="32"/>
      <c r="KLV4" s="28"/>
      <c r="KLW4" s="28"/>
      <c r="KLX4" s="29"/>
      <c r="KLY4" s="30"/>
      <c r="KLZ4" s="31"/>
      <c r="KMA4" s="32"/>
      <c r="KMB4" s="28"/>
      <c r="KMC4" s="28"/>
      <c r="KMD4" s="29"/>
      <c r="KME4" s="30"/>
      <c r="KMF4" s="31"/>
      <c r="KMG4" s="32"/>
      <c r="KMH4" s="28"/>
      <c r="KMI4" s="28"/>
      <c r="KMJ4" s="29"/>
      <c r="KMK4" s="30"/>
      <c r="KML4" s="31"/>
      <c r="KMM4" s="32"/>
      <c r="KMN4" s="28"/>
      <c r="KMO4" s="28"/>
      <c r="KMP4" s="29"/>
      <c r="KMQ4" s="30"/>
      <c r="KMR4" s="31"/>
      <c r="KMS4" s="32"/>
      <c r="KMT4" s="28"/>
      <c r="KMU4" s="28"/>
      <c r="KMV4" s="29"/>
      <c r="KMW4" s="30"/>
      <c r="KMX4" s="31"/>
      <c r="KMY4" s="32"/>
      <c r="KMZ4" s="28"/>
      <c r="KNA4" s="28"/>
      <c r="KNB4" s="29"/>
      <c r="KNC4" s="30"/>
      <c r="KND4" s="31"/>
      <c r="KNE4" s="32"/>
      <c r="KNF4" s="28"/>
      <c r="KNG4" s="28"/>
      <c r="KNH4" s="29"/>
      <c r="KNI4" s="30"/>
      <c r="KNJ4" s="31"/>
      <c r="KNK4" s="32"/>
      <c r="KNL4" s="28"/>
      <c r="KNM4" s="28"/>
      <c r="KNN4" s="29"/>
      <c r="KNO4" s="30"/>
      <c r="KNP4" s="31"/>
      <c r="KNQ4" s="32"/>
      <c r="KNR4" s="28"/>
      <c r="KNS4" s="28"/>
      <c r="KNT4" s="29"/>
      <c r="KNU4" s="30"/>
      <c r="KNV4" s="31"/>
      <c r="KNW4" s="32"/>
      <c r="KNX4" s="28"/>
      <c r="KNY4" s="28"/>
      <c r="KNZ4" s="29"/>
      <c r="KOA4" s="30"/>
      <c r="KOB4" s="31"/>
      <c r="KOC4" s="32"/>
      <c r="KOD4" s="28"/>
      <c r="KOE4" s="28"/>
      <c r="KOF4" s="29"/>
      <c r="KOG4" s="30"/>
      <c r="KOH4" s="31"/>
      <c r="KOI4" s="32"/>
      <c r="KOJ4" s="28"/>
      <c r="KOK4" s="28"/>
      <c r="KOL4" s="29"/>
      <c r="KOM4" s="30"/>
      <c r="KON4" s="31"/>
      <c r="KOO4" s="32"/>
      <c r="KOP4" s="28"/>
      <c r="KOQ4" s="28"/>
      <c r="KOR4" s="29"/>
      <c r="KOS4" s="30"/>
      <c r="KOT4" s="31"/>
      <c r="KOU4" s="32"/>
      <c r="KOV4" s="28"/>
      <c r="KOW4" s="28"/>
      <c r="KOX4" s="29"/>
      <c r="KOY4" s="30"/>
      <c r="KOZ4" s="31"/>
      <c r="KPA4" s="32"/>
      <c r="KPB4" s="28"/>
      <c r="KPC4" s="28"/>
      <c r="KPD4" s="29"/>
      <c r="KPE4" s="30"/>
      <c r="KPF4" s="31"/>
      <c r="KPG4" s="32"/>
      <c r="KPH4" s="28"/>
      <c r="KPI4" s="28"/>
      <c r="KPJ4" s="29"/>
      <c r="KPK4" s="30"/>
      <c r="KPL4" s="31"/>
      <c r="KPM4" s="32"/>
      <c r="KPN4" s="28"/>
      <c r="KPO4" s="28"/>
      <c r="KPP4" s="29"/>
      <c r="KPQ4" s="30"/>
      <c r="KPR4" s="31"/>
      <c r="KPS4" s="32"/>
      <c r="KPT4" s="28"/>
      <c r="KPU4" s="28"/>
      <c r="KPV4" s="29"/>
      <c r="KPW4" s="30"/>
      <c r="KPX4" s="31"/>
      <c r="KPY4" s="32"/>
      <c r="KPZ4" s="28"/>
      <c r="KQA4" s="28"/>
      <c r="KQB4" s="29"/>
      <c r="KQC4" s="30"/>
      <c r="KQD4" s="31"/>
      <c r="KQE4" s="32"/>
      <c r="KQF4" s="28"/>
      <c r="KQG4" s="28"/>
      <c r="KQH4" s="29"/>
      <c r="KQI4" s="30"/>
      <c r="KQJ4" s="31"/>
      <c r="KQK4" s="32"/>
      <c r="KQL4" s="28"/>
      <c r="KQM4" s="28"/>
      <c r="KQN4" s="29"/>
      <c r="KQO4" s="30"/>
      <c r="KQP4" s="31"/>
      <c r="KQQ4" s="32"/>
      <c r="KQR4" s="28"/>
      <c r="KQS4" s="28"/>
      <c r="KQT4" s="29"/>
      <c r="KQU4" s="30"/>
      <c r="KQV4" s="31"/>
      <c r="KQW4" s="32"/>
      <c r="KQX4" s="28"/>
      <c r="KQY4" s="28"/>
      <c r="KQZ4" s="29"/>
      <c r="KRA4" s="30"/>
      <c r="KRB4" s="31"/>
      <c r="KRC4" s="32"/>
      <c r="KRD4" s="28"/>
      <c r="KRE4" s="28"/>
      <c r="KRF4" s="29"/>
      <c r="KRG4" s="30"/>
      <c r="KRH4" s="31"/>
      <c r="KRI4" s="32"/>
      <c r="KRJ4" s="28"/>
      <c r="KRK4" s="28"/>
      <c r="KRL4" s="29"/>
      <c r="KRM4" s="30"/>
      <c r="KRN4" s="31"/>
      <c r="KRO4" s="32"/>
      <c r="KRP4" s="28"/>
      <c r="KRQ4" s="28"/>
      <c r="KRR4" s="29"/>
      <c r="KRS4" s="30"/>
      <c r="KRT4" s="31"/>
      <c r="KRU4" s="32"/>
      <c r="KRV4" s="28"/>
      <c r="KRW4" s="28"/>
      <c r="KRX4" s="29"/>
      <c r="KRY4" s="30"/>
      <c r="KRZ4" s="31"/>
      <c r="KSA4" s="32"/>
      <c r="KSB4" s="28"/>
      <c r="KSC4" s="28"/>
      <c r="KSD4" s="29"/>
      <c r="KSE4" s="30"/>
      <c r="KSF4" s="31"/>
      <c r="KSG4" s="32"/>
      <c r="KSH4" s="28"/>
      <c r="KSI4" s="28"/>
      <c r="KSJ4" s="29"/>
      <c r="KSK4" s="30"/>
      <c r="KSL4" s="31"/>
      <c r="KSM4" s="32"/>
      <c r="KSN4" s="28"/>
      <c r="KSO4" s="28"/>
      <c r="KSP4" s="29"/>
      <c r="KSQ4" s="30"/>
      <c r="KSR4" s="31"/>
      <c r="KSS4" s="32"/>
      <c r="KST4" s="28"/>
      <c r="KSU4" s="28"/>
      <c r="KSV4" s="29"/>
      <c r="KSW4" s="30"/>
      <c r="KSX4" s="31"/>
      <c r="KSY4" s="32"/>
      <c r="KSZ4" s="28"/>
      <c r="KTA4" s="28"/>
      <c r="KTB4" s="29"/>
      <c r="KTC4" s="30"/>
      <c r="KTD4" s="31"/>
      <c r="KTE4" s="32"/>
      <c r="KTF4" s="28"/>
      <c r="KTG4" s="28"/>
      <c r="KTH4" s="29"/>
      <c r="KTI4" s="30"/>
      <c r="KTJ4" s="31"/>
      <c r="KTK4" s="32"/>
      <c r="KTL4" s="28"/>
      <c r="KTM4" s="28"/>
      <c r="KTN4" s="29"/>
      <c r="KTO4" s="30"/>
      <c r="KTP4" s="31"/>
      <c r="KTQ4" s="32"/>
      <c r="KTR4" s="28"/>
      <c r="KTS4" s="28"/>
      <c r="KTT4" s="29"/>
      <c r="KTU4" s="30"/>
      <c r="KTV4" s="31"/>
      <c r="KTW4" s="32"/>
      <c r="KTX4" s="28"/>
      <c r="KTY4" s="28"/>
      <c r="KTZ4" s="29"/>
      <c r="KUA4" s="30"/>
      <c r="KUB4" s="31"/>
      <c r="KUC4" s="32"/>
      <c r="KUD4" s="28"/>
      <c r="KUE4" s="28"/>
      <c r="KUF4" s="29"/>
      <c r="KUG4" s="30"/>
      <c r="KUH4" s="31"/>
      <c r="KUI4" s="32"/>
      <c r="KUJ4" s="28"/>
      <c r="KUK4" s="28"/>
      <c r="KUL4" s="29"/>
      <c r="KUM4" s="30"/>
      <c r="KUN4" s="31"/>
      <c r="KUO4" s="32"/>
      <c r="KUP4" s="28"/>
      <c r="KUQ4" s="28"/>
      <c r="KUR4" s="29"/>
      <c r="KUS4" s="30"/>
      <c r="KUT4" s="31"/>
      <c r="KUU4" s="32"/>
      <c r="KUV4" s="28"/>
      <c r="KUW4" s="28"/>
      <c r="KUX4" s="29"/>
      <c r="KUY4" s="30"/>
      <c r="KUZ4" s="31"/>
      <c r="KVA4" s="32"/>
      <c r="KVB4" s="28"/>
      <c r="KVC4" s="28"/>
      <c r="KVD4" s="29"/>
      <c r="KVE4" s="30"/>
      <c r="KVF4" s="31"/>
      <c r="KVG4" s="32"/>
      <c r="KVH4" s="28"/>
      <c r="KVI4" s="28"/>
      <c r="KVJ4" s="29"/>
      <c r="KVK4" s="30"/>
      <c r="KVL4" s="31"/>
      <c r="KVM4" s="32"/>
      <c r="KVN4" s="28"/>
      <c r="KVO4" s="28"/>
      <c r="KVP4" s="29"/>
      <c r="KVQ4" s="30"/>
      <c r="KVR4" s="31"/>
      <c r="KVS4" s="32"/>
      <c r="KVT4" s="28"/>
      <c r="KVU4" s="28"/>
      <c r="KVV4" s="29"/>
      <c r="KVW4" s="30"/>
      <c r="KVX4" s="31"/>
      <c r="KVY4" s="32"/>
      <c r="KVZ4" s="28"/>
      <c r="KWA4" s="28"/>
      <c r="KWB4" s="29"/>
      <c r="KWC4" s="30"/>
      <c r="KWD4" s="31"/>
      <c r="KWE4" s="32"/>
      <c r="KWF4" s="28"/>
      <c r="KWG4" s="28"/>
      <c r="KWH4" s="29"/>
      <c r="KWI4" s="30"/>
      <c r="KWJ4" s="31"/>
      <c r="KWK4" s="32"/>
      <c r="KWL4" s="28"/>
      <c r="KWM4" s="28"/>
      <c r="KWN4" s="29"/>
      <c r="KWO4" s="30"/>
      <c r="KWP4" s="31"/>
      <c r="KWQ4" s="32"/>
      <c r="KWR4" s="28"/>
      <c r="KWS4" s="28"/>
      <c r="KWT4" s="29"/>
      <c r="KWU4" s="30"/>
      <c r="KWV4" s="31"/>
      <c r="KWW4" s="32"/>
      <c r="KWX4" s="28"/>
      <c r="KWY4" s="28"/>
      <c r="KWZ4" s="29"/>
      <c r="KXA4" s="30"/>
      <c r="KXB4" s="31"/>
      <c r="KXC4" s="32"/>
      <c r="KXD4" s="28"/>
      <c r="KXE4" s="28"/>
      <c r="KXF4" s="29"/>
      <c r="KXG4" s="30"/>
      <c r="KXH4" s="31"/>
      <c r="KXI4" s="32"/>
      <c r="KXJ4" s="28"/>
      <c r="KXK4" s="28"/>
      <c r="KXL4" s="29"/>
      <c r="KXM4" s="30"/>
      <c r="KXN4" s="31"/>
      <c r="KXO4" s="32"/>
      <c r="KXP4" s="28"/>
      <c r="KXQ4" s="28"/>
      <c r="KXR4" s="29"/>
      <c r="KXS4" s="30"/>
      <c r="KXT4" s="31"/>
      <c r="KXU4" s="32"/>
      <c r="KXV4" s="28"/>
      <c r="KXW4" s="28"/>
      <c r="KXX4" s="29"/>
      <c r="KXY4" s="30"/>
      <c r="KXZ4" s="31"/>
      <c r="KYA4" s="32"/>
      <c r="KYB4" s="28"/>
      <c r="KYC4" s="28"/>
      <c r="KYD4" s="29"/>
      <c r="KYE4" s="30"/>
      <c r="KYF4" s="31"/>
      <c r="KYG4" s="32"/>
      <c r="KYH4" s="28"/>
      <c r="KYI4" s="28"/>
      <c r="KYJ4" s="29"/>
      <c r="KYK4" s="30"/>
      <c r="KYL4" s="31"/>
      <c r="KYM4" s="32"/>
      <c r="KYN4" s="28"/>
      <c r="KYO4" s="28"/>
      <c r="KYP4" s="29"/>
      <c r="KYQ4" s="30"/>
      <c r="KYR4" s="31"/>
      <c r="KYS4" s="32"/>
      <c r="KYT4" s="28"/>
      <c r="KYU4" s="28"/>
      <c r="KYV4" s="29"/>
      <c r="KYW4" s="30"/>
      <c r="KYX4" s="31"/>
      <c r="KYY4" s="32"/>
      <c r="KYZ4" s="28"/>
      <c r="KZA4" s="28"/>
      <c r="KZB4" s="29"/>
      <c r="KZC4" s="30"/>
      <c r="KZD4" s="31"/>
      <c r="KZE4" s="32"/>
      <c r="KZF4" s="28"/>
      <c r="KZG4" s="28"/>
      <c r="KZH4" s="29"/>
      <c r="KZI4" s="30"/>
      <c r="KZJ4" s="31"/>
      <c r="KZK4" s="32"/>
      <c r="KZL4" s="28"/>
      <c r="KZM4" s="28"/>
      <c r="KZN4" s="29"/>
      <c r="KZO4" s="30"/>
      <c r="KZP4" s="31"/>
      <c r="KZQ4" s="32"/>
      <c r="KZR4" s="28"/>
      <c r="KZS4" s="28"/>
      <c r="KZT4" s="29"/>
      <c r="KZU4" s="30"/>
      <c r="KZV4" s="31"/>
      <c r="KZW4" s="32"/>
      <c r="KZX4" s="28"/>
      <c r="KZY4" s="28"/>
      <c r="KZZ4" s="29"/>
      <c r="LAA4" s="30"/>
      <c r="LAB4" s="31"/>
      <c r="LAC4" s="32"/>
      <c r="LAD4" s="28"/>
      <c r="LAE4" s="28"/>
      <c r="LAF4" s="29"/>
      <c r="LAG4" s="30"/>
      <c r="LAH4" s="31"/>
      <c r="LAI4" s="32"/>
      <c r="LAJ4" s="28"/>
      <c r="LAK4" s="28"/>
      <c r="LAL4" s="29"/>
      <c r="LAM4" s="30"/>
      <c r="LAN4" s="31"/>
      <c r="LAO4" s="32"/>
      <c r="LAP4" s="28"/>
      <c r="LAQ4" s="28"/>
      <c r="LAR4" s="29"/>
      <c r="LAS4" s="30"/>
      <c r="LAT4" s="31"/>
      <c r="LAU4" s="32"/>
      <c r="LAV4" s="28"/>
      <c r="LAW4" s="28"/>
      <c r="LAX4" s="29"/>
      <c r="LAY4" s="30"/>
      <c r="LAZ4" s="31"/>
      <c r="LBA4" s="32"/>
      <c r="LBB4" s="28"/>
      <c r="LBC4" s="28"/>
      <c r="LBD4" s="29"/>
      <c r="LBE4" s="30"/>
      <c r="LBF4" s="31"/>
      <c r="LBG4" s="32"/>
      <c r="LBH4" s="28"/>
      <c r="LBI4" s="28"/>
      <c r="LBJ4" s="29"/>
      <c r="LBK4" s="30"/>
      <c r="LBL4" s="31"/>
      <c r="LBM4" s="32"/>
      <c r="LBN4" s="28"/>
      <c r="LBO4" s="28"/>
      <c r="LBP4" s="29"/>
      <c r="LBQ4" s="30"/>
      <c r="LBR4" s="31"/>
      <c r="LBS4" s="32"/>
      <c r="LBT4" s="28"/>
      <c r="LBU4" s="28"/>
      <c r="LBV4" s="29"/>
      <c r="LBW4" s="30"/>
      <c r="LBX4" s="31"/>
      <c r="LBY4" s="32"/>
      <c r="LBZ4" s="28"/>
      <c r="LCA4" s="28"/>
      <c r="LCB4" s="29"/>
      <c r="LCC4" s="30"/>
      <c r="LCD4" s="31"/>
      <c r="LCE4" s="32"/>
      <c r="LCF4" s="28"/>
      <c r="LCG4" s="28"/>
      <c r="LCH4" s="29"/>
      <c r="LCI4" s="30"/>
      <c r="LCJ4" s="31"/>
      <c r="LCK4" s="32"/>
      <c r="LCL4" s="28"/>
      <c r="LCM4" s="28"/>
      <c r="LCN4" s="29"/>
      <c r="LCO4" s="30"/>
      <c r="LCP4" s="31"/>
      <c r="LCQ4" s="32"/>
      <c r="LCR4" s="28"/>
      <c r="LCS4" s="28"/>
      <c r="LCT4" s="29"/>
      <c r="LCU4" s="30"/>
      <c r="LCV4" s="31"/>
      <c r="LCW4" s="32"/>
      <c r="LCX4" s="28"/>
      <c r="LCY4" s="28"/>
      <c r="LCZ4" s="29"/>
      <c r="LDA4" s="30"/>
      <c r="LDB4" s="31"/>
      <c r="LDC4" s="32"/>
      <c r="LDD4" s="28"/>
      <c r="LDE4" s="28"/>
      <c r="LDF4" s="29"/>
      <c r="LDG4" s="30"/>
      <c r="LDH4" s="31"/>
      <c r="LDI4" s="32"/>
      <c r="LDJ4" s="28"/>
      <c r="LDK4" s="28"/>
      <c r="LDL4" s="29"/>
      <c r="LDM4" s="30"/>
      <c r="LDN4" s="31"/>
      <c r="LDO4" s="32"/>
      <c r="LDP4" s="28"/>
      <c r="LDQ4" s="28"/>
      <c r="LDR4" s="29"/>
      <c r="LDS4" s="30"/>
      <c r="LDT4" s="31"/>
      <c r="LDU4" s="32"/>
      <c r="LDV4" s="28"/>
      <c r="LDW4" s="28"/>
      <c r="LDX4" s="29"/>
      <c r="LDY4" s="30"/>
      <c r="LDZ4" s="31"/>
      <c r="LEA4" s="32"/>
      <c r="LEB4" s="28"/>
      <c r="LEC4" s="28"/>
      <c r="LED4" s="29"/>
      <c r="LEE4" s="30"/>
      <c r="LEF4" s="31"/>
      <c r="LEG4" s="32"/>
      <c r="LEH4" s="28"/>
      <c r="LEI4" s="28"/>
      <c r="LEJ4" s="29"/>
      <c r="LEK4" s="30"/>
      <c r="LEL4" s="31"/>
      <c r="LEM4" s="32"/>
      <c r="LEN4" s="28"/>
      <c r="LEO4" s="28"/>
      <c r="LEP4" s="29"/>
      <c r="LEQ4" s="30"/>
      <c r="LER4" s="31"/>
      <c r="LES4" s="32"/>
      <c r="LET4" s="28"/>
      <c r="LEU4" s="28"/>
      <c r="LEV4" s="29"/>
      <c r="LEW4" s="30"/>
      <c r="LEX4" s="31"/>
      <c r="LEY4" s="32"/>
      <c r="LEZ4" s="28"/>
      <c r="LFA4" s="28"/>
      <c r="LFB4" s="29"/>
      <c r="LFC4" s="30"/>
      <c r="LFD4" s="31"/>
      <c r="LFE4" s="32"/>
      <c r="LFF4" s="28"/>
      <c r="LFG4" s="28"/>
      <c r="LFH4" s="29"/>
      <c r="LFI4" s="30"/>
      <c r="LFJ4" s="31"/>
      <c r="LFK4" s="32"/>
      <c r="LFL4" s="28"/>
      <c r="LFM4" s="28"/>
      <c r="LFN4" s="29"/>
      <c r="LFO4" s="30"/>
      <c r="LFP4" s="31"/>
      <c r="LFQ4" s="32"/>
      <c r="LFR4" s="28"/>
      <c r="LFS4" s="28"/>
      <c r="LFT4" s="29"/>
      <c r="LFU4" s="30"/>
      <c r="LFV4" s="31"/>
      <c r="LFW4" s="32"/>
      <c r="LFX4" s="28"/>
      <c r="LFY4" s="28"/>
      <c r="LFZ4" s="29"/>
      <c r="LGA4" s="30"/>
      <c r="LGB4" s="31"/>
      <c r="LGC4" s="32"/>
      <c r="LGD4" s="28"/>
      <c r="LGE4" s="28"/>
      <c r="LGF4" s="29"/>
      <c r="LGG4" s="30"/>
      <c r="LGH4" s="31"/>
      <c r="LGI4" s="32"/>
      <c r="LGJ4" s="28"/>
      <c r="LGK4" s="28"/>
      <c r="LGL4" s="29"/>
      <c r="LGM4" s="30"/>
      <c r="LGN4" s="31"/>
      <c r="LGO4" s="32"/>
      <c r="LGP4" s="28"/>
      <c r="LGQ4" s="28"/>
      <c r="LGR4" s="29"/>
      <c r="LGS4" s="30"/>
      <c r="LGT4" s="31"/>
      <c r="LGU4" s="32"/>
      <c r="LGV4" s="28"/>
      <c r="LGW4" s="28"/>
      <c r="LGX4" s="29"/>
      <c r="LGY4" s="30"/>
      <c r="LGZ4" s="31"/>
      <c r="LHA4" s="32"/>
      <c r="LHB4" s="28"/>
      <c r="LHC4" s="28"/>
      <c r="LHD4" s="29"/>
      <c r="LHE4" s="30"/>
      <c r="LHF4" s="31"/>
      <c r="LHG4" s="32"/>
      <c r="LHH4" s="28"/>
      <c r="LHI4" s="28"/>
      <c r="LHJ4" s="29"/>
      <c r="LHK4" s="30"/>
      <c r="LHL4" s="31"/>
      <c r="LHM4" s="32"/>
      <c r="LHN4" s="28"/>
      <c r="LHO4" s="28"/>
      <c r="LHP4" s="29"/>
      <c r="LHQ4" s="30"/>
      <c r="LHR4" s="31"/>
      <c r="LHS4" s="32"/>
      <c r="LHT4" s="28"/>
      <c r="LHU4" s="28"/>
      <c r="LHV4" s="29"/>
      <c r="LHW4" s="30"/>
      <c r="LHX4" s="31"/>
      <c r="LHY4" s="32"/>
      <c r="LHZ4" s="28"/>
      <c r="LIA4" s="28"/>
      <c r="LIB4" s="29"/>
      <c r="LIC4" s="30"/>
      <c r="LID4" s="31"/>
      <c r="LIE4" s="32"/>
      <c r="LIF4" s="28"/>
      <c r="LIG4" s="28"/>
      <c r="LIH4" s="29"/>
      <c r="LII4" s="30"/>
      <c r="LIJ4" s="31"/>
      <c r="LIK4" s="32"/>
      <c r="LIL4" s="28"/>
      <c r="LIM4" s="28"/>
      <c r="LIN4" s="29"/>
      <c r="LIO4" s="30"/>
      <c r="LIP4" s="31"/>
      <c r="LIQ4" s="32"/>
      <c r="LIR4" s="28"/>
      <c r="LIS4" s="28"/>
      <c r="LIT4" s="29"/>
      <c r="LIU4" s="30"/>
      <c r="LIV4" s="31"/>
      <c r="LIW4" s="32"/>
      <c r="LIX4" s="28"/>
      <c r="LIY4" s="28"/>
      <c r="LIZ4" s="29"/>
      <c r="LJA4" s="30"/>
      <c r="LJB4" s="31"/>
      <c r="LJC4" s="32"/>
      <c r="LJD4" s="28"/>
      <c r="LJE4" s="28"/>
      <c r="LJF4" s="29"/>
      <c r="LJG4" s="30"/>
      <c r="LJH4" s="31"/>
      <c r="LJI4" s="32"/>
      <c r="LJJ4" s="28"/>
      <c r="LJK4" s="28"/>
      <c r="LJL4" s="29"/>
      <c r="LJM4" s="30"/>
      <c r="LJN4" s="31"/>
      <c r="LJO4" s="32"/>
      <c r="LJP4" s="28"/>
      <c r="LJQ4" s="28"/>
      <c r="LJR4" s="29"/>
      <c r="LJS4" s="30"/>
      <c r="LJT4" s="31"/>
      <c r="LJU4" s="32"/>
      <c r="LJV4" s="28"/>
      <c r="LJW4" s="28"/>
      <c r="LJX4" s="29"/>
      <c r="LJY4" s="30"/>
      <c r="LJZ4" s="31"/>
      <c r="LKA4" s="32"/>
      <c r="LKB4" s="28"/>
      <c r="LKC4" s="28"/>
      <c r="LKD4" s="29"/>
      <c r="LKE4" s="30"/>
      <c r="LKF4" s="31"/>
      <c r="LKG4" s="32"/>
      <c r="LKH4" s="28"/>
      <c r="LKI4" s="28"/>
      <c r="LKJ4" s="29"/>
      <c r="LKK4" s="30"/>
      <c r="LKL4" s="31"/>
      <c r="LKM4" s="32"/>
      <c r="LKN4" s="28"/>
      <c r="LKO4" s="28"/>
      <c r="LKP4" s="29"/>
      <c r="LKQ4" s="30"/>
      <c r="LKR4" s="31"/>
      <c r="LKS4" s="32"/>
      <c r="LKT4" s="28"/>
      <c r="LKU4" s="28"/>
      <c r="LKV4" s="29"/>
      <c r="LKW4" s="30"/>
      <c r="LKX4" s="31"/>
      <c r="LKY4" s="32"/>
      <c r="LKZ4" s="28"/>
      <c r="LLA4" s="28"/>
      <c r="LLB4" s="29"/>
      <c r="LLC4" s="30"/>
      <c r="LLD4" s="31"/>
      <c r="LLE4" s="32"/>
      <c r="LLF4" s="28"/>
      <c r="LLG4" s="28"/>
      <c r="LLH4" s="29"/>
      <c r="LLI4" s="30"/>
      <c r="LLJ4" s="31"/>
      <c r="LLK4" s="32"/>
      <c r="LLL4" s="28"/>
      <c r="LLM4" s="28"/>
      <c r="LLN4" s="29"/>
      <c r="LLO4" s="30"/>
      <c r="LLP4" s="31"/>
      <c r="LLQ4" s="32"/>
      <c r="LLR4" s="28"/>
      <c r="LLS4" s="28"/>
      <c r="LLT4" s="29"/>
      <c r="LLU4" s="30"/>
      <c r="LLV4" s="31"/>
      <c r="LLW4" s="32"/>
      <c r="LLX4" s="28"/>
      <c r="LLY4" s="28"/>
      <c r="LLZ4" s="29"/>
      <c r="LMA4" s="30"/>
      <c r="LMB4" s="31"/>
      <c r="LMC4" s="32"/>
      <c r="LMD4" s="28"/>
      <c r="LME4" s="28"/>
      <c r="LMF4" s="29"/>
      <c r="LMG4" s="30"/>
      <c r="LMH4" s="31"/>
      <c r="LMI4" s="32"/>
      <c r="LMJ4" s="28"/>
      <c r="LMK4" s="28"/>
      <c r="LML4" s="29"/>
      <c r="LMM4" s="30"/>
      <c r="LMN4" s="31"/>
      <c r="LMO4" s="32"/>
      <c r="LMP4" s="28"/>
      <c r="LMQ4" s="28"/>
      <c r="LMR4" s="29"/>
      <c r="LMS4" s="30"/>
      <c r="LMT4" s="31"/>
      <c r="LMU4" s="32"/>
      <c r="LMV4" s="28"/>
      <c r="LMW4" s="28"/>
      <c r="LMX4" s="29"/>
      <c r="LMY4" s="30"/>
      <c r="LMZ4" s="31"/>
      <c r="LNA4" s="32"/>
      <c r="LNB4" s="28"/>
      <c r="LNC4" s="28"/>
      <c r="LND4" s="29"/>
      <c r="LNE4" s="30"/>
      <c r="LNF4" s="31"/>
      <c r="LNG4" s="32"/>
      <c r="LNH4" s="28"/>
      <c r="LNI4" s="28"/>
      <c r="LNJ4" s="29"/>
      <c r="LNK4" s="30"/>
      <c r="LNL4" s="31"/>
      <c r="LNM4" s="32"/>
      <c r="LNN4" s="28"/>
      <c r="LNO4" s="28"/>
      <c r="LNP4" s="29"/>
      <c r="LNQ4" s="30"/>
      <c r="LNR4" s="31"/>
      <c r="LNS4" s="32"/>
      <c r="LNT4" s="28"/>
      <c r="LNU4" s="28"/>
      <c r="LNV4" s="29"/>
      <c r="LNW4" s="30"/>
      <c r="LNX4" s="31"/>
      <c r="LNY4" s="32"/>
      <c r="LNZ4" s="28"/>
      <c r="LOA4" s="28"/>
      <c r="LOB4" s="29"/>
      <c r="LOC4" s="30"/>
      <c r="LOD4" s="31"/>
      <c r="LOE4" s="32"/>
      <c r="LOF4" s="28"/>
      <c r="LOG4" s="28"/>
      <c r="LOH4" s="29"/>
      <c r="LOI4" s="30"/>
      <c r="LOJ4" s="31"/>
      <c r="LOK4" s="32"/>
      <c r="LOL4" s="28"/>
      <c r="LOM4" s="28"/>
      <c r="LON4" s="29"/>
      <c r="LOO4" s="30"/>
      <c r="LOP4" s="31"/>
      <c r="LOQ4" s="32"/>
      <c r="LOR4" s="28"/>
      <c r="LOS4" s="28"/>
      <c r="LOT4" s="29"/>
      <c r="LOU4" s="30"/>
      <c r="LOV4" s="31"/>
      <c r="LOW4" s="32"/>
      <c r="LOX4" s="28"/>
      <c r="LOY4" s="28"/>
      <c r="LOZ4" s="29"/>
      <c r="LPA4" s="30"/>
      <c r="LPB4" s="31"/>
      <c r="LPC4" s="32"/>
      <c r="LPD4" s="28"/>
      <c r="LPE4" s="28"/>
      <c r="LPF4" s="29"/>
      <c r="LPG4" s="30"/>
      <c r="LPH4" s="31"/>
      <c r="LPI4" s="32"/>
      <c r="LPJ4" s="28"/>
      <c r="LPK4" s="28"/>
      <c r="LPL4" s="29"/>
      <c r="LPM4" s="30"/>
      <c r="LPN4" s="31"/>
      <c r="LPO4" s="32"/>
      <c r="LPP4" s="28"/>
      <c r="LPQ4" s="28"/>
      <c r="LPR4" s="29"/>
      <c r="LPS4" s="30"/>
      <c r="LPT4" s="31"/>
      <c r="LPU4" s="32"/>
      <c r="LPV4" s="28"/>
      <c r="LPW4" s="28"/>
      <c r="LPX4" s="29"/>
      <c r="LPY4" s="30"/>
      <c r="LPZ4" s="31"/>
      <c r="LQA4" s="32"/>
      <c r="LQB4" s="28"/>
      <c r="LQC4" s="28"/>
      <c r="LQD4" s="29"/>
      <c r="LQE4" s="30"/>
      <c r="LQF4" s="31"/>
      <c r="LQG4" s="32"/>
      <c r="LQH4" s="28"/>
      <c r="LQI4" s="28"/>
      <c r="LQJ4" s="29"/>
      <c r="LQK4" s="30"/>
      <c r="LQL4" s="31"/>
      <c r="LQM4" s="32"/>
      <c r="LQN4" s="28"/>
      <c r="LQO4" s="28"/>
      <c r="LQP4" s="29"/>
      <c r="LQQ4" s="30"/>
      <c r="LQR4" s="31"/>
      <c r="LQS4" s="32"/>
      <c r="LQT4" s="28"/>
      <c r="LQU4" s="28"/>
      <c r="LQV4" s="29"/>
      <c r="LQW4" s="30"/>
      <c r="LQX4" s="31"/>
      <c r="LQY4" s="32"/>
      <c r="LQZ4" s="28"/>
      <c r="LRA4" s="28"/>
      <c r="LRB4" s="29"/>
      <c r="LRC4" s="30"/>
      <c r="LRD4" s="31"/>
      <c r="LRE4" s="32"/>
      <c r="LRF4" s="28"/>
      <c r="LRG4" s="28"/>
      <c r="LRH4" s="29"/>
      <c r="LRI4" s="30"/>
      <c r="LRJ4" s="31"/>
      <c r="LRK4" s="32"/>
      <c r="LRL4" s="28"/>
      <c r="LRM4" s="28"/>
      <c r="LRN4" s="29"/>
      <c r="LRO4" s="30"/>
      <c r="LRP4" s="31"/>
      <c r="LRQ4" s="32"/>
      <c r="LRR4" s="28"/>
      <c r="LRS4" s="28"/>
      <c r="LRT4" s="29"/>
      <c r="LRU4" s="30"/>
      <c r="LRV4" s="31"/>
      <c r="LRW4" s="32"/>
      <c r="LRX4" s="28"/>
      <c r="LRY4" s="28"/>
      <c r="LRZ4" s="29"/>
      <c r="LSA4" s="30"/>
      <c r="LSB4" s="31"/>
      <c r="LSC4" s="32"/>
      <c r="LSD4" s="28"/>
      <c r="LSE4" s="28"/>
      <c r="LSF4" s="29"/>
      <c r="LSG4" s="30"/>
      <c r="LSH4" s="31"/>
      <c r="LSI4" s="32"/>
      <c r="LSJ4" s="28"/>
      <c r="LSK4" s="28"/>
      <c r="LSL4" s="29"/>
      <c r="LSM4" s="30"/>
      <c r="LSN4" s="31"/>
      <c r="LSO4" s="32"/>
      <c r="LSP4" s="28"/>
      <c r="LSQ4" s="28"/>
      <c r="LSR4" s="29"/>
      <c r="LSS4" s="30"/>
      <c r="LST4" s="31"/>
      <c r="LSU4" s="32"/>
      <c r="LSV4" s="28"/>
      <c r="LSW4" s="28"/>
      <c r="LSX4" s="29"/>
      <c r="LSY4" s="30"/>
      <c r="LSZ4" s="31"/>
      <c r="LTA4" s="32"/>
      <c r="LTB4" s="28"/>
      <c r="LTC4" s="28"/>
      <c r="LTD4" s="29"/>
      <c r="LTE4" s="30"/>
      <c r="LTF4" s="31"/>
      <c r="LTG4" s="32"/>
      <c r="LTH4" s="28"/>
      <c r="LTI4" s="28"/>
      <c r="LTJ4" s="29"/>
      <c r="LTK4" s="30"/>
      <c r="LTL4" s="31"/>
      <c r="LTM4" s="32"/>
      <c r="LTN4" s="28"/>
      <c r="LTO4" s="28"/>
      <c r="LTP4" s="29"/>
      <c r="LTQ4" s="30"/>
      <c r="LTR4" s="31"/>
      <c r="LTS4" s="32"/>
      <c r="LTT4" s="28"/>
      <c r="LTU4" s="28"/>
      <c r="LTV4" s="29"/>
      <c r="LTW4" s="30"/>
      <c r="LTX4" s="31"/>
      <c r="LTY4" s="32"/>
      <c r="LTZ4" s="28"/>
      <c r="LUA4" s="28"/>
      <c r="LUB4" s="29"/>
      <c r="LUC4" s="30"/>
      <c r="LUD4" s="31"/>
      <c r="LUE4" s="32"/>
      <c r="LUF4" s="28"/>
      <c r="LUG4" s="28"/>
      <c r="LUH4" s="29"/>
      <c r="LUI4" s="30"/>
      <c r="LUJ4" s="31"/>
      <c r="LUK4" s="32"/>
      <c r="LUL4" s="28"/>
      <c r="LUM4" s="28"/>
      <c r="LUN4" s="29"/>
      <c r="LUO4" s="30"/>
      <c r="LUP4" s="31"/>
      <c r="LUQ4" s="32"/>
      <c r="LUR4" s="28"/>
      <c r="LUS4" s="28"/>
      <c r="LUT4" s="29"/>
      <c r="LUU4" s="30"/>
      <c r="LUV4" s="31"/>
      <c r="LUW4" s="32"/>
      <c r="LUX4" s="28"/>
      <c r="LUY4" s="28"/>
      <c r="LUZ4" s="29"/>
      <c r="LVA4" s="30"/>
      <c r="LVB4" s="31"/>
      <c r="LVC4" s="32"/>
      <c r="LVD4" s="28"/>
      <c r="LVE4" s="28"/>
      <c r="LVF4" s="29"/>
      <c r="LVG4" s="30"/>
      <c r="LVH4" s="31"/>
      <c r="LVI4" s="32"/>
      <c r="LVJ4" s="28"/>
      <c r="LVK4" s="28"/>
      <c r="LVL4" s="29"/>
      <c r="LVM4" s="30"/>
      <c r="LVN4" s="31"/>
      <c r="LVO4" s="32"/>
      <c r="LVP4" s="28"/>
      <c r="LVQ4" s="28"/>
      <c r="LVR4" s="29"/>
      <c r="LVS4" s="30"/>
      <c r="LVT4" s="31"/>
      <c r="LVU4" s="32"/>
      <c r="LVV4" s="28"/>
      <c r="LVW4" s="28"/>
      <c r="LVX4" s="29"/>
      <c r="LVY4" s="30"/>
      <c r="LVZ4" s="31"/>
      <c r="LWA4" s="32"/>
      <c r="LWB4" s="28"/>
      <c r="LWC4" s="28"/>
      <c r="LWD4" s="29"/>
      <c r="LWE4" s="30"/>
      <c r="LWF4" s="31"/>
      <c r="LWG4" s="32"/>
      <c r="LWH4" s="28"/>
      <c r="LWI4" s="28"/>
      <c r="LWJ4" s="29"/>
      <c r="LWK4" s="30"/>
      <c r="LWL4" s="31"/>
      <c r="LWM4" s="32"/>
      <c r="LWN4" s="28"/>
      <c r="LWO4" s="28"/>
      <c r="LWP4" s="29"/>
      <c r="LWQ4" s="30"/>
      <c r="LWR4" s="31"/>
      <c r="LWS4" s="32"/>
      <c r="LWT4" s="28"/>
      <c r="LWU4" s="28"/>
      <c r="LWV4" s="29"/>
      <c r="LWW4" s="30"/>
      <c r="LWX4" s="31"/>
      <c r="LWY4" s="32"/>
      <c r="LWZ4" s="28"/>
      <c r="LXA4" s="28"/>
      <c r="LXB4" s="29"/>
      <c r="LXC4" s="30"/>
      <c r="LXD4" s="31"/>
      <c r="LXE4" s="32"/>
      <c r="LXF4" s="28"/>
      <c r="LXG4" s="28"/>
      <c r="LXH4" s="29"/>
      <c r="LXI4" s="30"/>
      <c r="LXJ4" s="31"/>
      <c r="LXK4" s="32"/>
      <c r="LXL4" s="28"/>
      <c r="LXM4" s="28"/>
      <c r="LXN4" s="29"/>
      <c r="LXO4" s="30"/>
      <c r="LXP4" s="31"/>
      <c r="LXQ4" s="32"/>
      <c r="LXR4" s="28"/>
      <c r="LXS4" s="28"/>
      <c r="LXT4" s="29"/>
      <c r="LXU4" s="30"/>
      <c r="LXV4" s="31"/>
      <c r="LXW4" s="32"/>
      <c r="LXX4" s="28"/>
      <c r="LXY4" s="28"/>
      <c r="LXZ4" s="29"/>
      <c r="LYA4" s="30"/>
      <c r="LYB4" s="31"/>
      <c r="LYC4" s="32"/>
      <c r="LYD4" s="28"/>
      <c r="LYE4" s="28"/>
      <c r="LYF4" s="29"/>
      <c r="LYG4" s="30"/>
      <c r="LYH4" s="31"/>
      <c r="LYI4" s="32"/>
      <c r="LYJ4" s="28"/>
      <c r="LYK4" s="28"/>
      <c r="LYL4" s="29"/>
      <c r="LYM4" s="30"/>
      <c r="LYN4" s="31"/>
      <c r="LYO4" s="32"/>
      <c r="LYP4" s="28"/>
      <c r="LYQ4" s="28"/>
      <c r="LYR4" s="29"/>
      <c r="LYS4" s="30"/>
      <c r="LYT4" s="31"/>
      <c r="LYU4" s="32"/>
      <c r="LYV4" s="28"/>
      <c r="LYW4" s="28"/>
      <c r="LYX4" s="29"/>
      <c r="LYY4" s="30"/>
      <c r="LYZ4" s="31"/>
      <c r="LZA4" s="32"/>
      <c r="LZB4" s="28"/>
      <c r="LZC4" s="28"/>
      <c r="LZD4" s="29"/>
      <c r="LZE4" s="30"/>
      <c r="LZF4" s="31"/>
      <c r="LZG4" s="32"/>
      <c r="LZH4" s="28"/>
      <c r="LZI4" s="28"/>
      <c r="LZJ4" s="29"/>
      <c r="LZK4" s="30"/>
      <c r="LZL4" s="31"/>
      <c r="LZM4" s="32"/>
      <c r="LZN4" s="28"/>
      <c r="LZO4" s="28"/>
      <c r="LZP4" s="29"/>
      <c r="LZQ4" s="30"/>
      <c r="LZR4" s="31"/>
      <c r="LZS4" s="32"/>
      <c r="LZT4" s="28"/>
      <c r="LZU4" s="28"/>
      <c r="LZV4" s="29"/>
      <c r="LZW4" s="30"/>
      <c r="LZX4" s="31"/>
      <c r="LZY4" s="32"/>
      <c r="LZZ4" s="28"/>
      <c r="MAA4" s="28"/>
      <c r="MAB4" s="29"/>
      <c r="MAC4" s="30"/>
      <c r="MAD4" s="31"/>
      <c r="MAE4" s="32"/>
      <c r="MAF4" s="28"/>
      <c r="MAG4" s="28"/>
      <c r="MAH4" s="29"/>
      <c r="MAI4" s="30"/>
      <c r="MAJ4" s="31"/>
      <c r="MAK4" s="32"/>
      <c r="MAL4" s="28"/>
      <c r="MAM4" s="28"/>
      <c r="MAN4" s="29"/>
      <c r="MAO4" s="30"/>
      <c r="MAP4" s="31"/>
      <c r="MAQ4" s="32"/>
      <c r="MAR4" s="28"/>
      <c r="MAS4" s="28"/>
      <c r="MAT4" s="29"/>
      <c r="MAU4" s="30"/>
      <c r="MAV4" s="31"/>
      <c r="MAW4" s="32"/>
      <c r="MAX4" s="28"/>
      <c r="MAY4" s="28"/>
      <c r="MAZ4" s="29"/>
      <c r="MBA4" s="30"/>
      <c r="MBB4" s="31"/>
      <c r="MBC4" s="32"/>
      <c r="MBD4" s="28"/>
      <c r="MBE4" s="28"/>
      <c r="MBF4" s="29"/>
      <c r="MBG4" s="30"/>
      <c r="MBH4" s="31"/>
      <c r="MBI4" s="32"/>
      <c r="MBJ4" s="28"/>
      <c r="MBK4" s="28"/>
      <c r="MBL4" s="29"/>
      <c r="MBM4" s="30"/>
      <c r="MBN4" s="31"/>
      <c r="MBO4" s="32"/>
      <c r="MBP4" s="28"/>
      <c r="MBQ4" s="28"/>
      <c r="MBR4" s="29"/>
      <c r="MBS4" s="30"/>
      <c r="MBT4" s="31"/>
      <c r="MBU4" s="32"/>
      <c r="MBV4" s="28"/>
      <c r="MBW4" s="28"/>
      <c r="MBX4" s="29"/>
      <c r="MBY4" s="30"/>
      <c r="MBZ4" s="31"/>
      <c r="MCA4" s="32"/>
      <c r="MCB4" s="28"/>
      <c r="MCC4" s="28"/>
      <c r="MCD4" s="29"/>
      <c r="MCE4" s="30"/>
      <c r="MCF4" s="31"/>
      <c r="MCG4" s="32"/>
      <c r="MCH4" s="28"/>
      <c r="MCI4" s="28"/>
      <c r="MCJ4" s="29"/>
      <c r="MCK4" s="30"/>
      <c r="MCL4" s="31"/>
      <c r="MCM4" s="32"/>
      <c r="MCN4" s="28"/>
      <c r="MCO4" s="28"/>
      <c r="MCP4" s="29"/>
      <c r="MCQ4" s="30"/>
      <c r="MCR4" s="31"/>
      <c r="MCS4" s="32"/>
      <c r="MCT4" s="28"/>
      <c r="MCU4" s="28"/>
      <c r="MCV4" s="29"/>
      <c r="MCW4" s="30"/>
      <c r="MCX4" s="31"/>
      <c r="MCY4" s="32"/>
      <c r="MCZ4" s="28"/>
      <c r="MDA4" s="28"/>
      <c r="MDB4" s="29"/>
      <c r="MDC4" s="30"/>
      <c r="MDD4" s="31"/>
      <c r="MDE4" s="32"/>
      <c r="MDF4" s="28"/>
      <c r="MDG4" s="28"/>
      <c r="MDH4" s="29"/>
      <c r="MDI4" s="30"/>
      <c r="MDJ4" s="31"/>
      <c r="MDK4" s="32"/>
      <c r="MDL4" s="28"/>
      <c r="MDM4" s="28"/>
      <c r="MDN4" s="29"/>
      <c r="MDO4" s="30"/>
      <c r="MDP4" s="31"/>
      <c r="MDQ4" s="32"/>
      <c r="MDR4" s="28"/>
      <c r="MDS4" s="28"/>
      <c r="MDT4" s="29"/>
      <c r="MDU4" s="30"/>
      <c r="MDV4" s="31"/>
      <c r="MDW4" s="32"/>
      <c r="MDX4" s="28"/>
      <c r="MDY4" s="28"/>
      <c r="MDZ4" s="29"/>
      <c r="MEA4" s="30"/>
      <c r="MEB4" s="31"/>
      <c r="MEC4" s="32"/>
      <c r="MED4" s="28"/>
      <c r="MEE4" s="28"/>
      <c r="MEF4" s="29"/>
      <c r="MEG4" s="30"/>
      <c r="MEH4" s="31"/>
      <c r="MEI4" s="32"/>
      <c r="MEJ4" s="28"/>
      <c r="MEK4" s="28"/>
      <c r="MEL4" s="29"/>
      <c r="MEM4" s="30"/>
      <c r="MEN4" s="31"/>
      <c r="MEO4" s="32"/>
      <c r="MEP4" s="28"/>
      <c r="MEQ4" s="28"/>
      <c r="MER4" s="29"/>
      <c r="MES4" s="30"/>
      <c r="MET4" s="31"/>
      <c r="MEU4" s="32"/>
      <c r="MEV4" s="28"/>
      <c r="MEW4" s="28"/>
      <c r="MEX4" s="29"/>
      <c r="MEY4" s="30"/>
      <c r="MEZ4" s="31"/>
      <c r="MFA4" s="32"/>
      <c r="MFB4" s="28"/>
      <c r="MFC4" s="28"/>
      <c r="MFD4" s="29"/>
      <c r="MFE4" s="30"/>
      <c r="MFF4" s="31"/>
      <c r="MFG4" s="32"/>
      <c r="MFH4" s="28"/>
      <c r="MFI4" s="28"/>
      <c r="MFJ4" s="29"/>
      <c r="MFK4" s="30"/>
      <c r="MFL4" s="31"/>
      <c r="MFM4" s="32"/>
      <c r="MFN4" s="28"/>
      <c r="MFO4" s="28"/>
      <c r="MFP4" s="29"/>
      <c r="MFQ4" s="30"/>
      <c r="MFR4" s="31"/>
      <c r="MFS4" s="32"/>
      <c r="MFT4" s="28"/>
      <c r="MFU4" s="28"/>
      <c r="MFV4" s="29"/>
      <c r="MFW4" s="30"/>
      <c r="MFX4" s="31"/>
      <c r="MFY4" s="32"/>
      <c r="MFZ4" s="28"/>
      <c r="MGA4" s="28"/>
      <c r="MGB4" s="29"/>
      <c r="MGC4" s="30"/>
      <c r="MGD4" s="31"/>
      <c r="MGE4" s="32"/>
      <c r="MGF4" s="28"/>
      <c r="MGG4" s="28"/>
      <c r="MGH4" s="29"/>
      <c r="MGI4" s="30"/>
      <c r="MGJ4" s="31"/>
      <c r="MGK4" s="32"/>
      <c r="MGL4" s="28"/>
      <c r="MGM4" s="28"/>
      <c r="MGN4" s="29"/>
      <c r="MGO4" s="30"/>
      <c r="MGP4" s="31"/>
      <c r="MGQ4" s="32"/>
      <c r="MGR4" s="28"/>
      <c r="MGS4" s="28"/>
      <c r="MGT4" s="29"/>
      <c r="MGU4" s="30"/>
      <c r="MGV4" s="31"/>
      <c r="MGW4" s="32"/>
      <c r="MGX4" s="28"/>
      <c r="MGY4" s="28"/>
      <c r="MGZ4" s="29"/>
      <c r="MHA4" s="30"/>
      <c r="MHB4" s="31"/>
      <c r="MHC4" s="32"/>
      <c r="MHD4" s="28"/>
      <c r="MHE4" s="28"/>
      <c r="MHF4" s="29"/>
      <c r="MHG4" s="30"/>
      <c r="MHH4" s="31"/>
      <c r="MHI4" s="32"/>
      <c r="MHJ4" s="28"/>
      <c r="MHK4" s="28"/>
      <c r="MHL4" s="29"/>
      <c r="MHM4" s="30"/>
      <c r="MHN4" s="31"/>
      <c r="MHO4" s="32"/>
      <c r="MHP4" s="28"/>
      <c r="MHQ4" s="28"/>
      <c r="MHR4" s="29"/>
      <c r="MHS4" s="30"/>
      <c r="MHT4" s="31"/>
      <c r="MHU4" s="32"/>
      <c r="MHV4" s="28"/>
      <c r="MHW4" s="28"/>
      <c r="MHX4" s="29"/>
      <c r="MHY4" s="30"/>
      <c r="MHZ4" s="31"/>
      <c r="MIA4" s="32"/>
      <c r="MIB4" s="28"/>
      <c r="MIC4" s="28"/>
      <c r="MID4" s="29"/>
      <c r="MIE4" s="30"/>
      <c r="MIF4" s="31"/>
      <c r="MIG4" s="32"/>
      <c r="MIH4" s="28"/>
      <c r="MII4" s="28"/>
      <c r="MIJ4" s="29"/>
      <c r="MIK4" s="30"/>
      <c r="MIL4" s="31"/>
      <c r="MIM4" s="32"/>
      <c r="MIN4" s="28"/>
      <c r="MIO4" s="28"/>
      <c r="MIP4" s="29"/>
      <c r="MIQ4" s="30"/>
      <c r="MIR4" s="31"/>
      <c r="MIS4" s="32"/>
      <c r="MIT4" s="28"/>
      <c r="MIU4" s="28"/>
      <c r="MIV4" s="29"/>
      <c r="MIW4" s="30"/>
      <c r="MIX4" s="31"/>
      <c r="MIY4" s="32"/>
      <c r="MIZ4" s="28"/>
      <c r="MJA4" s="28"/>
      <c r="MJB4" s="29"/>
      <c r="MJC4" s="30"/>
      <c r="MJD4" s="31"/>
      <c r="MJE4" s="32"/>
      <c r="MJF4" s="28"/>
      <c r="MJG4" s="28"/>
      <c r="MJH4" s="29"/>
      <c r="MJI4" s="30"/>
      <c r="MJJ4" s="31"/>
      <c r="MJK4" s="32"/>
      <c r="MJL4" s="28"/>
      <c r="MJM4" s="28"/>
      <c r="MJN4" s="29"/>
      <c r="MJO4" s="30"/>
      <c r="MJP4" s="31"/>
      <c r="MJQ4" s="32"/>
      <c r="MJR4" s="28"/>
      <c r="MJS4" s="28"/>
      <c r="MJT4" s="29"/>
      <c r="MJU4" s="30"/>
      <c r="MJV4" s="31"/>
      <c r="MJW4" s="32"/>
      <c r="MJX4" s="28"/>
      <c r="MJY4" s="28"/>
      <c r="MJZ4" s="29"/>
      <c r="MKA4" s="30"/>
      <c r="MKB4" s="31"/>
      <c r="MKC4" s="32"/>
      <c r="MKD4" s="28"/>
      <c r="MKE4" s="28"/>
      <c r="MKF4" s="29"/>
      <c r="MKG4" s="30"/>
      <c r="MKH4" s="31"/>
      <c r="MKI4" s="32"/>
      <c r="MKJ4" s="28"/>
      <c r="MKK4" s="28"/>
      <c r="MKL4" s="29"/>
      <c r="MKM4" s="30"/>
      <c r="MKN4" s="31"/>
      <c r="MKO4" s="32"/>
      <c r="MKP4" s="28"/>
      <c r="MKQ4" s="28"/>
      <c r="MKR4" s="29"/>
      <c r="MKS4" s="30"/>
      <c r="MKT4" s="31"/>
      <c r="MKU4" s="32"/>
      <c r="MKV4" s="28"/>
      <c r="MKW4" s="28"/>
      <c r="MKX4" s="29"/>
      <c r="MKY4" s="30"/>
      <c r="MKZ4" s="31"/>
      <c r="MLA4" s="32"/>
      <c r="MLB4" s="28"/>
      <c r="MLC4" s="28"/>
      <c r="MLD4" s="29"/>
      <c r="MLE4" s="30"/>
      <c r="MLF4" s="31"/>
      <c r="MLG4" s="32"/>
      <c r="MLH4" s="28"/>
      <c r="MLI4" s="28"/>
      <c r="MLJ4" s="29"/>
      <c r="MLK4" s="30"/>
      <c r="MLL4" s="31"/>
      <c r="MLM4" s="32"/>
      <c r="MLN4" s="28"/>
      <c r="MLO4" s="28"/>
      <c r="MLP4" s="29"/>
      <c r="MLQ4" s="30"/>
      <c r="MLR4" s="31"/>
      <c r="MLS4" s="32"/>
      <c r="MLT4" s="28"/>
      <c r="MLU4" s="28"/>
      <c r="MLV4" s="29"/>
      <c r="MLW4" s="30"/>
      <c r="MLX4" s="31"/>
      <c r="MLY4" s="32"/>
      <c r="MLZ4" s="28"/>
      <c r="MMA4" s="28"/>
      <c r="MMB4" s="29"/>
      <c r="MMC4" s="30"/>
      <c r="MMD4" s="31"/>
      <c r="MME4" s="32"/>
      <c r="MMF4" s="28"/>
      <c r="MMG4" s="28"/>
      <c r="MMH4" s="29"/>
      <c r="MMI4" s="30"/>
      <c r="MMJ4" s="31"/>
      <c r="MMK4" s="32"/>
      <c r="MML4" s="28"/>
      <c r="MMM4" s="28"/>
      <c r="MMN4" s="29"/>
      <c r="MMO4" s="30"/>
      <c r="MMP4" s="31"/>
      <c r="MMQ4" s="32"/>
      <c r="MMR4" s="28"/>
      <c r="MMS4" s="28"/>
      <c r="MMT4" s="29"/>
      <c r="MMU4" s="30"/>
      <c r="MMV4" s="31"/>
      <c r="MMW4" s="32"/>
      <c r="MMX4" s="28"/>
      <c r="MMY4" s="28"/>
      <c r="MMZ4" s="29"/>
      <c r="MNA4" s="30"/>
      <c r="MNB4" s="31"/>
      <c r="MNC4" s="32"/>
      <c r="MND4" s="28"/>
      <c r="MNE4" s="28"/>
      <c r="MNF4" s="29"/>
      <c r="MNG4" s="30"/>
      <c r="MNH4" s="31"/>
      <c r="MNI4" s="32"/>
      <c r="MNJ4" s="28"/>
      <c r="MNK4" s="28"/>
      <c r="MNL4" s="29"/>
      <c r="MNM4" s="30"/>
      <c r="MNN4" s="31"/>
      <c r="MNO4" s="32"/>
      <c r="MNP4" s="28"/>
      <c r="MNQ4" s="28"/>
      <c r="MNR4" s="29"/>
      <c r="MNS4" s="30"/>
      <c r="MNT4" s="31"/>
      <c r="MNU4" s="32"/>
      <c r="MNV4" s="28"/>
      <c r="MNW4" s="28"/>
      <c r="MNX4" s="29"/>
      <c r="MNY4" s="30"/>
      <c r="MNZ4" s="31"/>
      <c r="MOA4" s="32"/>
      <c r="MOB4" s="28"/>
      <c r="MOC4" s="28"/>
      <c r="MOD4" s="29"/>
      <c r="MOE4" s="30"/>
      <c r="MOF4" s="31"/>
      <c r="MOG4" s="32"/>
      <c r="MOH4" s="28"/>
      <c r="MOI4" s="28"/>
      <c r="MOJ4" s="29"/>
      <c r="MOK4" s="30"/>
      <c r="MOL4" s="31"/>
      <c r="MOM4" s="32"/>
      <c r="MON4" s="28"/>
      <c r="MOO4" s="28"/>
      <c r="MOP4" s="29"/>
      <c r="MOQ4" s="30"/>
      <c r="MOR4" s="31"/>
      <c r="MOS4" s="32"/>
      <c r="MOT4" s="28"/>
      <c r="MOU4" s="28"/>
      <c r="MOV4" s="29"/>
      <c r="MOW4" s="30"/>
      <c r="MOX4" s="31"/>
      <c r="MOY4" s="32"/>
      <c r="MOZ4" s="28"/>
      <c r="MPA4" s="28"/>
      <c r="MPB4" s="29"/>
      <c r="MPC4" s="30"/>
      <c r="MPD4" s="31"/>
      <c r="MPE4" s="32"/>
      <c r="MPF4" s="28"/>
      <c r="MPG4" s="28"/>
      <c r="MPH4" s="29"/>
      <c r="MPI4" s="30"/>
      <c r="MPJ4" s="31"/>
      <c r="MPK4" s="32"/>
      <c r="MPL4" s="28"/>
      <c r="MPM4" s="28"/>
      <c r="MPN4" s="29"/>
      <c r="MPO4" s="30"/>
      <c r="MPP4" s="31"/>
      <c r="MPQ4" s="32"/>
      <c r="MPR4" s="28"/>
      <c r="MPS4" s="28"/>
      <c r="MPT4" s="29"/>
      <c r="MPU4" s="30"/>
      <c r="MPV4" s="31"/>
      <c r="MPW4" s="32"/>
      <c r="MPX4" s="28"/>
      <c r="MPY4" s="28"/>
      <c r="MPZ4" s="29"/>
      <c r="MQA4" s="30"/>
      <c r="MQB4" s="31"/>
      <c r="MQC4" s="32"/>
      <c r="MQD4" s="28"/>
      <c r="MQE4" s="28"/>
      <c r="MQF4" s="29"/>
      <c r="MQG4" s="30"/>
      <c r="MQH4" s="31"/>
      <c r="MQI4" s="32"/>
      <c r="MQJ4" s="28"/>
      <c r="MQK4" s="28"/>
      <c r="MQL4" s="29"/>
      <c r="MQM4" s="30"/>
      <c r="MQN4" s="31"/>
      <c r="MQO4" s="32"/>
      <c r="MQP4" s="28"/>
      <c r="MQQ4" s="28"/>
      <c r="MQR4" s="29"/>
      <c r="MQS4" s="30"/>
      <c r="MQT4" s="31"/>
      <c r="MQU4" s="32"/>
      <c r="MQV4" s="28"/>
      <c r="MQW4" s="28"/>
      <c r="MQX4" s="29"/>
      <c r="MQY4" s="30"/>
      <c r="MQZ4" s="31"/>
      <c r="MRA4" s="32"/>
      <c r="MRB4" s="28"/>
      <c r="MRC4" s="28"/>
      <c r="MRD4" s="29"/>
      <c r="MRE4" s="30"/>
      <c r="MRF4" s="31"/>
      <c r="MRG4" s="32"/>
      <c r="MRH4" s="28"/>
      <c r="MRI4" s="28"/>
      <c r="MRJ4" s="29"/>
      <c r="MRK4" s="30"/>
      <c r="MRL4" s="31"/>
      <c r="MRM4" s="32"/>
      <c r="MRN4" s="28"/>
      <c r="MRO4" s="28"/>
      <c r="MRP4" s="29"/>
      <c r="MRQ4" s="30"/>
      <c r="MRR4" s="31"/>
      <c r="MRS4" s="32"/>
      <c r="MRT4" s="28"/>
      <c r="MRU4" s="28"/>
      <c r="MRV4" s="29"/>
      <c r="MRW4" s="30"/>
      <c r="MRX4" s="31"/>
      <c r="MRY4" s="32"/>
      <c r="MRZ4" s="28"/>
      <c r="MSA4" s="28"/>
      <c r="MSB4" s="29"/>
      <c r="MSC4" s="30"/>
      <c r="MSD4" s="31"/>
      <c r="MSE4" s="32"/>
      <c r="MSF4" s="28"/>
      <c r="MSG4" s="28"/>
      <c r="MSH4" s="29"/>
      <c r="MSI4" s="30"/>
      <c r="MSJ4" s="31"/>
      <c r="MSK4" s="32"/>
      <c r="MSL4" s="28"/>
      <c r="MSM4" s="28"/>
      <c r="MSN4" s="29"/>
      <c r="MSO4" s="30"/>
      <c r="MSP4" s="31"/>
      <c r="MSQ4" s="32"/>
      <c r="MSR4" s="28"/>
      <c r="MSS4" s="28"/>
      <c r="MST4" s="29"/>
      <c r="MSU4" s="30"/>
      <c r="MSV4" s="31"/>
      <c r="MSW4" s="32"/>
      <c r="MSX4" s="28"/>
      <c r="MSY4" s="28"/>
      <c r="MSZ4" s="29"/>
      <c r="MTA4" s="30"/>
      <c r="MTB4" s="31"/>
      <c r="MTC4" s="32"/>
      <c r="MTD4" s="28"/>
      <c r="MTE4" s="28"/>
      <c r="MTF4" s="29"/>
      <c r="MTG4" s="30"/>
      <c r="MTH4" s="31"/>
      <c r="MTI4" s="32"/>
      <c r="MTJ4" s="28"/>
      <c r="MTK4" s="28"/>
      <c r="MTL4" s="29"/>
      <c r="MTM4" s="30"/>
      <c r="MTN4" s="31"/>
      <c r="MTO4" s="32"/>
      <c r="MTP4" s="28"/>
      <c r="MTQ4" s="28"/>
      <c r="MTR4" s="29"/>
      <c r="MTS4" s="30"/>
      <c r="MTT4" s="31"/>
      <c r="MTU4" s="32"/>
      <c r="MTV4" s="28"/>
      <c r="MTW4" s="28"/>
      <c r="MTX4" s="29"/>
      <c r="MTY4" s="30"/>
      <c r="MTZ4" s="31"/>
      <c r="MUA4" s="32"/>
      <c r="MUB4" s="28"/>
      <c r="MUC4" s="28"/>
      <c r="MUD4" s="29"/>
      <c r="MUE4" s="30"/>
      <c r="MUF4" s="31"/>
      <c r="MUG4" s="32"/>
      <c r="MUH4" s="28"/>
      <c r="MUI4" s="28"/>
      <c r="MUJ4" s="29"/>
      <c r="MUK4" s="30"/>
      <c r="MUL4" s="31"/>
      <c r="MUM4" s="32"/>
      <c r="MUN4" s="28"/>
      <c r="MUO4" s="28"/>
      <c r="MUP4" s="29"/>
      <c r="MUQ4" s="30"/>
      <c r="MUR4" s="31"/>
      <c r="MUS4" s="32"/>
      <c r="MUT4" s="28"/>
      <c r="MUU4" s="28"/>
      <c r="MUV4" s="29"/>
      <c r="MUW4" s="30"/>
      <c r="MUX4" s="31"/>
      <c r="MUY4" s="32"/>
      <c r="MUZ4" s="28"/>
      <c r="MVA4" s="28"/>
      <c r="MVB4" s="29"/>
      <c r="MVC4" s="30"/>
      <c r="MVD4" s="31"/>
      <c r="MVE4" s="32"/>
      <c r="MVF4" s="28"/>
      <c r="MVG4" s="28"/>
      <c r="MVH4" s="29"/>
      <c r="MVI4" s="30"/>
      <c r="MVJ4" s="31"/>
      <c r="MVK4" s="32"/>
      <c r="MVL4" s="28"/>
      <c r="MVM4" s="28"/>
      <c r="MVN4" s="29"/>
      <c r="MVO4" s="30"/>
      <c r="MVP4" s="31"/>
      <c r="MVQ4" s="32"/>
      <c r="MVR4" s="28"/>
      <c r="MVS4" s="28"/>
      <c r="MVT4" s="29"/>
      <c r="MVU4" s="30"/>
      <c r="MVV4" s="31"/>
      <c r="MVW4" s="32"/>
      <c r="MVX4" s="28"/>
      <c r="MVY4" s="28"/>
      <c r="MVZ4" s="29"/>
      <c r="MWA4" s="30"/>
      <c r="MWB4" s="31"/>
      <c r="MWC4" s="32"/>
      <c r="MWD4" s="28"/>
      <c r="MWE4" s="28"/>
      <c r="MWF4" s="29"/>
      <c r="MWG4" s="30"/>
      <c r="MWH4" s="31"/>
      <c r="MWI4" s="32"/>
      <c r="MWJ4" s="28"/>
      <c r="MWK4" s="28"/>
      <c r="MWL4" s="29"/>
      <c r="MWM4" s="30"/>
      <c r="MWN4" s="31"/>
      <c r="MWO4" s="32"/>
      <c r="MWP4" s="28"/>
      <c r="MWQ4" s="28"/>
      <c r="MWR4" s="29"/>
      <c r="MWS4" s="30"/>
      <c r="MWT4" s="31"/>
      <c r="MWU4" s="32"/>
      <c r="MWV4" s="28"/>
      <c r="MWW4" s="28"/>
      <c r="MWX4" s="29"/>
      <c r="MWY4" s="30"/>
      <c r="MWZ4" s="31"/>
      <c r="MXA4" s="32"/>
      <c r="MXB4" s="28"/>
      <c r="MXC4" s="28"/>
      <c r="MXD4" s="29"/>
      <c r="MXE4" s="30"/>
      <c r="MXF4" s="31"/>
      <c r="MXG4" s="32"/>
      <c r="MXH4" s="28"/>
      <c r="MXI4" s="28"/>
      <c r="MXJ4" s="29"/>
      <c r="MXK4" s="30"/>
      <c r="MXL4" s="31"/>
      <c r="MXM4" s="32"/>
      <c r="MXN4" s="28"/>
      <c r="MXO4" s="28"/>
      <c r="MXP4" s="29"/>
      <c r="MXQ4" s="30"/>
      <c r="MXR4" s="31"/>
      <c r="MXS4" s="32"/>
      <c r="MXT4" s="28"/>
      <c r="MXU4" s="28"/>
      <c r="MXV4" s="29"/>
      <c r="MXW4" s="30"/>
      <c r="MXX4" s="31"/>
      <c r="MXY4" s="32"/>
      <c r="MXZ4" s="28"/>
      <c r="MYA4" s="28"/>
      <c r="MYB4" s="29"/>
      <c r="MYC4" s="30"/>
      <c r="MYD4" s="31"/>
      <c r="MYE4" s="32"/>
      <c r="MYF4" s="28"/>
      <c r="MYG4" s="28"/>
      <c r="MYH4" s="29"/>
      <c r="MYI4" s="30"/>
      <c r="MYJ4" s="31"/>
      <c r="MYK4" s="32"/>
      <c r="MYL4" s="28"/>
      <c r="MYM4" s="28"/>
      <c r="MYN4" s="29"/>
      <c r="MYO4" s="30"/>
      <c r="MYP4" s="31"/>
      <c r="MYQ4" s="32"/>
      <c r="MYR4" s="28"/>
      <c r="MYS4" s="28"/>
      <c r="MYT4" s="29"/>
      <c r="MYU4" s="30"/>
      <c r="MYV4" s="31"/>
      <c r="MYW4" s="32"/>
      <c r="MYX4" s="28"/>
      <c r="MYY4" s="28"/>
      <c r="MYZ4" s="29"/>
      <c r="MZA4" s="30"/>
      <c r="MZB4" s="31"/>
      <c r="MZC4" s="32"/>
      <c r="MZD4" s="28"/>
      <c r="MZE4" s="28"/>
      <c r="MZF4" s="29"/>
      <c r="MZG4" s="30"/>
      <c r="MZH4" s="31"/>
      <c r="MZI4" s="32"/>
      <c r="MZJ4" s="28"/>
      <c r="MZK4" s="28"/>
      <c r="MZL4" s="29"/>
      <c r="MZM4" s="30"/>
      <c r="MZN4" s="31"/>
      <c r="MZO4" s="32"/>
      <c r="MZP4" s="28"/>
      <c r="MZQ4" s="28"/>
      <c r="MZR4" s="29"/>
      <c r="MZS4" s="30"/>
      <c r="MZT4" s="31"/>
      <c r="MZU4" s="32"/>
      <c r="MZV4" s="28"/>
      <c r="MZW4" s="28"/>
      <c r="MZX4" s="29"/>
      <c r="MZY4" s="30"/>
      <c r="MZZ4" s="31"/>
      <c r="NAA4" s="32"/>
      <c r="NAB4" s="28"/>
      <c r="NAC4" s="28"/>
      <c r="NAD4" s="29"/>
      <c r="NAE4" s="30"/>
      <c r="NAF4" s="31"/>
      <c r="NAG4" s="32"/>
      <c r="NAH4" s="28"/>
      <c r="NAI4" s="28"/>
      <c r="NAJ4" s="29"/>
      <c r="NAK4" s="30"/>
      <c r="NAL4" s="31"/>
      <c r="NAM4" s="32"/>
      <c r="NAN4" s="28"/>
      <c r="NAO4" s="28"/>
      <c r="NAP4" s="29"/>
      <c r="NAQ4" s="30"/>
      <c r="NAR4" s="31"/>
      <c r="NAS4" s="32"/>
      <c r="NAT4" s="28"/>
      <c r="NAU4" s="28"/>
      <c r="NAV4" s="29"/>
      <c r="NAW4" s="30"/>
      <c r="NAX4" s="31"/>
      <c r="NAY4" s="32"/>
      <c r="NAZ4" s="28"/>
      <c r="NBA4" s="28"/>
      <c r="NBB4" s="29"/>
      <c r="NBC4" s="30"/>
      <c r="NBD4" s="31"/>
      <c r="NBE4" s="32"/>
      <c r="NBF4" s="28"/>
      <c r="NBG4" s="28"/>
      <c r="NBH4" s="29"/>
      <c r="NBI4" s="30"/>
      <c r="NBJ4" s="31"/>
      <c r="NBK4" s="32"/>
      <c r="NBL4" s="28"/>
      <c r="NBM4" s="28"/>
      <c r="NBN4" s="29"/>
      <c r="NBO4" s="30"/>
      <c r="NBP4" s="31"/>
      <c r="NBQ4" s="32"/>
      <c r="NBR4" s="28"/>
      <c r="NBS4" s="28"/>
      <c r="NBT4" s="29"/>
      <c r="NBU4" s="30"/>
      <c r="NBV4" s="31"/>
      <c r="NBW4" s="32"/>
      <c r="NBX4" s="28"/>
      <c r="NBY4" s="28"/>
      <c r="NBZ4" s="29"/>
      <c r="NCA4" s="30"/>
      <c r="NCB4" s="31"/>
      <c r="NCC4" s="32"/>
      <c r="NCD4" s="28"/>
      <c r="NCE4" s="28"/>
      <c r="NCF4" s="29"/>
      <c r="NCG4" s="30"/>
      <c r="NCH4" s="31"/>
      <c r="NCI4" s="32"/>
      <c r="NCJ4" s="28"/>
      <c r="NCK4" s="28"/>
      <c r="NCL4" s="29"/>
      <c r="NCM4" s="30"/>
      <c r="NCN4" s="31"/>
      <c r="NCO4" s="32"/>
      <c r="NCP4" s="28"/>
      <c r="NCQ4" s="28"/>
      <c r="NCR4" s="29"/>
      <c r="NCS4" s="30"/>
      <c r="NCT4" s="31"/>
      <c r="NCU4" s="32"/>
      <c r="NCV4" s="28"/>
      <c r="NCW4" s="28"/>
      <c r="NCX4" s="29"/>
      <c r="NCY4" s="30"/>
      <c r="NCZ4" s="31"/>
      <c r="NDA4" s="32"/>
      <c r="NDB4" s="28"/>
      <c r="NDC4" s="28"/>
      <c r="NDD4" s="29"/>
      <c r="NDE4" s="30"/>
      <c r="NDF4" s="31"/>
      <c r="NDG4" s="32"/>
      <c r="NDH4" s="28"/>
      <c r="NDI4" s="28"/>
      <c r="NDJ4" s="29"/>
      <c r="NDK4" s="30"/>
      <c r="NDL4" s="31"/>
      <c r="NDM4" s="32"/>
      <c r="NDN4" s="28"/>
      <c r="NDO4" s="28"/>
      <c r="NDP4" s="29"/>
      <c r="NDQ4" s="30"/>
      <c r="NDR4" s="31"/>
      <c r="NDS4" s="32"/>
      <c r="NDT4" s="28"/>
      <c r="NDU4" s="28"/>
      <c r="NDV4" s="29"/>
      <c r="NDW4" s="30"/>
      <c r="NDX4" s="31"/>
      <c r="NDY4" s="32"/>
      <c r="NDZ4" s="28"/>
      <c r="NEA4" s="28"/>
      <c r="NEB4" s="29"/>
      <c r="NEC4" s="30"/>
      <c r="NED4" s="31"/>
      <c r="NEE4" s="32"/>
      <c r="NEF4" s="28"/>
      <c r="NEG4" s="28"/>
      <c r="NEH4" s="29"/>
      <c r="NEI4" s="30"/>
      <c r="NEJ4" s="31"/>
      <c r="NEK4" s="32"/>
      <c r="NEL4" s="28"/>
      <c r="NEM4" s="28"/>
      <c r="NEN4" s="29"/>
      <c r="NEO4" s="30"/>
      <c r="NEP4" s="31"/>
      <c r="NEQ4" s="32"/>
      <c r="NER4" s="28"/>
      <c r="NES4" s="28"/>
      <c r="NET4" s="29"/>
      <c r="NEU4" s="30"/>
      <c r="NEV4" s="31"/>
      <c r="NEW4" s="32"/>
      <c r="NEX4" s="28"/>
      <c r="NEY4" s="28"/>
      <c r="NEZ4" s="29"/>
      <c r="NFA4" s="30"/>
      <c r="NFB4" s="31"/>
      <c r="NFC4" s="32"/>
      <c r="NFD4" s="28"/>
      <c r="NFE4" s="28"/>
      <c r="NFF4" s="29"/>
      <c r="NFG4" s="30"/>
      <c r="NFH4" s="31"/>
      <c r="NFI4" s="32"/>
      <c r="NFJ4" s="28"/>
      <c r="NFK4" s="28"/>
      <c r="NFL4" s="29"/>
      <c r="NFM4" s="30"/>
      <c r="NFN4" s="31"/>
      <c r="NFO4" s="32"/>
      <c r="NFP4" s="28"/>
      <c r="NFQ4" s="28"/>
      <c r="NFR4" s="29"/>
      <c r="NFS4" s="30"/>
      <c r="NFT4" s="31"/>
      <c r="NFU4" s="32"/>
      <c r="NFV4" s="28"/>
      <c r="NFW4" s="28"/>
      <c r="NFX4" s="29"/>
      <c r="NFY4" s="30"/>
      <c r="NFZ4" s="31"/>
      <c r="NGA4" s="32"/>
      <c r="NGB4" s="28"/>
      <c r="NGC4" s="28"/>
      <c r="NGD4" s="29"/>
      <c r="NGE4" s="30"/>
      <c r="NGF4" s="31"/>
      <c r="NGG4" s="32"/>
      <c r="NGH4" s="28"/>
      <c r="NGI4" s="28"/>
      <c r="NGJ4" s="29"/>
      <c r="NGK4" s="30"/>
      <c r="NGL4" s="31"/>
      <c r="NGM4" s="32"/>
      <c r="NGN4" s="28"/>
      <c r="NGO4" s="28"/>
      <c r="NGP4" s="29"/>
      <c r="NGQ4" s="30"/>
      <c r="NGR4" s="31"/>
      <c r="NGS4" s="32"/>
      <c r="NGT4" s="28"/>
      <c r="NGU4" s="28"/>
      <c r="NGV4" s="29"/>
      <c r="NGW4" s="30"/>
      <c r="NGX4" s="31"/>
      <c r="NGY4" s="32"/>
      <c r="NGZ4" s="28"/>
      <c r="NHA4" s="28"/>
      <c r="NHB4" s="29"/>
      <c r="NHC4" s="30"/>
      <c r="NHD4" s="31"/>
      <c r="NHE4" s="32"/>
      <c r="NHF4" s="28"/>
      <c r="NHG4" s="28"/>
      <c r="NHH4" s="29"/>
      <c r="NHI4" s="30"/>
      <c r="NHJ4" s="31"/>
      <c r="NHK4" s="32"/>
      <c r="NHL4" s="28"/>
      <c r="NHM4" s="28"/>
      <c r="NHN4" s="29"/>
      <c r="NHO4" s="30"/>
      <c r="NHP4" s="31"/>
      <c r="NHQ4" s="32"/>
      <c r="NHR4" s="28"/>
      <c r="NHS4" s="28"/>
      <c r="NHT4" s="29"/>
      <c r="NHU4" s="30"/>
      <c r="NHV4" s="31"/>
      <c r="NHW4" s="32"/>
      <c r="NHX4" s="28"/>
      <c r="NHY4" s="28"/>
      <c r="NHZ4" s="29"/>
      <c r="NIA4" s="30"/>
      <c r="NIB4" s="31"/>
      <c r="NIC4" s="32"/>
      <c r="NID4" s="28"/>
      <c r="NIE4" s="28"/>
      <c r="NIF4" s="29"/>
      <c r="NIG4" s="30"/>
      <c r="NIH4" s="31"/>
      <c r="NII4" s="32"/>
      <c r="NIJ4" s="28"/>
      <c r="NIK4" s="28"/>
      <c r="NIL4" s="29"/>
      <c r="NIM4" s="30"/>
      <c r="NIN4" s="31"/>
      <c r="NIO4" s="32"/>
      <c r="NIP4" s="28"/>
      <c r="NIQ4" s="28"/>
      <c r="NIR4" s="29"/>
      <c r="NIS4" s="30"/>
      <c r="NIT4" s="31"/>
      <c r="NIU4" s="32"/>
      <c r="NIV4" s="28"/>
      <c r="NIW4" s="28"/>
      <c r="NIX4" s="29"/>
      <c r="NIY4" s="30"/>
      <c r="NIZ4" s="31"/>
      <c r="NJA4" s="32"/>
      <c r="NJB4" s="28"/>
      <c r="NJC4" s="28"/>
      <c r="NJD4" s="29"/>
      <c r="NJE4" s="30"/>
      <c r="NJF4" s="31"/>
      <c r="NJG4" s="32"/>
      <c r="NJH4" s="28"/>
      <c r="NJI4" s="28"/>
      <c r="NJJ4" s="29"/>
      <c r="NJK4" s="30"/>
      <c r="NJL4" s="31"/>
      <c r="NJM4" s="32"/>
      <c r="NJN4" s="28"/>
      <c r="NJO4" s="28"/>
      <c r="NJP4" s="29"/>
      <c r="NJQ4" s="30"/>
      <c r="NJR4" s="31"/>
      <c r="NJS4" s="32"/>
      <c r="NJT4" s="28"/>
      <c r="NJU4" s="28"/>
      <c r="NJV4" s="29"/>
      <c r="NJW4" s="30"/>
      <c r="NJX4" s="31"/>
      <c r="NJY4" s="32"/>
      <c r="NJZ4" s="28"/>
      <c r="NKA4" s="28"/>
      <c r="NKB4" s="29"/>
      <c r="NKC4" s="30"/>
      <c r="NKD4" s="31"/>
      <c r="NKE4" s="32"/>
      <c r="NKF4" s="28"/>
      <c r="NKG4" s="28"/>
      <c r="NKH4" s="29"/>
      <c r="NKI4" s="30"/>
      <c r="NKJ4" s="31"/>
      <c r="NKK4" s="32"/>
      <c r="NKL4" s="28"/>
      <c r="NKM4" s="28"/>
      <c r="NKN4" s="29"/>
      <c r="NKO4" s="30"/>
      <c r="NKP4" s="31"/>
      <c r="NKQ4" s="32"/>
      <c r="NKR4" s="28"/>
      <c r="NKS4" s="28"/>
      <c r="NKT4" s="29"/>
      <c r="NKU4" s="30"/>
      <c r="NKV4" s="31"/>
      <c r="NKW4" s="32"/>
      <c r="NKX4" s="28"/>
      <c r="NKY4" s="28"/>
      <c r="NKZ4" s="29"/>
      <c r="NLA4" s="30"/>
      <c r="NLB4" s="31"/>
      <c r="NLC4" s="32"/>
      <c r="NLD4" s="28"/>
      <c r="NLE4" s="28"/>
      <c r="NLF4" s="29"/>
      <c r="NLG4" s="30"/>
      <c r="NLH4" s="31"/>
      <c r="NLI4" s="32"/>
      <c r="NLJ4" s="28"/>
      <c r="NLK4" s="28"/>
      <c r="NLL4" s="29"/>
      <c r="NLM4" s="30"/>
      <c r="NLN4" s="31"/>
      <c r="NLO4" s="32"/>
      <c r="NLP4" s="28"/>
      <c r="NLQ4" s="28"/>
      <c r="NLR4" s="29"/>
      <c r="NLS4" s="30"/>
      <c r="NLT4" s="31"/>
      <c r="NLU4" s="32"/>
      <c r="NLV4" s="28"/>
      <c r="NLW4" s="28"/>
      <c r="NLX4" s="29"/>
      <c r="NLY4" s="30"/>
      <c r="NLZ4" s="31"/>
      <c r="NMA4" s="32"/>
      <c r="NMB4" s="28"/>
      <c r="NMC4" s="28"/>
      <c r="NMD4" s="29"/>
      <c r="NME4" s="30"/>
      <c r="NMF4" s="31"/>
      <c r="NMG4" s="32"/>
      <c r="NMH4" s="28"/>
      <c r="NMI4" s="28"/>
      <c r="NMJ4" s="29"/>
      <c r="NMK4" s="30"/>
      <c r="NML4" s="31"/>
      <c r="NMM4" s="32"/>
      <c r="NMN4" s="28"/>
      <c r="NMO4" s="28"/>
      <c r="NMP4" s="29"/>
      <c r="NMQ4" s="30"/>
      <c r="NMR4" s="31"/>
      <c r="NMS4" s="32"/>
      <c r="NMT4" s="28"/>
      <c r="NMU4" s="28"/>
      <c r="NMV4" s="29"/>
      <c r="NMW4" s="30"/>
      <c r="NMX4" s="31"/>
      <c r="NMY4" s="32"/>
      <c r="NMZ4" s="28"/>
      <c r="NNA4" s="28"/>
      <c r="NNB4" s="29"/>
      <c r="NNC4" s="30"/>
      <c r="NND4" s="31"/>
      <c r="NNE4" s="32"/>
      <c r="NNF4" s="28"/>
      <c r="NNG4" s="28"/>
      <c r="NNH4" s="29"/>
      <c r="NNI4" s="30"/>
      <c r="NNJ4" s="31"/>
      <c r="NNK4" s="32"/>
      <c r="NNL4" s="28"/>
      <c r="NNM4" s="28"/>
      <c r="NNN4" s="29"/>
      <c r="NNO4" s="30"/>
      <c r="NNP4" s="31"/>
      <c r="NNQ4" s="32"/>
      <c r="NNR4" s="28"/>
      <c r="NNS4" s="28"/>
      <c r="NNT4" s="29"/>
      <c r="NNU4" s="30"/>
      <c r="NNV4" s="31"/>
      <c r="NNW4" s="32"/>
      <c r="NNX4" s="28"/>
      <c r="NNY4" s="28"/>
      <c r="NNZ4" s="29"/>
      <c r="NOA4" s="30"/>
      <c r="NOB4" s="31"/>
      <c r="NOC4" s="32"/>
      <c r="NOD4" s="28"/>
      <c r="NOE4" s="28"/>
      <c r="NOF4" s="29"/>
      <c r="NOG4" s="30"/>
      <c r="NOH4" s="31"/>
      <c r="NOI4" s="32"/>
      <c r="NOJ4" s="28"/>
      <c r="NOK4" s="28"/>
      <c r="NOL4" s="29"/>
      <c r="NOM4" s="30"/>
      <c r="NON4" s="31"/>
      <c r="NOO4" s="32"/>
      <c r="NOP4" s="28"/>
      <c r="NOQ4" s="28"/>
      <c r="NOR4" s="29"/>
      <c r="NOS4" s="30"/>
      <c r="NOT4" s="31"/>
      <c r="NOU4" s="32"/>
      <c r="NOV4" s="28"/>
      <c r="NOW4" s="28"/>
      <c r="NOX4" s="29"/>
      <c r="NOY4" s="30"/>
      <c r="NOZ4" s="31"/>
      <c r="NPA4" s="32"/>
      <c r="NPB4" s="28"/>
      <c r="NPC4" s="28"/>
      <c r="NPD4" s="29"/>
      <c r="NPE4" s="30"/>
      <c r="NPF4" s="31"/>
      <c r="NPG4" s="32"/>
      <c r="NPH4" s="28"/>
      <c r="NPI4" s="28"/>
      <c r="NPJ4" s="29"/>
      <c r="NPK4" s="30"/>
      <c r="NPL4" s="31"/>
      <c r="NPM4" s="32"/>
      <c r="NPN4" s="28"/>
      <c r="NPO4" s="28"/>
      <c r="NPP4" s="29"/>
      <c r="NPQ4" s="30"/>
      <c r="NPR4" s="31"/>
      <c r="NPS4" s="32"/>
      <c r="NPT4" s="28"/>
      <c r="NPU4" s="28"/>
      <c r="NPV4" s="29"/>
      <c r="NPW4" s="30"/>
      <c r="NPX4" s="31"/>
      <c r="NPY4" s="32"/>
      <c r="NPZ4" s="28"/>
      <c r="NQA4" s="28"/>
      <c r="NQB4" s="29"/>
      <c r="NQC4" s="30"/>
      <c r="NQD4" s="31"/>
      <c r="NQE4" s="32"/>
      <c r="NQF4" s="28"/>
      <c r="NQG4" s="28"/>
      <c r="NQH4" s="29"/>
      <c r="NQI4" s="30"/>
      <c r="NQJ4" s="31"/>
      <c r="NQK4" s="32"/>
      <c r="NQL4" s="28"/>
      <c r="NQM4" s="28"/>
      <c r="NQN4" s="29"/>
      <c r="NQO4" s="30"/>
      <c r="NQP4" s="31"/>
      <c r="NQQ4" s="32"/>
      <c r="NQR4" s="28"/>
      <c r="NQS4" s="28"/>
      <c r="NQT4" s="29"/>
      <c r="NQU4" s="30"/>
      <c r="NQV4" s="31"/>
      <c r="NQW4" s="32"/>
      <c r="NQX4" s="28"/>
      <c r="NQY4" s="28"/>
      <c r="NQZ4" s="29"/>
      <c r="NRA4" s="30"/>
      <c r="NRB4" s="31"/>
      <c r="NRC4" s="32"/>
      <c r="NRD4" s="28"/>
      <c r="NRE4" s="28"/>
      <c r="NRF4" s="29"/>
      <c r="NRG4" s="30"/>
      <c r="NRH4" s="31"/>
      <c r="NRI4" s="32"/>
      <c r="NRJ4" s="28"/>
      <c r="NRK4" s="28"/>
      <c r="NRL4" s="29"/>
      <c r="NRM4" s="30"/>
      <c r="NRN4" s="31"/>
      <c r="NRO4" s="32"/>
      <c r="NRP4" s="28"/>
      <c r="NRQ4" s="28"/>
      <c r="NRR4" s="29"/>
      <c r="NRS4" s="30"/>
      <c r="NRT4" s="31"/>
      <c r="NRU4" s="32"/>
      <c r="NRV4" s="28"/>
      <c r="NRW4" s="28"/>
      <c r="NRX4" s="29"/>
      <c r="NRY4" s="30"/>
      <c r="NRZ4" s="31"/>
      <c r="NSA4" s="32"/>
      <c r="NSB4" s="28"/>
      <c r="NSC4" s="28"/>
      <c r="NSD4" s="29"/>
      <c r="NSE4" s="30"/>
      <c r="NSF4" s="31"/>
      <c r="NSG4" s="32"/>
      <c r="NSH4" s="28"/>
      <c r="NSI4" s="28"/>
      <c r="NSJ4" s="29"/>
      <c r="NSK4" s="30"/>
      <c r="NSL4" s="31"/>
      <c r="NSM4" s="32"/>
      <c r="NSN4" s="28"/>
      <c r="NSO4" s="28"/>
      <c r="NSP4" s="29"/>
      <c r="NSQ4" s="30"/>
      <c r="NSR4" s="31"/>
      <c r="NSS4" s="32"/>
      <c r="NST4" s="28"/>
      <c r="NSU4" s="28"/>
      <c r="NSV4" s="29"/>
      <c r="NSW4" s="30"/>
      <c r="NSX4" s="31"/>
      <c r="NSY4" s="32"/>
      <c r="NSZ4" s="28"/>
      <c r="NTA4" s="28"/>
      <c r="NTB4" s="29"/>
      <c r="NTC4" s="30"/>
      <c r="NTD4" s="31"/>
      <c r="NTE4" s="32"/>
      <c r="NTF4" s="28"/>
      <c r="NTG4" s="28"/>
      <c r="NTH4" s="29"/>
      <c r="NTI4" s="30"/>
      <c r="NTJ4" s="31"/>
      <c r="NTK4" s="32"/>
      <c r="NTL4" s="28"/>
      <c r="NTM4" s="28"/>
      <c r="NTN4" s="29"/>
      <c r="NTO4" s="30"/>
      <c r="NTP4" s="31"/>
      <c r="NTQ4" s="32"/>
      <c r="NTR4" s="28"/>
      <c r="NTS4" s="28"/>
      <c r="NTT4" s="29"/>
      <c r="NTU4" s="30"/>
      <c r="NTV4" s="31"/>
      <c r="NTW4" s="32"/>
      <c r="NTX4" s="28"/>
      <c r="NTY4" s="28"/>
      <c r="NTZ4" s="29"/>
      <c r="NUA4" s="30"/>
      <c r="NUB4" s="31"/>
      <c r="NUC4" s="32"/>
      <c r="NUD4" s="28"/>
      <c r="NUE4" s="28"/>
      <c r="NUF4" s="29"/>
      <c r="NUG4" s="30"/>
      <c r="NUH4" s="31"/>
      <c r="NUI4" s="32"/>
      <c r="NUJ4" s="28"/>
      <c r="NUK4" s="28"/>
      <c r="NUL4" s="29"/>
      <c r="NUM4" s="30"/>
      <c r="NUN4" s="31"/>
      <c r="NUO4" s="32"/>
      <c r="NUP4" s="28"/>
      <c r="NUQ4" s="28"/>
      <c r="NUR4" s="29"/>
      <c r="NUS4" s="30"/>
      <c r="NUT4" s="31"/>
      <c r="NUU4" s="32"/>
      <c r="NUV4" s="28"/>
      <c r="NUW4" s="28"/>
      <c r="NUX4" s="29"/>
      <c r="NUY4" s="30"/>
      <c r="NUZ4" s="31"/>
      <c r="NVA4" s="32"/>
      <c r="NVB4" s="28"/>
      <c r="NVC4" s="28"/>
      <c r="NVD4" s="29"/>
      <c r="NVE4" s="30"/>
      <c r="NVF4" s="31"/>
      <c r="NVG4" s="32"/>
      <c r="NVH4" s="28"/>
      <c r="NVI4" s="28"/>
      <c r="NVJ4" s="29"/>
      <c r="NVK4" s="30"/>
      <c r="NVL4" s="31"/>
      <c r="NVM4" s="32"/>
      <c r="NVN4" s="28"/>
      <c r="NVO4" s="28"/>
      <c r="NVP4" s="29"/>
      <c r="NVQ4" s="30"/>
      <c r="NVR4" s="31"/>
      <c r="NVS4" s="32"/>
      <c r="NVT4" s="28"/>
      <c r="NVU4" s="28"/>
      <c r="NVV4" s="29"/>
      <c r="NVW4" s="30"/>
      <c r="NVX4" s="31"/>
      <c r="NVY4" s="32"/>
      <c r="NVZ4" s="28"/>
      <c r="NWA4" s="28"/>
      <c r="NWB4" s="29"/>
      <c r="NWC4" s="30"/>
      <c r="NWD4" s="31"/>
      <c r="NWE4" s="32"/>
      <c r="NWF4" s="28"/>
      <c r="NWG4" s="28"/>
      <c r="NWH4" s="29"/>
      <c r="NWI4" s="30"/>
      <c r="NWJ4" s="31"/>
      <c r="NWK4" s="32"/>
      <c r="NWL4" s="28"/>
      <c r="NWM4" s="28"/>
      <c r="NWN4" s="29"/>
      <c r="NWO4" s="30"/>
      <c r="NWP4" s="31"/>
      <c r="NWQ4" s="32"/>
      <c r="NWR4" s="28"/>
      <c r="NWS4" s="28"/>
      <c r="NWT4" s="29"/>
      <c r="NWU4" s="30"/>
      <c r="NWV4" s="31"/>
      <c r="NWW4" s="32"/>
      <c r="NWX4" s="28"/>
      <c r="NWY4" s="28"/>
      <c r="NWZ4" s="29"/>
      <c r="NXA4" s="30"/>
      <c r="NXB4" s="31"/>
      <c r="NXC4" s="32"/>
      <c r="NXD4" s="28"/>
      <c r="NXE4" s="28"/>
      <c r="NXF4" s="29"/>
      <c r="NXG4" s="30"/>
      <c r="NXH4" s="31"/>
      <c r="NXI4" s="32"/>
      <c r="NXJ4" s="28"/>
      <c r="NXK4" s="28"/>
      <c r="NXL4" s="29"/>
      <c r="NXM4" s="30"/>
      <c r="NXN4" s="31"/>
      <c r="NXO4" s="32"/>
      <c r="NXP4" s="28"/>
      <c r="NXQ4" s="28"/>
      <c r="NXR4" s="29"/>
      <c r="NXS4" s="30"/>
      <c r="NXT4" s="31"/>
      <c r="NXU4" s="32"/>
      <c r="NXV4" s="28"/>
      <c r="NXW4" s="28"/>
      <c r="NXX4" s="29"/>
      <c r="NXY4" s="30"/>
      <c r="NXZ4" s="31"/>
      <c r="NYA4" s="32"/>
      <c r="NYB4" s="28"/>
      <c r="NYC4" s="28"/>
      <c r="NYD4" s="29"/>
      <c r="NYE4" s="30"/>
      <c r="NYF4" s="31"/>
      <c r="NYG4" s="32"/>
      <c r="NYH4" s="28"/>
      <c r="NYI4" s="28"/>
      <c r="NYJ4" s="29"/>
      <c r="NYK4" s="30"/>
      <c r="NYL4" s="31"/>
      <c r="NYM4" s="32"/>
      <c r="NYN4" s="28"/>
      <c r="NYO4" s="28"/>
      <c r="NYP4" s="29"/>
      <c r="NYQ4" s="30"/>
      <c r="NYR4" s="31"/>
      <c r="NYS4" s="32"/>
      <c r="NYT4" s="28"/>
      <c r="NYU4" s="28"/>
      <c r="NYV4" s="29"/>
      <c r="NYW4" s="30"/>
      <c r="NYX4" s="31"/>
      <c r="NYY4" s="32"/>
      <c r="NYZ4" s="28"/>
      <c r="NZA4" s="28"/>
      <c r="NZB4" s="29"/>
      <c r="NZC4" s="30"/>
      <c r="NZD4" s="31"/>
      <c r="NZE4" s="32"/>
      <c r="NZF4" s="28"/>
      <c r="NZG4" s="28"/>
      <c r="NZH4" s="29"/>
      <c r="NZI4" s="30"/>
      <c r="NZJ4" s="31"/>
      <c r="NZK4" s="32"/>
      <c r="NZL4" s="28"/>
      <c r="NZM4" s="28"/>
      <c r="NZN4" s="29"/>
      <c r="NZO4" s="30"/>
      <c r="NZP4" s="31"/>
      <c r="NZQ4" s="32"/>
      <c r="NZR4" s="28"/>
      <c r="NZS4" s="28"/>
      <c r="NZT4" s="29"/>
      <c r="NZU4" s="30"/>
      <c r="NZV4" s="31"/>
      <c r="NZW4" s="32"/>
      <c r="NZX4" s="28"/>
      <c r="NZY4" s="28"/>
      <c r="NZZ4" s="29"/>
      <c r="OAA4" s="30"/>
      <c r="OAB4" s="31"/>
      <c r="OAC4" s="32"/>
      <c r="OAD4" s="28"/>
      <c r="OAE4" s="28"/>
      <c r="OAF4" s="29"/>
      <c r="OAG4" s="30"/>
      <c r="OAH4" s="31"/>
      <c r="OAI4" s="32"/>
      <c r="OAJ4" s="28"/>
      <c r="OAK4" s="28"/>
      <c r="OAL4" s="29"/>
      <c r="OAM4" s="30"/>
      <c r="OAN4" s="31"/>
      <c r="OAO4" s="32"/>
      <c r="OAP4" s="28"/>
      <c r="OAQ4" s="28"/>
      <c r="OAR4" s="29"/>
      <c r="OAS4" s="30"/>
      <c r="OAT4" s="31"/>
      <c r="OAU4" s="32"/>
      <c r="OAV4" s="28"/>
      <c r="OAW4" s="28"/>
      <c r="OAX4" s="29"/>
      <c r="OAY4" s="30"/>
      <c r="OAZ4" s="31"/>
      <c r="OBA4" s="32"/>
      <c r="OBB4" s="28"/>
      <c r="OBC4" s="28"/>
      <c r="OBD4" s="29"/>
      <c r="OBE4" s="30"/>
      <c r="OBF4" s="31"/>
      <c r="OBG4" s="32"/>
      <c r="OBH4" s="28"/>
      <c r="OBI4" s="28"/>
      <c r="OBJ4" s="29"/>
      <c r="OBK4" s="30"/>
      <c r="OBL4" s="31"/>
      <c r="OBM4" s="32"/>
      <c r="OBN4" s="28"/>
      <c r="OBO4" s="28"/>
      <c r="OBP4" s="29"/>
      <c r="OBQ4" s="30"/>
      <c r="OBR4" s="31"/>
      <c r="OBS4" s="32"/>
      <c r="OBT4" s="28"/>
      <c r="OBU4" s="28"/>
      <c r="OBV4" s="29"/>
      <c r="OBW4" s="30"/>
      <c r="OBX4" s="31"/>
      <c r="OBY4" s="32"/>
      <c r="OBZ4" s="28"/>
      <c r="OCA4" s="28"/>
      <c r="OCB4" s="29"/>
      <c r="OCC4" s="30"/>
      <c r="OCD4" s="31"/>
      <c r="OCE4" s="32"/>
      <c r="OCF4" s="28"/>
      <c r="OCG4" s="28"/>
      <c r="OCH4" s="29"/>
      <c r="OCI4" s="30"/>
      <c r="OCJ4" s="31"/>
      <c r="OCK4" s="32"/>
      <c r="OCL4" s="28"/>
      <c r="OCM4" s="28"/>
      <c r="OCN4" s="29"/>
      <c r="OCO4" s="30"/>
      <c r="OCP4" s="31"/>
      <c r="OCQ4" s="32"/>
      <c r="OCR4" s="28"/>
      <c r="OCS4" s="28"/>
      <c r="OCT4" s="29"/>
      <c r="OCU4" s="30"/>
      <c r="OCV4" s="31"/>
      <c r="OCW4" s="32"/>
      <c r="OCX4" s="28"/>
      <c r="OCY4" s="28"/>
      <c r="OCZ4" s="29"/>
      <c r="ODA4" s="30"/>
      <c r="ODB4" s="31"/>
      <c r="ODC4" s="32"/>
      <c r="ODD4" s="28"/>
      <c r="ODE4" s="28"/>
      <c r="ODF4" s="29"/>
      <c r="ODG4" s="30"/>
      <c r="ODH4" s="31"/>
      <c r="ODI4" s="32"/>
      <c r="ODJ4" s="28"/>
      <c r="ODK4" s="28"/>
      <c r="ODL4" s="29"/>
      <c r="ODM4" s="30"/>
      <c r="ODN4" s="31"/>
      <c r="ODO4" s="32"/>
      <c r="ODP4" s="28"/>
      <c r="ODQ4" s="28"/>
      <c r="ODR4" s="29"/>
      <c r="ODS4" s="30"/>
      <c r="ODT4" s="31"/>
      <c r="ODU4" s="32"/>
      <c r="ODV4" s="28"/>
      <c r="ODW4" s="28"/>
      <c r="ODX4" s="29"/>
      <c r="ODY4" s="30"/>
      <c r="ODZ4" s="31"/>
      <c r="OEA4" s="32"/>
      <c r="OEB4" s="28"/>
      <c r="OEC4" s="28"/>
      <c r="OED4" s="29"/>
      <c r="OEE4" s="30"/>
      <c r="OEF4" s="31"/>
      <c r="OEG4" s="32"/>
      <c r="OEH4" s="28"/>
      <c r="OEI4" s="28"/>
      <c r="OEJ4" s="29"/>
      <c r="OEK4" s="30"/>
      <c r="OEL4" s="31"/>
      <c r="OEM4" s="32"/>
      <c r="OEN4" s="28"/>
      <c r="OEO4" s="28"/>
      <c r="OEP4" s="29"/>
      <c r="OEQ4" s="30"/>
      <c r="OER4" s="31"/>
      <c r="OES4" s="32"/>
      <c r="OET4" s="28"/>
      <c r="OEU4" s="28"/>
      <c r="OEV4" s="29"/>
      <c r="OEW4" s="30"/>
      <c r="OEX4" s="31"/>
      <c r="OEY4" s="32"/>
      <c r="OEZ4" s="28"/>
      <c r="OFA4" s="28"/>
      <c r="OFB4" s="29"/>
      <c r="OFC4" s="30"/>
      <c r="OFD4" s="31"/>
      <c r="OFE4" s="32"/>
      <c r="OFF4" s="28"/>
      <c r="OFG4" s="28"/>
      <c r="OFH4" s="29"/>
      <c r="OFI4" s="30"/>
      <c r="OFJ4" s="31"/>
      <c r="OFK4" s="32"/>
      <c r="OFL4" s="28"/>
      <c r="OFM4" s="28"/>
      <c r="OFN4" s="29"/>
      <c r="OFO4" s="30"/>
      <c r="OFP4" s="31"/>
      <c r="OFQ4" s="32"/>
      <c r="OFR4" s="28"/>
      <c r="OFS4" s="28"/>
      <c r="OFT4" s="29"/>
      <c r="OFU4" s="30"/>
      <c r="OFV4" s="31"/>
      <c r="OFW4" s="32"/>
      <c r="OFX4" s="28"/>
      <c r="OFY4" s="28"/>
      <c r="OFZ4" s="29"/>
      <c r="OGA4" s="30"/>
      <c r="OGB4" s="31"/>
      <c r="OGC4" s="32"/>
      <c r="OGD4" s="28"/>
      <c r="OGE4" s="28"/>
      <c r="OGF4" s="29"/>
      <c r="OGG4" s="30"/>
      <c r="OGH4" s="31"/>
      <c r="OGI4" s="32"/>
      <c r="OGJ4" s="28"/>
      <c r="OGK4" s="28"/>
      <c r="OGL4" s="29"/>
      <c r="OGM4" s="30"/>
      <c r="OGN4" s="31"/>
      <c r="OGO4" s="32"/>
      <c r="OGP4" s="28"/>
      <c r="OGQ4" s="28"/>
      <c r="OGR4" s="29"/>
      <c r="OGS4" s="30"/>
      <c r="OGT4" s="31"/>
      <c r="OGU4" s="32"/>
      <c r="OGV4" s="28"/>
      <c r="OGW4" s="28"/>
      <c r="OGX4" s="29"/>
      <c r="OGY4" s="30"/>
      <c r="OGZ4" s="31"/>
      <c r="OHA4" s="32"/>
      <c r="OHB4" s="28"/>
      <c r="OHC4" s="28"/>
      <c r="OHD4" s="29"/>
      <c r="OHE4" s="30"/>
      <c r="OHF4" s="31"/>
      <c r="OHG4" s="32"/>
      <c r="OHH4" s="28"/>
      <c r="OHI4" s="28"/>
      <c r="OHJ4" s="29"/>
      <c r="OHK4" s="30"/>
      <c r="OHL4" s="31"/>
      <c r="OHM4" s="32"/>
      <c r="OHN4" s="28"/>
      <c r="OHO4" s="28"/>
      <c r="OHP4" s="29"/>
      <c r="OHQ4" s="30"/>
      <c r="OHR4" s="31"/>
      <c r="OHS4" s="32"/>
      <c r="OHT4" s="28"/>
      <c r="OHU4" s="28"/>
      <c r="OHV4" s="29"/>
      <c r="OHW4" s="30"/>
      <c r="OHX4" s="31"/>
      <c r="OHY4" s="32"/>
      <c r="OHZ4" s="28"/>
      <c r="OIA4" s="28"/>
      <c r="OIB4" s="29"/>
      <c r="OIC4" s="30"/>
      <c r="OID4" s="31"/>
      <c r="OIE4" s="32"/>
      <c r="OIF4" s="28"/>
      <c r="OIG4" s="28"/>
      <c r="OIH4" s="29"/>
      <c r="OII4" s="30"/>
      <c r="OIJ4" s="31"/>
      <c r="OIK4" s="32"/>
      <c r="OIL4" s="28"/>
      <c r="OIM4" s="28"/>
      <c r="OIN4" s="29"/>
      <c r="OIO4" s="30"/>
      <c r="OIP4" s="31"/>
      <c r="OIQ4" s="32"/>
      <c r="OIR4" s="28"/>
      <c r="OIS4" s="28"/>
      <c r="OIT4" s="29"/>
      <c r="OIU4" s="30"/>
      <c r="OIV4" s="31"/>
      <c r="OIW4" s="32"/>
      <c r="OIX4" s="28"/>
      <c r="OIY4" s="28"/>
      <c r="OIZ4" s="29"/>
      <c r="OJA4" s="30"/>
      <c r="OJB4" s="31"/>
      <c r="OJC4" s="32"/>
      <c r="OJD4" s="28"/>
      <c r="OJE4" s="28"/>
      <c r="OJF4" s="29"/>
      <c r="OJG4" s="30"/>
      <c r="OJH4" s="31"/>
      <c r="OJI4" s="32"/>
      <c r="OJJ4" s="28"/>
      <c r="OJK4" s="28"/>
      <c r="OJL4" s="29"/>
      <c r="OJM4" s="30"/>
      <c r="OJN4" s="31"/>
      <c r="OJO4" s="32"/>
      <c r="OJP4" s="28"/>
      <c r="OJQ4" s="28"/>
      <c r="OJR4" s="29"/>
      <c r="OJS4" s="30"/>
      <c r="OJT4" s="31"/>
      <c r="OJU4" s="32"/>
      <c r="OJV4" s="28"/>
      <c r="OJW4" s="28"/>
      <c r="OJX4" s="29"/>
      <c r="OJY4" s="30"/>
      <c r="OJZ4" s="31"/>
      <c r="OKA4" s="32"/>
      <c r="OKB4" s="28"/>
      <c r="OKC4" s="28"/>
      <c r="OKD4" s="29"/>
      <c r="OKE4" s="30"/>
      <c r="OKF4" s="31"/>
      <c r="OKG4" s="32"/>
      <c r="OKH4" s="28"/>
      <c r="OKI4" s="28"/>
      <c r="OKJ4" s="29"/>
      <c r="OKK4" s="30"/>
      <c r="OKL4" s="31"/>
      <c r="OKM4" s="32"/>
      <c r="OKN4" s="28"/>
      <c r="OKO4" s="28"/>
      <c r="OKP4" s="29"/>
      <c r="OKQ4" s="30"/>
      <c r="OKR4" s="31"/>
      <c r="OKS4" s="32"/>
      <c r="OKT4" s="28"/>
      <c r="OKU4" s="28"/>
      <c r="OKV4" s="29"/>
      <c r="OKW4" s="30"/>
      <c r="OKX4" s="31"/>
      <c r="OKY4" s="32"/>
      <c r="OKZ4" s="28"/>
      <c r="OLA4" s="28"/>
      <c r="OLB4" s="29"/>
      <c r="OLC4" s="30"/>
      <c r="OLD4" s="31"/>
      <c r="OLE4" s="32"/>
      <c r="OLF4" s="28"/>
      <c r="OLG4" s="28"/>
      <c r="OLH4" s="29"/>
      <c r="OLI4" s="30"/>
      <c r="OLJ4" s="31"/>
      <c r="OLK4" s="32"/>
      <c r="OLL4" s="28"/>
      <c r="OLM4" s="28"/>
      <c r="OLN4" s="29"/>
      <c r="OLO4" s="30"/>
      <c r="OLP4" s="31"/>
      <c r="OLQ4" s="32"/>
      <c r="OLR4" s="28"/>
      <c r="OLS4" s="28"/>
      <c r="OLT4" s="29"/>
      <c r="OLU4" s="30"/>
      <c r="OLV4" s="31"/>
      <c r="OLW4" s="32"/>
      <c r="OLX4" s="28"/>
      <c r="OLY4" s="28"/>
      <c r="OLZ4" s="29"/>
      <c r="OMA4" s="30"/>
      <c r="OMB4" s="31"/>
      <c r="OMC4" s="32"/>
      <c r="OMD4" s="28"/>
      <c r="OME4" s="28"/>
      <c r="OMF4" s="29"/>
      <c r="OMG4" s="30"/>
      <c r="OMH4" s="31"/>
      <c r="OMI4" s="32"/>
      <c r="OMJ4" s="28"/>
      <c r="OMK4" s="28"/>
      <c r="OML4" s="29"/>
      <c r="OMM4" s="30"/>
      <c r="OMN4" s="31"/>
      <c r="OMO4" s="32"/>
      <c r="OMP4" s="28"/>
      <c r="OMQ4" s="28"/>
      <c r="OMR4" s="29"/>
      <c r="OMS4" s="30"/>
      <c r="OMT4" s="31"/>
      <c r="OMU4" s="32"/>
      <c r="OMV4" s="28"/>
      <c r="OMW4" s="28"/>
      <c r="OMX4" s="29"/>
      <c r="OMY4" s="30"/>
      <c r="OMZ4" s="31"/>
      <c r="ONA4" s="32"/>
      <c r="ONB4" s="28"/>
      <c r="ONC4" s="28"/>
      <c r="OND4" s="29"/>
      <c r="ONE4" s="30"/>
      <c r="ONF4" s="31"/>
      <c r="ONG4" s="32"/>
      <c r="ONH4" s="28"/>
      <c r="ONI4" s="28"/>
      <c r="ONJ4" s="29"/>
      <c r="ONK4" s="30"/>
      <c r="ONL4" s="31"/>
      <c r="ONM4" s="32"/>
      <c r="ONN4" s="28"/>
      <c r="ONO4" s="28"/>
      <c r="ONP4" s="29"/>
      <c r="ONQ4" s="30"/>
      <c r="ONR4" s="31"/>
      <c r="ONS4" s="32"/>
      <c r="ONT4" s="28"/>
      <c r="ONU4" s="28"/>
      <c r="ONV4" s="29"/>
      <c r="ONW4" s="30"/>
      <c r="ONX4" s="31"/>
      <c r="ONY4" s="32"/>
      <c r="ONZ4" s="28"/>
      <c r="OOA4" s="28"/>
      <c r="OOB4" s="29"/>
      <c r="OOC4" s="30"/>
      <c r="OOD4" s="31"/>
      <c r="OOE4" s="32"/>
      <c r="OOF4" s="28"/>
      <c r="OOG4" s="28"/>
      <c r="OOH4" s="29"/>
      <c r="OOI4" s="30"/>
      <c r="OOJ4" s="31"/>
      <c r="OOK4" s="32"/>
      <c r="OOL4" s="28"/>
      <c r="OOM4" s="28"/>
      <c r="OON4" s="29"/>
      <c r="OOO4" s="30"/>
      <c r="OOP4" s="31"/>
      <c r="OOQ4" s="32"/>
      <c r="OOR4" s="28"/>
      <c r="OOS4" s="28"/>
      <c r="OOT4" s="29"/>
      <c r="OOU4" s="30"/>
      <c r="OOV4" s="31"/>
      <c r="OOW4" s="32"/>
      <c r="OOX4" s="28"/>
      <c r="OOY4" s="28"/>
      <c r="OOZ4" s="29"/>
      <c r="OPA4" s="30"/>
      <c r="OPB4" s="31"/>
      <c r="OPC4" s="32"/>
      <c r="OPD4" s="28"/>
      <c r="OPE4" s="28"/>
      <c r="OPF4" s="29"/>
      <c r="OPG4" s="30"/>
      <c r="OPH4" s="31"/>
      <c r="OPI4" s="32"/>
      <c r="OPJ4" s="28"/>
      <c r="OPK4" s="28"/>
      <c r="OPL4" s="29"/>
      <c r="OPM4" s="30"/>
      <c r="OPN4" s="31"/>
      <c r="OPO4" s="32"/>
      <c r="OPP4" s="28"/>
      <c r="OPQ4" s="28"/>
      <c r="OPR4" s="29"/>
      <c r="OPS4" s="30"/>
      <c r="OPT4" s="31"/>
      <c r="OPU4" s="32"/>
      <c r="OPV4" s="28"/>
      <c r="OPW4" s="28"/>
      <c r="OPX4" s="29"/>
      <c r="OPY4" s="30"/>
      <c r="OPZ4" s="31"/>
      <c r="OQA4" s="32"/>
      <c r="OQB4" s="28"/>
      <c r="OQC4" s="28"/>
      <c r="OQD4" s="29"/>
      <c r="OQE4" s="30"/>
      <c r="OQF4" s="31"/>
      <c r="OQG4" s="32"/>
      <c r="OQH4" s="28"/>
      <c r="OQI4" s="28"/>
      <c r="OQJ4" s="29"/>
      <c r="OQK4" s="30"/>
      <c r="OQL4" s="31"/>
      <c r="OQM4" s="32"/>
      <c r="OQN4" s="28"/>
      <c r="OQO4" s="28"/>
      <c r="OQP4" s="29"/>
      <c r="OQQ4" s="30"/>
      <c r="OQR4" s="31"/>
      <c r="OQS4" s="32"/>
      <c r="OQT4" s="28"/>
      <c r="OQU4" s="28"/>
      <c r="OQV4" s="29"/>
      <c r="OQW4" s="30"/>
      <c r="OQX4" s="31"/>
      <c r="OQY4" s="32"/>
      <c r="OQZ4" s="28"/>
      <c r="ORA4" s="28"/>
      <c r="ORB4" s="29"/>
      <c r="ORC4" s="30"/>
      <c r="ORD4" s="31"/>
      <c r="ORE4" s="32"/>
      <c r="ORF4" s="28"/>
      <c r="ORG4" s="28"/>
      <c r="ORH4" s="29"/>
      <c r="ORI4" s="30"/>
      <c r="ORJ4" s="31"/>
      <c r="ORK4" s="32"/>
      <c r="ORL4" s="28"/>
      <c r="ORM4" s="28"/>
      <c r="ORN4" s="29"/>
      <c r="ORO4" s="30"/>
      <c r="ORP4" s="31"/>
      <c r="ORQ4" s="32"/>
      <c r="ORR4" s="28"/>
      <c r="ORS4" s="28"/>
      <c r="ORT4" s="29"/>
      <c r="ORU4" s="30"/>
      <c r="ORV4" s="31"/>
      <c r="ORW4" s="32"/>
      <c r="ORX4" s="28"/>
      <c r="ORY4" s="28"/>
      <c r="ORZ4" s="29"/>
      <c r="OSA4" s="30"/>
      <c r="OSB4" s="31"/>
      <c r="OSC4" s="32"/>
      <c r="OSD4" s="28"/>
      <c r="OSE4" s="28"/>
      <c r="OSF4" s="29"/>
      <c r="OSG4" s="30"/>
      <c r="OSH4" s="31"/>
      <c r="OSI4" s="32"/>
      <c r="OSJ4" s="28"/>
      <c r="OSK4" s="28"/>
      <c r="OSL4" s="29"/>
      <c r="OSM4" s="30"/>
      <c r="OSN4" s="31"/>
      <c r="OSO4" s="32"/>
      <c r="OSP4" s="28"/>
      <c r="OSQ4" s="28"/>
      <c r="OSR4" s="29"/>
      <c r="OSS4" s="30"/>
      <c r="OST4" s="31"/>
      <c r="OSU4" s="32"/>
      <c r="OSV4" s="28"/>
      <c r="OSW4" s="28"/>
      <c r="OSX4" s="29"/>
      <c r="OSY4" s="30"/>
      <c r="OSZ4" s="31"/>
      <c r="OTA4" s="32"/>
      <c r="OTB4" s="28"/>
      <c r="OTC4" s="28"/>
      <c r="OTD4" s="29"/>
      <c r="OTE4" s="30"/>
      <c r="OTF4" s="31"/>
      <c r="OTG4" s="32"/>
      <c r="OTH4" s="28"/>
      <c r="OTI4" s="28"/>
      <c r="OTJ4" s="29"/>
      <c r="OTK4" s="30"/>
      <c r="OTL4" s="31"/>
      <c r="OTM4" s="32"/>
      <c r="OTN4" s="28"/>
      <c r="OTO4" s="28"/>
      <c r="OTP4" s="29"/>
      <c r="OTQ4" s="30"/>
      <c r="OTR4" s="31"/>
      <c r="OTS4" s="32"/>
      <c r="OTT4" s="28"/>
      <c r="OTU4" s="28"/>
      <c r="OTV4" s="29"/>
      <c r="OTW4" s="30"/>
      <c r="OTX4" s="31"/>
      <c r="OTY4" s="32"/>
      <c r="OTZ4" s="28"/>
      <c r="OUA4" s="28"/>
      <c r="OUB4" s="29"/>
      <c r="OUC4" s="30"/>
      <c r="OUD4" s="31"/>
      <c r="OUE4" s="32"/>
      <c r="OUF4" s="28"/>
      <c r="OUG4" s="28"/>
      <c r="OUH4" s="29"/>
      <c r="OUI4" s="30"/>
      <c r="OUJ4" s="31"/>
      <c r="OUK4" s="32"/>
      <c r="OUL4" s="28"/>
      <c r="OUM4" s="28"/>
      <c r="OUN4" s="29"/>
      <c r="OUO4" s="30"/>
      <c r="OUP4" s="31"/>
      <c r="OUQ4" s="32"/>
      <c r="OUR4" s="28"/>
      <c r="OUS4" s="28"/>
      <c r="OUT4" s="29"/>
      <c r="OUU4" s="30"/>
      <c r="OUV4" s="31"/>
      <c r="OUW4" s="32"/>
      <c r="OUX4" s="28"/>
      <c r="OUY4" s="28"/>
      <c r="OUZ4" s="29"/>
      <c r="OVA4" s="30"/>
      <c r="OVB4" s="31"/>
      <c r="OVC4" s="32"/>
      <c r="OVD4" s="28"/>
      <c r="OVE4" s="28"/>
      <c r="OVF4" s="29"/>
      <c r="OVG4" s="30"/>
      <c r="OVH4" s="31"/>
      <c r="OVI4" s="32"/>
      <c r="OVJ4" s="28"/>
      <c r="OVK4" s="28"/>
      <c r="OVL4" s="29"/>
      <c r="OVM4" s="30"/>
      <c r="OVN4" s="31"/>
      <c r="OVO4" s="32"/>
      <c r="OVP4" s="28"/>
      <c r="OVQ4" s="28"/>
      <c r="OVR4" s="29"/>
      <c r="OVS4" s="30"/>
      <c r="OVT4" s="31"/>
      <c r="OVU4" s="32"/>
      <c r="OVV4" s="28"/>
      <c r="OVW4" s="28"/>
      <c r="OVX4" s="29"/>
      <c r="OVY4" s="30"/>
      <c r="OVZ4" s="31"/>
      <c r="OWA4" s="32"/>
      <c r="OWB4" s="28"/>
      <c r="OWC4" s="28"/>
      <c r="OWD4" s="29"/>
      <c r="OWE4" s="30"/>
      <c r="OWF4" s="31"/>
      <c r="OWG4" s="32"/>
      <c r="OWH4" s="28"/>
      <c r="OWI4" s="28"/>
      <c r="OWJ4" s="29"/>
      <c r="OWK4" s="30"/>
      <c r="OWL4" s="31"/>
      <c r="OWM4" s="32"/>
      <c r="OWN4" s="28"/>
      <c r="OWO4" s="28"/>
      <c r="OWP4" s="29"/>
      <c r="OWQ4" s="30"/>
      <c r="OWR4" s="31"/>
      <c r="OWS4" s="32"/>
      <c r="OWT4" s="28"/>
      <c r="OWU4" s="28"/>
      <c r="OWV4" s="29"/>
      <c r="OWW4" s="30"/>
      <c r="OWX4" s="31"/>
      <c r="OWY4" s="32"/>
      <c r="OWZ4" s="28"/>
      <c r="OXA4" s="28"/>
      <c r="OXB4" s="29"/>
      <c r="OXC4" s="30"/>
      <c r="OXD4" s="31"/>
      <c r="OXE4" s="32"/>
      <c r="OXF4" s="28"/>
      <c r="OXG4" s="28"/>
      <c r="OXH4" s="29"/>
      <c r="OXI4" s="30"/>
      <c r="OXJ4" s="31"/>
      <c r="OXK4" s="32"/>
      <c r="OXL4" s="28"/>
      <c r="OXM4" s="28"/>
      <c r="OXN4" s="29"/>
      <c r="OXO4" s="30"/>
      <c r="OXP4" s="31"/>
      <c r="OXQ4" s="32"/>
      <c r="OXR4" s="28"/>
      <c r="OXS4" s="28"/>
      <c r="OXT4" s="29"/>
      <c r="OXU4" s="30"/>
      <c r="OXV4" s="31"/>
      <c r="OXW4" s="32"/>
      <c r="OXX4" s="28"/>
      <c r="OXY4" s="28"/>
      <c r="OXZ4" s="29"/>
      <c r="OYA4" s="30"/>
      <c r="OYB4" s="31"/>
      <c r="OYC4" s="32"/>
      <c r="OYD4" s="28"/>
      <c r="OYE4" s="28"/>
      <c r="OYF4" s="29"/>
      <c r="OYG4" s="30"/>
      <c r="OYH4" s="31"/>
      <c r="OYI4" s="32"/>
      <c r="OYJ4" s="28"/>
      <c r="OYK4" s="28"/>
      <c r="OYL4" s="29"/>
      <c r="OYM4" s="30"/>
      <c r="OYN4" s="31"/>
      <c r="OYO4" s="32"/>
      <c r="OYP4" s="28"/>
      <c r="OYQ4" s="28"/>
      <c r="OYR4" s="29"/>
      <c r="OYS4" s="30"/>
      <c r="OYT4" s="31"/>
      <c r="OYU4" s="32"/>
      <c r="OYV4" s="28"/>
      <c r="OYW4" s="28"/>
      <c r="OYX4" s="29"/>
      <c r="OYY4" s="30"/>
      <c r="OYZ4" s="31"/>
      <c r="OZA4" s="32"/>
      <c r="OZB4" s="28"/>
      <c r="OZC4" s="28"/>
      <c r="OZD4" s="29"/>
      <c r="OZE4" s="30"/>
      <c r="OZF4" s="31"/>
      <c r="OZG4" s="32"/>
      <c r="OZH4" s="28"/>
      <c r="OZI4" s="28"/>
      <c r="OZJ4" s="29"/>
      <c r="OZK4" s="30"/>
      <c r="OZL4" s="31"/>
      <c r="OZM4" s="32"/>
      <c r="OZN4" s="28"/>
      <c r="OZO4" s="28"/>
      <c r="OZP4" s="29"/>
      <c r="OZQ4" s="30"/>
      <c r="OZR4" s="31"/>
      <c r="OZS4" s="32"/>
      <c r="OZT4" s="28"/>
      <c r="OZU4" s="28"/>
      <c r="OZV4" s="29"/>
      <c r="OZW4" s="30"/>
      <c r="OZX4" s="31"/>
      <c r="OZY4" s="32"/>
      <c r="OZZ4" s="28"/>
      <c r="PAA4" s="28"/>
      <c r="PAB4" s="29"/>
      <c r="PAC4" s="30"/>
      <c r="PAD4" s="31"/>
      <c r="PAE4" s="32"/>
      <c r="PAF4" s="28"/>
      <c r="PAG4" s="28"/>
      <c r="PAH4" s="29"/>
      <c r="PAI4" s="30"/>
      <c r="PAJ4" s="31"/>
      <c r="PAK4" s="32"/>
      <c r="PAL4" s="28"/>
      <c r="PAM4" s="28"/>
      <c r="PAN4" s="29"/>
      <c r="PAO4" s="30"/>
      <c r="PAP4" s="31"/>
      <c r="PAQ4" s="32"/>
      <c r="PAR4" s="28"/>
      <c r="PAS4" s="28"/>
      <c r="PAT4" s="29"/>
      <c r="PAU4" s="30"/>
      <c r="PAV4" s="31"/>
      <c r="PAW4" s="32"/>
      <c r="PAX4" s="28"/>
      <c r="PAY4" s="28"/>
      <c r="PAZ4" s="29"/>
      <c r="PBA4" s="30"/>
      <c r="PBB4" s="31"/>
      <c r="PBC4" s="32"/>
      <c r="PBD4" s="28"/>
      <c r="PBE4" s="28"/>
      <c r="PBF4" s="29"/>
      <c r="PBG4" s="30"/>
      <c r="PBH4" s="31"/>
      <c r="PBI4" s="32"/>
      <c r="PBJ4" s="28"/>
      <c r="PBK4" s="28"/>
      <c r="PBL4" s="29"/>
      <c r="PBM4" s="30"/>
      <c r="PBN4" s="31"/>
      <c r="PBO4" s="32"/>
      <c r="PBP4" s="28"/>
      <c r="PBQ4" s="28"/>
      <c r="PBR4" s="29"/>
      <c r="PBS4" s="30"/>
      <c r="PBT4" s="31"/>
      <c r="PBU4" s="32"/>
      <c r="PBV4" s="28"/>
      <c r="PBW4" s="28"/>
      <c r="PBX4" s="29"/>
      <c r="PBY4" s="30"/>
      <c r="PBZ4" s="31"/>
      <c r="PCA4" s="32"/>
      <c r="PCB4" s="28"/>
      <c r="PCC4" s="28"/>
      <c r="PCD4" s="29"/>
      <c r="PCE4" s="30"/>
      <c r="PCF4" s="31"/>
      <c r="PCG4" s="32"/>
      <c r="PCH4" s="28"/>
      <c r="PCI4" s="28"/>
      <c r="PCJ4" s="29"/>
      <c r="PCK4" s="30"/>
      <c r="PCL4" s="31"/>
      <c r="PCM4" s="32"/>
      <c r="PCN4" s="28"/>
      <c r="PCO4" s="28"/>
      <c r="PCP4" s="29"/>
      <c r="PCQ4" s="30"/>
      <c r="PCR4" s="31"/>
      <c r="PCS4" s="32"/>
      <c r="PCT4" s="28"/>
      <c r="PCU4" s="28"/>
      <c r="PCV4" s="29"/>
      <c r="PCW4" s="30"/>
      <c r="PCX4" s="31"/>
      <c r="PCY4" s="32"/>
      <c r="PCZ4" s="28"/>
      <c r="PDA4" s="28"/>
      <c r="PDB4" s="29"/>
      <c r="PDC4" s="30"/>
      <c r="PDD4" s="31"/>
      <c r="PDE4" s="32"/>
      <c r="PDF4" s="28"/>
      <c r="PDG4" s="28"/>
      <c r="PDH4" s="29"/>
      <c r="PDI4" s="30"/>
      <c r="PDJ4" s="31"/>
      <c r="PDK4" s="32"/>
      <c r="PDL4" s="28"/>
      <c r="PDM4" s="28"/>
      <c r="PDN4" s="29"/>
      <c r="PDO4" s="30"/>
      <c r="PDP4" s="31"/>
      <c r="PDQ4" s="32"/>
      <c r="PDR4" s="28"/>
      <c r="PDS4" s="28"/>
      <c r="PDT4" s="29"/>
      <c r="PDU4" s="30"/>
      <c r="PDV4" s="31"/>
      <c r="PDW4" s="32"/>
      <c r="PDX4" s="28"/>
      <c r="PDY4" s="28"/>
      <c r="PDZ4" s="29"/>
      <c r="PEA4" s="30"/>
      <c r="PEB4" s="31"/>
      <c r="PEC4" s="32"/>
      <c r="PED4" s="28"/>
      <c r="PEE4" s="28"/>
      <c r="PEF4" s="29"/>
      <c r="PEG4" s="30"/>
      <c r="PEH4" s="31"/>
      <c r="PEI4" s="32"/>
      <c r="PEJ4" s="28"/>
      <c r="PEK4" s="28"/>
      <c r="PEL4" s="29"/>
      <c r="PEM4" s="30"/>
      <c r="PEN4" s="31"/>
      <c r="PEO4" s="32"/>
      <c r="PEP4" s="28"/>
      <c r="PEQ4" s="28"/>
      <c r="PER4" s="29"/>
      <c r="PES4" s="30"/>
      <c r="PET4" s="31"/>
      <c r="PEU4" s="32"/>
      <c r="PEV4" s="28"/>
      <c r="PEW4" s="28"/>
      <c r="PEX4" s="29"/>
      <c r="PEY4" s="30"/>
      <c r="PEZ4" s="31"/>
      <c r="PFA4" s="32"/>
      <c r="PFB4" s="28"/>
      <c r="PFC4" s="28"/>
      <c r="PFD4" s="29"/>
      <c r="PFE4" s="30"/>
      <c r="PFF4" s="31"/>
      <c r="PFG4" s="32"/>
      <c r="PFH4" s="28"/>
      <c r="PFI4" s="28"/>
      <c r="PFJ4" s="29"/>
      <c r="PFK4" s="30"/>
      <c r="PFL4" s="31"/>
      <c r="PFM4" s="32"/>
      <c r="PFN4" s="28"/>
      <c r="PFO4" s="28"/>
      <c r="PFP4" s="29"/>
      <c r="PFQ4" s="30"/>
      <c r="PFR4" s="31"/>
      <c r="PFS4" s="32"/>
      <c r="PFT4" s="28"/>
      <c r="PFU4" s="28"/>
      <c r="PFV4" s="29"/>
      <c r="PFW4" s="30"/>
      <c r="PFX4" s="31"/>
      <c r="PFY4" s="32"/>
      <c r="PFZ4" s="28"/>
      <c r="PGA4" s="28"/>
      <c r="PGB4" s="29"/>
      <c r="PGC4" s="30"/>
      <c r="PGD4" s="31"/>
      <c r="PGE4" s="32"/>
      <c r="PGF4" s="28"/>
      <c r="PGG4" s="28"/>
      <c r="PGH4" s="29"/>
      <c r="PGI4" s="30"/>
      <c r="PGJ4" s="31"/>
      <c r="PGK4" s="32"/>
      <c r="PGL4" s="28"/>
      <c r="PGM4" s="28"/>
      <c r="PGN4" s="29"/>
      <c r="PGO4" s="30"/>
      <c r="PGP4" s="31"/>
      <c r="PGQ4" s="32"/>
      <c r="PGR4" s="28"/>
      <c r="PGS4" s="28"/>
      <c r="PGT4" s="29"/>
      <c r="PGU4" s="30"/>
      <c r="PGV4" s="31"/>
      <c r="PGW4" s="32"/>
      <c r="PGX4" s="28"/>
      <c r="PGY4" s="28"/>
      <c r="PGZ4" s="29"/>
      <c r="PHA4" s="30"/>
      <c r="PHB4" s="31"/>
      <c r="PHC4" s="32"/>
      <c r="PHD4" s="28"/>
      <c r="PHE4" s="28"/>
      <c r="PHF4" s="29"/>
      <c r="PHG4" s="30"/>
      <c r="PHH4" s="31"/>
      <c r="PHI4" s="32"/>
      <c r="PHJ4" s="28"/>
      <c r="PHK4" s="28"/>
      <c r="PHL4" s="29"/>
      <c r="PHM4" s="30"/>
      <c r="PHN4" s="31"/>
      <c r="PHO4" s="32"/>
      <c r="PHP4" s="28"/>
      <c r="PHQ4" s="28"/>
      <c r="PHR4" s="29"/>
      <c r="PHS4" s="30"/>
      <c r="PHT4" s="31"/>
      <c r="PHU4" s="32"/>
      <c r="PHV4" s="28"/>
      <c r="PHW4" s="28"/>
      <c r="PHX4" s="29"/>
      <c r="PHY4" s="30"/>
      <c r="PHZ4" s="31"/>
      <c r="PIA4" s="32"/>
      <c r="PIB4" s="28"/>
      <c r="PIC4" s="28"/>
      <c r="PID4" s="29"/>
      <c r="PIE4" s="30"/>
      <c r="PIF4" s="31"/>
      <c r="PIG4" s="32"/>
      <c r="PIH4" s="28"/>
      <c r="PII4" s="28"/>
      <c r="PIJ4" s="29"/>
      <c r="PIK4" s="30"/>
      <c r="PIL4" s="31"/>
      <c r="PIM4" s="32"/>
      <c r="PIN4" s="28"/>
      <c r="PIO4" s="28"/>
      <c r="PIP4" s="29"/>
      <c r="PIQ4" s="30"/>
      <c r="PIR4" s="31"/>
      <c r="PIS4" s="32"/>
      <c r="PIT4" s="28"/>
      <c r="PIU4" s="28"/>
      <c r="PIV4" s="29"/>
      <c r="PIW4" s="30"/>
      <c r="PIX4" s="31"/>
      <c r="PIY4" s="32"/>
      <c r="PIZ4" s="28"/>
      <c r="PJA4" s="28"/>
      <c r="PJB4" s="29"/>
      <c r="PJC4" s="30"/>
      <c r="PJD4" s="31"/>
      <c r="PJE4" s="32"/>
      <c r="PJF4" s="28"/>
      <c r="PJG4" s="28"/>
      <c r="PJH4" s="29"/>
      <c r="PJI4" s="30"/>
      <c r="PJJ4" s="31"/>
      <c r="PJK4" s="32"/>
      <c r="PJL4" s="28"/>
      <c r="PJM4" s="28"/>
      <c r="PJN4" s="29"/>
      <c r="PJO4" s="30"/>
      <c r="PJP4" s="31"/>
      <c r="PJQ4" s="32"/>
      <c r="PJR4" s="28"/>
      <c r="PJS4" s="28"/>
      <c r="PJT4" s="29"/>
      <c r="PJU4" s="30"/>
      <c r="PJV4" s="31"/>
      <c r="PJW4" s="32"/>
      <c r="PJX4" s="28"/>
      <c r="PJY4" s="28"/>
      <c r="PJZ4" s="29"/>
      <c r="PKA4" s="30"/>
      <c r="PKB4" s="31"/>
      <c r="PKC4" s="32"/>
      <c r="PKD4" s="28"/>
      <c r="PKE4" s="28"/>
      <c r="PKF4" s="29"/>
      <c r="PKG4" s="30"/>
      <c r="PKH4" s="31"/>
      <c r="PKI4" s="32"/>
      <c r="PKJ4" s="28"/>
      <c r="PKK4" s="28"/>
      <c r="PKL4" s="29"/>
      <c r="PKM4" s="30"/>
      <c r="PKN4" s="31"/>
      <c r="PKO4" s="32"/>
      <c r="PKP4" s="28"/>
      <c r="PKQ4" s="28"/>
      <c r="PKR4" s="29"/>
      <c r="PKS4" s="30"/>
      <c r="PKT4" s="31"/>
      <c r="PKU4" s="32"/>
      <c r="PKV4" s="28"/>
      <c r="PKW4" s="28"/>
      <c r="PKX4" s="29"/>
      <c r="PKY4" s="30"/>
      <c r="PKZ4" s="31"/>
      <c r="PLA4" s="32"/>
      <c r="PLB4" s="28"/>
      <c r="PLC4" s="28"/>
      <c r="PLD4" s="29"/>
      <c r="PLE4" s="30"/>
      <c r="PLF4" s="31"/>
      <c r="PLG4" s="32"/>
      <c r="PLH4" s="28"/>
      <c r="PLI4" s="28"/>
      <c r="PLJ4" s="29"/>
      <c r="PLK4" s="30"/>
      <c r="PLL4" s="31"/>
      <c r="PLM4" s="32"/>
      <c r="PLN4" s="28"/>
      <c r="PLO4" s="28"/>
      <c r="PLP4" s="29"/>
      <c r="PLQ4" s="30"/>
      <c r="PLR4" s="31"/>
      <c r="PLS4" s="32"/>
      <c r="PLT4" s="28"/>
      <c r="PLU4" s="28"/>
      <c r="PLV4" s="29"/>
      <c r="PLW4" s="30"/>
      <c r="PLX4" s="31"/>
      <c r="PLY4" s="32"/>
      <c r="PLZ4" s="28"/>
      <c r="PMA4" s="28"/>
      <c r="PMB4" s="29"/>
      <c r="PMC4" s="30"/>
      <c r="PMD4" s="31"/>
      <c r="PME4" s="32"/>
      <c r="PMF4" s="28"/>
      <c r="PMG4" s="28"/>
      <c r="PMH4" s="29"/>
      <c r="PMI4" s="30"/>
      <c r="PMJ4" s="31"/>
      <c r="PMK4" s="32"/>
      <c r="PML4" s="28"/>
      <c r="PMM4" s="28"/>
      <c r="PMN4" s="29"/>
      <c r="PMO4" s="30"/>
      <c r="PMP4" s="31"/>
      <c r="PMQ4" s="32"/>
      <c r="PMR4" s="28"/>
      <c r="PMS4" s="28"/>
      <c r="PMT4" s="29"/>
      <c r="PMU4" s="30"/>
      <c r="PMV4" s="31"/>
      <c r="PMW4" s="32"/>
      <c r="PMX4" s="28"/>
      <c r="PMY4" s="28"/>
      <c r="PMZ4" s="29"/>
      <c r="PNA4" s="30"/>
      <c r="PNB4" s="31"/>
      <c r="PNC4" s="32"/>
      <c r="PND4" s="28"/>
      <c r="PNE4" s="28"/>
      <c r="PNF4" s="29"/>
      <c r="PNG4" s="30"/>
      <c r="PNH4" s="31"/>
      <c r="PNI4" s="32"/>
      <c r="PNJ4" s="28"/>
      <c r="PNK4" s="28"/>
      <c r="PNL4" s="29"/>
      <c r="PNM4" s="30"/>
      <c r="PNN4" s="31"/>
      <c r="PNO4" s="32"/>
      <c r="PNP4" s="28"/>
      <c r="PNQ4" s="28"/>
      <c r="PNR4" s="29"/>
      <c r="PNS4" s="30"/>
      <c r="PNT4" s="31"/>
      <c r="PNU4" s="32"/>
      <c r="PNV4" s="28"/>
      <c r="PNW4" s="28"/>
      <c r="PNX4" s="29"/>
      <c r="PNY4" s="30"/>
      <c r="PNZ4" s="31"/>
      <c r="POA4" s="32"/>
      <c r="POB4" s="28"/>
      <c r="POC4" s="28"/>
      <c r="POD4" s="29"/>
      <c r="POE4" s="30"/>
      <c r="POF4" s="31"/>
      <c r="POG4" s="32"/>
      <c r="POH4" s="28"/>
      <c r="POI4" s="28"/>
      <c r="POJ4" s="29"/>
      <c r="POK4" s="30"/>
      <c r="POL4" s="31"/>
      <c r="POM4" s="32"/>
      <c r="PON4" s="28"/>
      <c r="POO4" s="28"/>
      <c r="POP4" s="29"/>
      <c r="POQ4" s="30"/>
      <c r="POR4" s="31"/>
      <c r="POS4" s="32"/>
      <c r="POT4" s="28"/>
      <c r="POU4" s="28"/>
      <c r="POV4" s="29"/>
      <c r="POW4" s="30"/>
      <c r="POX4" s="31"/>
      <c r="POY4" s="32"/>
      <c r="POZ4" s="28"/>
      <c r="PPA4" s="28"/>
      <c r="PPB4" s="29"/>
      <c r="PPC4" s="30"/>
      <c r="PPD4" s="31"/>
      <c r="PPE4" s="32"/>
      <c r="PPF4" s="28"/>
      <c r="PPG4" s="28"/>
      <c r="PPH4" s="29"/>
      <c r="PPI4" s="30"/>
      <c r="PPJ4" s="31"/>
      <c r="PPK4" s="32"/>
      <c r="PPL4" s="28"/>
      <c r="PPM4" s="28"/>
      <c r="PPN4" s="29"/>
      <c r="PPO4" s="30"/>
      <c r="PPP4" s="31"/>
      <c r="PPQ4" s="32"/>
      <c r="PPR4" s="28"/>
      <c r="PPS4" s="28"/>
      <c r="PPT4" s="29"/>
      <c r="PPU4" s="30"/>
      <c r="PPV4" s="31"/>
      <c r="PPW4" s="32"/>
      <c r="PPX4" s="28"/>
      <c r="PPY4" s="28"/>
      <c r="PPZ4" s="29"/>
      <c r="PQA4" s="30"/>
      <c r="PQB4" s="31"/>
      <c r="PQC4" s="32"/>
      <c r="PQD4" s="28"/>
      <c r="PQE4" s="28"/>
      <c r="PQF4" s="29"/>
      <c r="PQG4" s="30"/>
      <c r="PQH4" s="31"/>
      <c r="PQI4" s="32"/>
      <c r="PQJ4" s="28"/>
      <c r="PQK4" s="28"/>
      <c r="PQL4" s="29"/>
      <c r="PQM4" s="30"/>
      <c r="PQN4" s="31"/>
      <c r="PQO4" s="32"/>
      <c r="PQP4" s="28"/>
      <c r="PQQ4" s="28"/>
      <c r="PQR4" s="29"/>
      <c r="PQS4" s="30"/>
      <c r="PQT4" s="31"/>
      <c r="PQU4" s="32"/>
      <c r="PQV4" s="28"/>
      <c r="PQW4" s="28"/>
      <c r="PQX4" s="29"/>
      <c r="PQY4" s="30"/>
      <c r="PQZ4" s="31"/>
      <c r="PRA4" s="32"/>
      <c r="PRB4" s="28"/>
      <c r="PRC4" s="28"/>
      <c r="PRD4" s="29"/>
      <c r="PRE4" s="30"/>
      <c r="PRF4" s="31"/>
      <c r="PRG4" s="32"/>
      <c r="PRH4" s="28"/>
      <c r="PRI4" s="28"/>
      <c r="PRJ4" s="29"/>
      <c r="PRK4" s="30"/>
      <c r="PRL4" s="31"/>
      <c r="PRM4" s="32"/>
      <c r="PRN4" s="28"/>
      <c r="PRO4" s="28"/>
      <c r="PRP4" s="29"/>
      <c r="PRQ4" s="30"/>
      <c r="PRR4" s="31"/>
      <c r="PRS4" s="32"/>
      <c r="PRT4" s="28"/>
      <c r="PRU4" s="28"/>
      <c r="PRV4" s="29"/>
      <c r="PRW4" s="30"/>
      <c r="PRX4" s="31"/>
      <c r="PRY4" s="32"/>
      <c r="PRZ4" s="28"/>
      <c r="PSA4" s="28"/>
      <c r="PSB4" s="29"/>
      <c r="PSC4" s="30"/>
      <c r="PSD4" s="31"/>
      <c r="PSE4" s="32"/>
      <c r="PSF4" s="28"/>
      <c r="PSG4" s="28"/>
      <c r="PSH4" s="29"/>
      <c r="PSI4" s="30"/>
      <c r="PSJ4" s="31"/>
      <c r="PSK4" s="32"/>
      <c r="PSL4" s="28"/>
      <c r="PSM4" s="28"/>
      <c r="PSN4" s="29"/>
      <c r="PSO4" s="30"/>
      <c r="PSP4" s="31"/>
      <c r="PSQ4" s="32"/>
      <c r="PSR4" s="28"/>
      <c r="PSS4" s="28"/>
      <c r="PST4" s="29"/>
      <c r="PSU4" s="30"/>
      <c r="PSV4" s="31"/>
      <c r="PSW4" s="32"/>
      <c r="PSX4" s="28"/>
      <c r="PSY4" s="28"/>
      <c r="PSZ4" s="29"/>
      <c r="PTA4" s="30"/>
      <c r="PTB4" s="31"/>
      <c r="PTC4" s="32"/>
      <c r="PTD4" s="28"/>
      <c r="PTE4" s="28"/>
      <c r="PTF4" s="29"/>
      <c r="PTG4" s="30"/>
      <c r="PTH4" s="31"/>
      <c r="PTI4" s="32"/>
      <c r="PTJ4" s="28"/>
      <c r="PTK4" s="28"/>
      <c r="PTL4" s="29"/>
      <c r="PTM4" s="30"/>
      <c r="PTN4" s="31"/>
      <c r="PTO4" s="32"/>
      <c r="PTP4" s="28"/>
      <c r="PTQ4" s="28"/>
      <c r="PTR4" s="29"/>
      <c r="PTS4" s="30"/>
      <c r="PTT4" s="31"/>
      <c r="PTU4" s="32"/>
      <c r="PTV4" s="28"/>
      <c r="PTW4" s="28"/>
      <c r="PTX4" s="29"/>
      <c r="PTY4" s="30"/>
      <c r="PTZ4" s="31"/>
      <c r="PUA4" s="32"/>
      <c r="PUB4" s="28"/>
      <c r="PUC4" s="28"/>
      <c r="PUD4" s="29"/>
      <c r="PUE4" s="30"/>
      <c r="PUF4" s="31"/>
      <c r="PUG4" s="32"/>
      <c r="PUH4" s="28"/>
      <c r="PUI4" s="28"/>
      <c r="PUJ4" s="29"/>
      <c r="PUK4" s="30"/>
      <c r="PUL4" s="31"/>
      <c r="PUM4" s="32"/>
      <c r="PUN4" s="28"/>
      <c r="PUO4" s="28"/>
      <c r="PUP4" s="29"/>
      <c r="PUQ4" s="30"/>
      <c r="PUR4" s="31"/>
      <c r="PUS4" s="32"/>
      <c r="PUT4" s="28"/>
      <c r="PUU4" s="28"/>
      <c r="PUV4" s="29"/>
      <c r="PUW4" s="30"/>
      <c r="PUX4" s="31"/>
      <c r="PUY4" s="32"/>
      <c r="PUZ4" s="28"/>
      <c r="PVA4" s="28"/>
      <c r="PVB4" s="29"/>
      <c r="PVC4" s="30"/>
      <c r="PVD4" s="31"/>
      <c r="PVE4" s="32"/>
      <c r="PVF4" s="28"/>
      <c r="PVG4" s="28"/>
      <c r="PVH4" s="29"/>
      <c r="PVI4" s="30"/>
      <c r="PVJ4" s="31"/>
      <c r="PVK4" s="32"/>
      <c r="PVL4" s="28"/>
      <c r="PVM4" s="28"/>
      <c r="PVN4" s="29"/>
      <c r="PVO4" s="30"/>
      <c r="PVP4" s="31"/>
      <c r="PVQ4" s="32"/>
      <c r="PVR4" s="28"/>
      <c r="PVS4" s="28"/>
      <c r="PVT4" s="29"/>
      <c r="PVU4" s="30"/>
      <c r="PVV4" s="31"/>
      <c r="PVW4" s="32"/>
      <c r="PVX4" s="28"/>
      <c r="PVY4" s="28"/>
      <c r="PVZ4" s="29"/>
      <c r="PWA4" s="30"/>
      <c r="PWB4" s="31"/>
      <c r="PWC4" s="32"/>
      <c r="PWD4" s="28"/>
      <c r="PWE4" s="28"/>
      <c r="PWF4" s="29"/>
      <c r="PWG4" s="30"/>
      <c r="PWH4" s="31"/>
      <c r="PWI4" s="32"/>
      <c r="PWJ4" s="28"/>
      <c r="PWK4" s="28"/>
      <c r="PWL4" s="29"/>
      <c r="PWM4" s="30"/>
      <c r="PWN4" s="31"/>
      <c r="PWO4" s="32"/>
      <c r="PWP4" s="28"/>
      <c r="PWQ4" s="28"/>
      <c r="PWR4" s="29"/>
      <c r="PWS4" s="30"/>
      <c r="PWT4" s="31"/>
      <c r="PWU4" s="32"/>
      <c r="PWV4" s="28"/>
      <c r="PWW4" s="28"/>
      <c r="PWX4" s="29"/>
      <c r="PWY4" s="30"/>
      <c r="PWZ4" s="31"/>
      <c r="PXA4" s="32"/>
      <c r="PXB4" s="28"/>
      <c r="PXC4" s="28"/>
      <c r="PXD4" s="29"/>
      <c r="PXE4" s="30"/>
      <c r="PXF4" s="31"/>
      <c r="PXG4" s="32"/>
      <c r="PXH4" s="28"/>
      <c r="PXI4" s="28"/>
      <c r="PXJ4" s="29"/>
      <c r="PXK4" s="30"/>
      <c r="PXL4" s="31"/>
      <c r="PXM4" s="32"/>
      <c r="PXN4" s="28"/>
      <c r="PXO4" s="28"/>
      <c r="PXP4" s="29"/>
      <c r="PXQ4" s="30"/>
      <c r="PXR4" s="31"/>
      <c r="PXS4" s="32"/>
      <c r="PXT4" s="28"/>
      <c r="PXU4" s="28"/>
      <c r="PXV4" s="29"/>
      <c r="PXW4" s="30"/>
      <c r="PXX4" s="31"/>
      <c r="PXY4" s="32"/>
      <c r="PXZ4" s="28"/>
      <c r="PYA4" s="28"/>
      <c r="PYB4" s="29"/>
      <c r="PYC4" s="30"/>
      <c r="PYD4" s="31"/>
      <c r="PYE4" s="32"/>
      <c r="PYF4" s="28"/>
      <c r="PYG4" s="28"/>
      <c r="PYH4" s="29"/>
      <c r="PYI4" s="30"/>
      <c r="PYJ4" s="31"/>
      <c r="PYK4" s="32"/>
      <c r="PYL4" s="28"/>
      <c r="PYM4" s="28"/>
      <c r="PYN4" s="29"/>
      <c r="PYO4" s="30"/>
      <c r="PYP4" s="31"/>
      <c r="PYQ4" s="32"/>
      <c r="PYR4" s="28"/>
      <c r="PYS4" s="28"/>
      <c r="PYT4" s="29"/>
      <c r="PYU4" s="30"/>
      <c r="PYV4" s="31"/>
      <c r="PYW4" s="32"/>
      <c r="PYX4" s="28"/>
      <c r="PYY4" s="28"/>
      <c r="PYZ4" s="29"/>
      <c r="PZA4" s="30"/>
      <c r="PZB4" s="31"/>
      <c r="PZC4" s="32"/>
      <c r="PZD4" s="28"/>
      <c r="PZE4" s="28"/>
      <c r="PZF4" s="29"/>
      <c r="PZG4" s="30"/>
      <c r="PZH4" s="31"/>
      <c r="PZI4" s="32"/>
      <c r="PZJ4" s="28"/>
      <c r="PZK4" s="28"/>
      <c r="PZL4" s="29"/>
      <c r="PZM4" s="30"/>
      <c r="PZN4" s="31"/>
      <c r="PZO4" s="32"/>
      <c r="PZP4" s="28"/>
      <c r="PZQ4" s="28"/>
      <c r="PZR4" s="29"/>
      <c r="PZS4" s="30"/>
      <c r="PZT4" s="31"/>
      <c r="PZU4" s="32"/>
      <c r="PZV4" s="28"/>
      <c r="PZW4" s="28"/>
      <c r="PZX4" s="29"/>
      <c r="PZY4" s="30"/>
      <c r="PZZ4" s="31"/>
      <c r="QAA4" s="32"/>
      <c r="QAB4" s="28"/>
      <c r="QAC4" s="28"/>
      <c r="QAD4" s="29"/>
      <c r="QAE4" s="30"/>
      <c r="QAF4" s="31"/>
      <c r="QAG4" s="32"/>
      <c r="QAH4" s="28"/>
      <c r="QAI4" s="28"/>
      <c r="QAJ4" s="29"/>
      <c r="QAK4" s="30"/>
      <c r="QAL4" s="31"/>
      <c r="QAM4" s="32"/>
      <c r="QAN4" s="28"/>
      <c r="QAO4" s="28"/>
      <c r="QAP4" s="29"/>
      <c r="QAQ4" s="30"/>
      <c r="QAR4" s="31"/>
      <c r="QAS4" s="32"/>
      <c r="QAT4" s="28"/>
      <c r="QAU4" s="28"/>
      <c r="QAV4" s="29"/>
      <c r="QAW4" s="30"/>
      <c r="QAX4" s="31"/>
      <c r="QAY4" s="32"/>
      <c r="QAZ4" s="28"/>
      <c r="QBA4" s="28"/>
      <c r="QBB4" s="29"/>
      <c r="QBC4" s="30"/>
      <c r="QBD4" s="31"/>
      <c r="QBE4" s="32"/>
      <c r="QBF4" s="28"/>
      <c r="QBG4" s="28"/>
      <c r="QBH4" s="29"/>
      <c r="QBI4" s="30"/>
      <c r="QBJ4" s="31"/>
      <c r="QBK4" s="32"/>
      <c r="QBL4" s="28"/>
      <c r="QBM4" s="28"/>
      <c r="QBN4" s="29"/>
      <c r="QBO4" s="30"/>
      <c r="QBP4" s="31"/>
      <c r="QBQ4" s="32"/>
      <c r="QBR4" s="28"/>
      <c r="QBS4" s="28"/>
      <c r="QBT4" s="29"/>
      <c r="QBU4" s="30"/>
      <c r="QBV4" s="31"/>
      <c r="QBW4" s="32"/>
      <c r="QBX4" s="28"/>
      <c r="QBY4" s="28"/>
      <c r="QBZ4" s="29"/>
      <c r="QCA4" s="30"/>
      <c r="QCB4" s="31"/>
      <c r="QCC4" s="32"/>
      <c r="QCD4" s="28"/>
      <c r="QCE4" s="28"/>
      <c r="QCF4" s="29"/>
      <c r="QCG4" s="30"/>
      <c r="QCH4" s="31"/>
      <c r="QCI4" s="32"/>
      <c r="QCJ4" s="28"/>
      <c r="QCK4" s="28"/>
      <c r="QCL4" s="29"/>
      <c r="QCM4" s="30"/>
      <c r="QCN4" s="31"/>
      <c r="QCO4" s="32"/>
      <c r="QCP4" s="28"/>
      <c r="QCQ4" s="28"/>
      <c r="QCR4" s="29"/>
      <c r="QCS4" s="30"/>
      <c r="QCT4" s="31"/>
      <c r="QCU4" s="32"/>
      <c r="QCV4" s="28"/>
      <c r="QCW4" s="28"/>
      <c r="QCX4" s="29"/>
      <c r="QCY4" s="30"/>
      <c r="QCZ4" s="31"/>
      <c r="QDA4" s="32"/>
      <c r="QDB4" s="28"/>
      <c r="QDC4" s="28"/>
      <c r="QDD4" s="29"/>
      <c r="QDE4" s="30"/>
      <c r="QDF4" s="31"/>
      <c r="QDG4" s="32"/>
      <c r="QDH4" s="28"/>
      <c r="QDI4" s="28"/>
      <c r="QDJ4" s="29"/>
      <c r="QDK4" s="30"/>
      <c r="QDL4" s="31"/>
      <c r="QDM4" s="32"/>
      <c r="QDN4" s="28"/>
      <c r="QDO4" s="28"/>
      <c r="QDP4" s="29"/>
      <c r="QDQ4" s="30"/>
      <c r="QDR4" s="31"/>
      <c r="QDS4" s="32"/>
      <c r="QDT4" s="28"/>
      <c r="QDU4" s="28"/>
      <c r="QDV4" s="29"/>
      <c r="QDW4" s="30"/>
      <c r="QDX4" s="31"/>
      <c r="QDY4" s="32"/>
      <c r="QDZ4" s="28"/>
      <c r="QEA4" s="28"/>
      <c r="QEB4" s="29"/>
      <c r="QEC4" s="30"/>
      <c r="QED4" s="31"/>
      <c r="QEE4" s="32"/>
      <c r="QEF4" s="28"/>
      <c r="QEG4" s="28"/>
      <c r="QEH4" s="29"/>
      <c r="QEI4" s="30"/>
      <c r="QEJ4" s="31"/>
      <c r="QEK4" s="32"/>
      <c r="QEL4" s="28"/>
      <c r="QEM4" s="28"/>
      <c r="QEN4" s="29"/>
      <c r="QEO4" s="30"/>
      <c r="QEP4" s="31"/>
      <c r="QEQ4" s="32"/>
      <c r="QER4" s="28"/>
      <c r="QES4" s="28"/>
      <c r="QET4" s="29"/>
      <c r="QEU4" s="30"/>
      <c r="QEV4" s="31"/>
      <c r="QEW4" s="32"/>
      <c r="QEX4" s="28"/>
      <c r="QEY4" s="28"/>
      <c r="QEZ4" s="29"/>
      <c r="QFA4" s="30"/>
      <c r="QFB4" s="31"/>
      <c r="QFC4" s="32"/>
      <c r="QFD4" s="28"/>
      <c r="QFE4" s="28"/>
      <c r="QFF4" s="29"/>
      <c r="QFG4" s="30"/>
      <c r="QFH4" s="31"/>
      <c r="QFI4" s="32"/>
      <c r="QFJ4" s="28"/>
      <c r="QFK4" s="28"/>
      <c r="QFL4" s="29"/>
      <c r="QFM4" s="30"/>
      <c r="QFN4" s="31"/>
      <c r="QFO4" s="32"/>
      <c r="QFP4" s="28"/>
      <c r="QFQ4" s="28"/>
      <c r="QFR4" s="29"/>
      <c r="QFS4" s="30"/>
      <c r="QFT4" s="31"/>
      <c r="QFU4" s="32"/>
      <c r="QFV4" s="28"/>
      <c r="QFW4" s="28"/>
      <c r="QFX4" s="29"/>
      <c r="QFY4" s="30"/>
      <c r="QFZ4" s="31"/>
      <c r="QGA4" s="32"/>
      <c r="QGB4" s="28"/>
      <c r="QGC4" s="28"/>
      <c r="QGD4" s="29"/>
      <c r="QGE4" s="30"/>
      <c r="QGF4" s="31"/>
      <c r="QGG4" s="32"/>
      <c r="QGH4" s="28"/>
      <c r="QGI4" s="28"/>
      <c r="QGJ4" s="29"/>
      <c r="QGK4" s="30"/>
      <c r="QGL4" s="31"/>
      <c r="QGM4" s="32"/>
      <c r="QGN4" s="28"/>
      <c r="QGO4" s="28"/>
      <c r="QGP4" s="29"/>
      <c r="QGQ4" s="30"/>
      <c r="QGR4" s="31"/>
      <c r="QGS4" s="32"/>
      <c r="QGT4" s="28"/>
      <c r="QGU4" s="28"/>
      <c r="QGV4" s="29"/>
      <c r="QGW4" s="30"/>
      <c r="QGX4" s="31"/>
      <c r="QGY4" s="32"/>
      <c r="QGZ4" s="28"/>
      <c r="QHA4" s="28"/>
      <c r="QHB4" s="29"/>
      <c r="QHC4" s="30"/>
      <c r="QHD4" s="31"/>
      <c r="QHE4" s="32"/>
      <c r="QHF4" s="28"/>
      <c r="QHG4" s="28"/>
      <c r="QHH4" s="29"/>
      <c r="QHI4" s="30"/>
      <c r="QHJ4" s="31"/>
      <c r="QHK4" s="32"/>
      <c r="QHL4" s="28"/>
      <c r="QHM4" s="28"/>
      <c r="QHN4" s="29"/>
      <c r="QHO4" s="30"/>
      <c r="QHP4" s="31"/>
      <c r="QHQ4" s="32"/>
      <c r="QHR4" s="28"/>
      <c r="QHS4" s="28"/>
      <c r="QHT4" s="29"/>
      <c r="QHU4" s="30"/>
      <c r="QHV4" s="31"/>
      <c r="QHW4" s="32"/>
      <c r="QHX4" s="28"/>
      <c r="QHY4" s="28"/>
      <c r="QHZ4" s="29"/>
      <c r="QIA4" s="30"/>
      <c r="QIB4" s="31"/>
      <c r="QIC4" s="32"/>
      <c r="QID4" s="28"/>
      <c r="QIE4" s="28"/>
      <c r="QIF4" s="29"/>
      <c r="QIG4" s="30"/>
      <c r="QIH4" s="31"/>
      <c r="QII4" s="32"/>
      <c r="QIJ4" s="28"/>
      <c r="QIK4" s="28"/>
      <c r="QIL4" s="29"/>
      <c r="QIM4" s="30"/>
      <c r="QIN4" s="31"/>
      <c r="QIO4" s="32"/>
      <c r="QIP4" s="28"/>
      <c r="QIQ4" s="28"/>
      <c r="QIR4" s="29"/>
      <c r="QIS4" s="30"/>
      <c r="QIT4" s="31"/>
      <c r="QIU4" s="32"/>
      <c r="QIV4" s="28"/>
      <c r="QIW4" s="28"/>
      <c r="QIX4" s="29"/>
      <c r="QIY4" s="30"/>
      <c r="QIZ4" s="31"/>
      <c r="QJA4" s="32"/>
      <c r="QJB4" s="28"/>
      <c r="QJC4" s="28"/>
      <c r="QJD4" s="29"/>
      <c r="QJE4" s="30"/>
      <c r="QJF4" s="31"/>
      <c r="QJG4" s="32"/>
      <c r="QJH4" s="28"/>
      <c r="QJI4" s="28"/>
      <c r="QJJ4" s="29"/>
      <c r="QJK4" s="30"/>
      <c r="QJL4" s="31"/>
      <c r="QJM4" s="32"/>
      <c r="QJN4" s="28"/>
      <c r="QJO4" s="28"/>
      <c r="QJP4" s="29"/>
      <c r="QJQ4" s="30"/>
      <c r="QJR4" s="31"/>
      <c r="QJS4" s="32"/>
      <c r="QJT4" s="28"/>
      <c r="QJU4" s="28"/>
      <c r="QJV4" s="29"/>
      <c r="QJW4" s="30"/>
      <c r="QJX4" s="31"/>
      <c r="QJY4" s="32"/>
      <c r="QJZ4" s="28"/>
      <c r="QKA4" s="28"/>
      <c r="QKB4" s="29"/>
      <c r="QKC4" s="30"/>
      <c r="QKD4" s="31"/>
      <c r="QKE4" s="32"/>
      <c r="QKF4" s="28"/>
      <c r="QKG4" s="28"/>
      <c r="QKH4" s="29"/>
      <c r="QKI4" s="30"/>
      <c r="QKJ4" s="31"/>
      <c r="QKK4" s="32"/>
      <c r="QKL4" s="28"/>
      <c r="QKM4" s="28"/>
      <c r="QKN4" s="29"/>
      <c r="QKO4" s="30"/>
      <c r="QKP4" s="31"/>
      <c r="QKQ4" s="32"/>
      <c r="QKR4" s="28"/>
      <c r="QKS4" s="28"/>
      <c r="QKT4" s="29"/>
      <c r="QKU4" s="30"/>
      <c r="QKV4" s="31"/>
      <c r="QKW4" s="32"/>
      <c r="QKX4" s="28"/>
      <c r="QKY4" s="28"/>
      <c r="QKZ4" s="29"/>
      <c r="QLA4" s="30"/>
      <c r="QLB4" s="31"/>
      <c r="QLC4" s="32"/>
      <c r="QLD4" s="28"/>
      <c r="QLE4" s="28"/>
      <c r="QLF4" s="29"/>
      <c r="QLG4" s="30"/>
      <c r="QLH4" s="31"/>
      <c r="QLI4" s="32"/>
      <c r="QLJ4" s="28"/>
      <c r="QLK4" s="28"/>
      <c r="QLL4" s="29"/>
      <c r="QLM4" s="30"/>
      <c r="QLN4" s="31"/>
      <c r="QLO4" s="32"/>
      <c r="QLP4" s="28"/>
      <c r="QLQ4" s="28"/>
      <c r="QLR4" s="29"/>
      <c r="QLS4" s="30"/>
      <c r="QLT4" s="31"/>
      <c r="QLU4" s="32"/>
      <c r="QLV4" s="28"/>
      <c r="QLW4" s="28"/>
      <c r="QLX4" s="29"/>
      <c r="QLY4" s="30"/>
      <c r="QLZ4" s="31"/>
      <c r="QMA4" s="32"/>
      <c r="QMB4" s="28"/>
      <c r="QMC4" s="28"/>
      <c r="QMD4" s="29"/>
      <c r="QME4" s="30"/>
      <c r="QMF4" s="31"/>
      <c r="QMG4" s="32"/>
      <c r="QMH4" s="28"/>
      <c r="QMI4" s="28"/>
      <c r="QMJ4" s="29"/>
      <c r="QMK4" s="30"/>
      <c r="QML4" s="31"/>
      <c r="QMM4" s="32"/>
      <c r="QMN4" s="28"/>
      <c r="QMO4" s="28"/>
      <c r="QMP4" s="29"/>
      <c r="QMQ4" s="30"/>
      <c r="QMR4" s="31"/>
      <c r="QMS4" s="32"/>
      <c r="QMT4" s="28"/>
      <c r="QMU4" s="28"/>
      <c r="QMV4" s="29"/>
      <c r="QMW4" s="30"/>
      <c r="QMX4" s="31"/>
      <c r="QMY4" s="32"/>
      <c r="QMZ4" s="28"/>
      <c r="QNA4" s="28"/>
      <c r="QNB4" s="29"/>
      <c r="QNC4" s="30"/>
      <c r="QND4" s="31"/>
      <c r="QNE4" s="32"/>
      <c r="QNF4" s="28"/>
      <c r="QNG4" s="28"/>
      <c r="QNH4" s="29"/>
      <c r="QNI4" s="30"/>
      <c r="QNJ4" s="31"/>
      <c r="QNK4" s="32"/>
      <c r="QNL4" s="28"/>
      <c r="QNM4" s="28"/>
      <c r="QNN4" s="29"/>
      <c r="QNO4" s="30"/>
      <c r="QNP4" s="31"/>
      <c r="QNQ4" s="32"/>
      <c r="QNR4" s="28"/>
      <c r="QNS4" s="28"/>
      <c r="QNT4" s="29"/>
      <c r="QNU4" s="30"/>
      <c r="QNV4" s="31"/>
      <c r="QNW4" s="32"/>
      <c r="QNX4" s="28"/>
      <c r="QNY4" s="28"/>
      <c r="QNZ4" s="29"/>
      <c r="QOA4" s="30"/>
      <c r="QOB4" s="31"/>
      <c r="QOC4" s="32"/>
      <c r="QOD4" s="28"/>
      <c r="QOE4" s="28"/>
      <c r="QOF4" s="29"/>
      <c r="QOG4" s="30"/>
      <c r="QOH4" s="31"/>
      <c r="QOI4" s="32"/>
      <c r="QOJ4" s="28"/>
      <c r="QOK4" s="28"/>
      <c r="QOL4" s="29"/>
      <c r="QOM4" s="30"/>
      <c r="QON4" s="31"/>
      <c r="QOO4" s="32"/>
      <c r="QOP4" s="28"/>
      <c r="QOQ4" s="28"/>
      <c r="QOR4" s="29"/>
      <c r="QOS4" s="30"/>
      <c r="QOT4" s="31"/>
      <c r="QOU4" s="32"/>
      <c r="QOV4" s="28"/>
      <c r="QOW4" s="28"/>
      <c r="QOX4" s="29"/>
      <c r="QOY4" s="30"/>
      <c r="QOZ4" s="31"/>
      <c r="QPA4" s="32"/>
      <c r="QPB4" s="28"/>
      <c r="QPC4" s="28"/>
      <c r="QPD4" s="29"/>
      <c r="QPE4" s="30"/>
      <c r="QPF4" s="31"/>
      <c r="QPG4" s="32"/>
      <c r="QPH4" s="28"/>
      <c r="QPI4" s="28"/>
      <c r="QPJ4" s="29"/>
      <c r="QPK4" s="30"/>
      <c r="QPL4" s="31"/>
      <c r="QPM4" s="32"/>
      <c r="QPN4" s="28"/>
      <c r="QPO4" s="28"/>
      <c r="QPP4" s="29"/>
      <c r="QPQ4" s="30"/>
      <c r="QPR4" s="31"/>
      <c r="QPS4" s="32"/>
      <c r="QPT4" s="28"/>
      <c r="QPU4" s="28"/>
      <c r="QPV4" s="29"/>
      <c r="QPW4" s="30"/>
      <c r="QPX4" s="31"/>
      <c r="QPY4" s="32"/>
      <c r="QPZ4" s="28"/>
      <c r="QQA4" s="28"/>
      <c r="QQB4" s="29"/>
      <c r="QQC4" s="30"/>
      <c r="QQD4" s="31"/>
      <c r="QQE4" s="32"/>
      <c r="QQF4" s="28"/>
      <c r="QQG4" s="28"/>
      <c r="QQH4" s="29"/>
      <c r="QQI4" s="30"/>
      <c r="QQJ4" s="31"/>
      <c r="QQK4" s="32"/>
      <c r="QQL4" s="28"/>
      <c r="QQM4" s="28"/>
      <c r="QQN4" s="29"/>
      <c r="QQO4" s="30"/>
      <c r="QQP4" s="31"/>
      <c r="QQQ4" s="32"/>
      <c r="QQR4" s="28"/>
      <c r="QQS4" s="28"/>
      <c r="QQT4" s="29"/>
      <c r="QQU4" s="30"/>
      <c r="QQV4" s="31"/>
      <c r="QQW4" s="32"/>
      <c r="QQX4" s="28"/>
      <c r="QQY4" s="28"/>
      <c r="QQZ4" s="29"/>
      <c r="QRA4" s="30"/>
      <c r="QRB4" s="31"/>
      <c r="QRC4" s="32"/>
      <c r="QRD4" s="28"/>
      <c r="QRE4" s="28"/>
      <c r="QRF4" s="29"/>
      <c r="QRG4" s="30"/>
      <c r="QRH4" s="31"/>
      <c r="QRI4" s="32"/>
      <c r="QRJ4" s="28"/>
      <c r="QRK4" s="28"/>
      <c r="QRL4" s="29"/>
      <c r="QRM4" s="30"/>
      <c r="QRN4" s="31"/>
      <c r="QRO4" s="32"/>
      <c r="QRP4" s="28"/>
      <c r="QRQ4" s="28"/>
      <c r="QRR4" s="29"/>
      <c r="QRS4" s="30"/>
      <c r="QRT4" s="31"/>
      <c r="QRU4" s="32"/>
      <c r="QRV4" s="28"/>
      <c r="QRW4" s="28"/>
      <c r="QRX4" s="29"/>
      <c r="QRY4" s="30"/>
      <c r="QRZ4" s="31"/>
      <c r="QSA4" s="32"/>
      <c r="QSB4" s="28"/>
      <c r="QSC4" s="28"/>
      <c r="QSD4" s="29"/>
      <c r="QSE4" s="30"/>
      <c r="QSF4" s="31"/>
      <c r="QSG4" s="32"/>
      <c r="QSH4" s="28"/>
      <c r="QSI4" s="28"/>
      <c r="QSJ4" s="29"/>
      <c r="QSK4" s="30"/>
      <c r="QSL4" s="31"/>
      <c r="QSM4" s="32"/>
      <c r="QSN4" s="28"/>
      <c r="QSO4" s="28"/>
      <c r="QSP4" s="29"/>
      <c r="QSQ4" s="30"/>
      <c r="QSR4" s="31"/>
      <c r="QSS4" s="32"/>
      <c r="QST4" s="28"/>
      <c r="QSU4" s="28"/>
      <c r="QSV4" s="29"/>
      <c r="QSW4" s="30"/>
      <c r="QSX4" s="31"/>
      <c r="QSY4" s="32"/>
      <c r="QSZ4" s="28"/>
      <c r="QTA4" s="28"/>
      <c r="QTB4" s="29"/>
      <c r="QTC4" s="30"/>
      <c r="QTD4" s="31"/>
      <c r="QTE4" s="32"/>
      <c r="QTF4" s="28"/>
      <c r="QTG4" s="28"/>
      <c r="QTH4" s="29"/>
      <c r="QTI4" s="30"/>
      <c r="QTJ4" s="31"/>
      <c r="QTK4" s="32"/>
      <c r="QTL4" s="28"/>
      <c r="QTM4" s="28"/>
      <c r="QTN4" s="29"/>
      <c r="QTO4" s="30"/>
      <c r="QTP4" s="31"/>
      <c r="QTQ4" s="32"/>
      <c r="QTR4" s="28"/>
      <c r="QTS4" s="28"/>
      <c r="QTT4" s="29"/>
      <c r="QTU4" s="30"/>
      <c r="QTV4" s="31"/>
      <c r="QTW4" s="32"/>
      <c r="QTX4" s="28"/>
      <c r="QTY4" s="28"/>
      <c r="QTZ4" s="29"/>
      <c r="QUA4" s="30"/>
      <c r="QUB4" s="31"/>
      <c r="QUC4" s="32"/>
      <c r="QUD4" s="28"/>
      <c r="QUE4" s="28"/>
      <c r="QUF4" s="29"/>
      <c r="QUG4" s="30"/>
      <c r="QUH4" s="31"/>
      <c r="QUI4" s="32"/>
      <c r="QUJ4" s="28"/>
      <c r="QUK4" s="28"/>
      <c r="QUL4" s="29"/>
      <c r="QUM4" s="30"/>
      <c r="QUN4" s="31"/>
      <c r="QUO4" s="32"/>
      <c r="QUP4" s="28"/>
      <c r="QUQ4" s="28"/>
      <c r="QUR4" s="29"/>
      <c r="QUS4" s="30"/>
      <c r="QUT4" s="31"/>
      <c r="QUU4" s="32"/>
      <c r="QUV4" s="28"/>
      <c r="QUW4" s="28"/>
      <c r="QUX4" s="29"/>
      <c r="QUY4" s="30"/>
      <c r="QUZ4" s="31"/>
      <c r="QVA4" s="32"/>
      <c r="QVB4" s="28"/>
      <c r="QVC4" s="28"/>
      <c r="QVD4" s="29"/>
      <c r="QVE4" s="30"/>
      <c r="QVF4" s="31"/>
      <c r="QVG4" s="32"/>
      <c r="QVH4" s="28"/>
      <c r="QVI4" s="28"/>
      <c r="QVJ4" s="29"/>
      <c r="QVK4" s="30"/>
      <c r="QVL4" s="31"/>
      <c r="QVM4" s="32"/>
      <c r="QVN4" s="28"/>
      <c r="QVO4" s="28"/>
      <c r="QVP4" s="29"/>
      <c r="QVQ4" s="30"/>
      <c r="QVR4" s="31"/>
      <c r="QVS4" s="32"/>
      <c r="QVT4" s="28"/>
      <c r="QVU4" s="28"/>
      <c r="QVV4" s="29"/>
      <c r="QVW4" s="30"/>
      <c r="QVX4" s="31"/>
      <c r="QVY4" s="32"/>
      <c r="QVZ4" s="28"/>
      <c r="QWA4" s="28"/>
      <c r="QWB4" s="29"/>
      <c r="QWC4" s="30"/>
      <c r="QWD4" s="31"/>
      <c r="QWE4" s="32"/>
      <c r="QWF4" s="28"/>
      <c r="QWG4" s="28"/>
      <c r="QWH4" s="29"/>
      <c r="QWI4" s="30"/>
      <c r="QWJ4" s="31"/>
      <c r="QWK4" s="32"/>
      <c r="QWL4" s="28"/>
      <c r="QWM4" s="28"/>
      <c r="QWN4" s="29"/>
      <c r="QWO4" s="30"/>
      <c r="QWP4" s="31"/>
      <c r="QWQ4" s="32"/>
      <c r="QWR4" s="28"/>
      <c r="QWS4" s="28"/>
      <c r="QWT4" s="29"/>
      <c r="QWU4" s="30"/>
      <c r="QWV4" s="31"/>
      <c r="QWW4" s="32"/>
      <c r="QWX4" s="28"/>
      <c r="QWY4" s="28"/>
      <c r="QWZ4" s="29"/>
      <c r="QXA4" s="30"/>
      <c r="QXB4" s="31"/>
      <c r="QXC4" s="32"/>
      <c r="QXD4" s="28"/>
      <c r="QXE4" s="28"/>
      <c r="QXF4" s="29"/>
      <c r="QXG4" s="30"/>
      <c r="QXH4" s="31"/>
      <c r="QXI4" s="32"/>
      <c r="QXJ4" s="28"/>
      <c r="QXK4" s="28"/>
      <c r="QXL4" s="29"/>
      <c r="QXM4" s="30"/>
      <c r="QXN4" s="31"/>
      <c r="QXO4" s="32"/>
      <c r="QXP4" s="28"/>
      <c r="QXQ4" s="28"/>
      <c r="QXR4" s="29"/>
      <c r="QXS4" s="30"/>
      <c r="QXT4" s="31"/>
      <c r="QXU4" s="32"/>
      <c r="QXV4" s="28"/>
      <c r="QXW4" s="28"/>
      <c r="QXX4" s="29"/>
      <c r="QXY4" s="30"/>
      <c r="QXZ4" s="31"/>
      <c r="QYA4" s="32"/>
      <c r="QYB4" s="28"/>
      <c r="QYC4" s="28"/>
      <c r="QYD4" s="29"/>
      <c r="QYE4" s="30"/>
      <c r="QYF4" s="31"/>
      <c r="QYG4" s="32"/>
      <c r="QYH4" s="28"/>
      <c r="QYI4" s="28"/>
      <c r="QYJ4" s="29"/>
      <c r="QYK4" s="30"/>
      <c r="QYL4" s="31"/>
      <c r="QYM4" s="32"/>
      <c r="QYN4" s="28"/>
      <c r="QYO4" s="28"/>
      <c r="QYP4" s="29"/>
      <c r="QYQ4" s="30"/>
      <c r="QYR4" s="31"/>
      <c r="QYS4" s="32"/>
      <c r="QYT4" s="28"/>
      <c r="QYU4" s="28"/>
      <c r="QYV4" s="29"/>
      <c r="QYW4" s="30"/>
      <c r="QYX4" s="31"/>
      <c r="QYY4" s="32"/>
      <c r="QYZ4" s="28"/>
      <c r="QZA4" s="28"/>
      <c r="QZB4" s="29"/>
      <c r="QZC4" s="30"/>
      <c r="QZD4" s="31"/>
      <c r="QZE4" s="32"/>
      <c r="QZF4" s="28"/>
      <c r="QZG4" s="28"/>
      <c r="QZH4" s="29"/>
      <c r="QZI4" s="30"/>
      <c r="QZJ4" s="31"/>
      <c r="QZK4" s="32"/>
      <c r="QZL4" s="28"/>
      <c r="QZM4" s="28"/>
      <c r="QZN4" s="29"/>
      <c r="QZO4" s="30"/>
      <c r="QZP4" s="31"/>
      <c r="QZQ4" s="32"/>
      <c r="QZR4" s="28"/>
      <c r="QZS4" s="28"/>
      <c r="QZT4" s="29"/>
      <c r="QZU4" s="30"/>
      <c r="QZV4" s="31"/>
      <c r="QZW4" s="32"/>
      <c r="QZX4" s="28"/>
      <c r="QZY4" s="28"/>
      <c r="QZZ4" s="29"/>
      <c r="RAA4" s="30"/>
      <c r="RAB4" s="31"/>
      <c r="RAC4" s="32"/>
      <c r="RAD4" s="28"/>
      <c r="RAE4" s="28"/>
      <c r="RAF4" s="29"/>
      <c r="RAG4" s="30"/>
      <c r="RAH4" s="31"/>
      <c r="RAI4" s="32"/>
      <c r="RAJ4" s="28"/>
      <c r="RAK4" s="28"/>
      <c r="RAL4" s="29"/>
      <c r="RAM4" s="30"/>
      <c r="RAN4" s="31"/>
      <c r="RAO4" s="32"/>
      <c r="RAP4" s="28"/>
      <c r="RAQ4" s="28"/>
      <c r="RAR4" s="29"/>
      <c r="RAS4" s="30"/>
      <c r="RAT4" s="31"/>
      <c r="RAU4" s="32"/>
      <c r="RAV4" s="28"/>
      <c r="RAW4" s="28"/>
      <c r="RAX4" s="29"/>
      <c r="RAY4" s="30"/>
      <c r="RAZ4" s="31"/>
      <c r="RBA4" s="32"/>
      <c r="RBB4" s="28"/>
      <c r="RBC4" s="28"/>
      <c r="RBD4" s="29"/>
      <c r="RBE4" s="30"/>
      <c r="RBF4" s="31"/>
      <c r="RBG4" s="32"/>
      <c r="RBH4" s="28"/>
      <c r="RBI4" s="28"/>
      <c r="RBJ4" s="29"/>
      <c r="RBK4" s="30"/>
      <c r="RBL4" s="31"/>
      <c r="RBM4" s="32"/>
      <c r="RBN4" s="28"/>
      <c r="RBO4" s="28"/>
      <c r="RBP4" s="29"/>
      <c r="RBQ4" s="30"/>
      <c r="RBR4" s="31"/>
      <c r="RBS4" s="32"/>
      <c r="RBT4" s="28"/>
      <c r="RBU4" s="28"/>
      <c r="RBV4" s="29"/>
      <c r="RBW4" s="30"/>
      <c r="RBX4" s="31"/>
      <c r="RBY4" s="32"/>
      <c r="RBZ4" s="28"/>
      <c r="RCA4" s="28"/>
      <c r="RCB4" s="29"/>
      <c r="RCC4" s="30"/>
      <c r="RCD4" s="31"/>
      <c r="RCE4" s="32"/>
      <c r="RCF4" s="28"/>
      <c r="RCG4" s="28"/>
      <c r="RCH4" s="29"/>
      <c r="RCI4" s="30"/>
      <c r="RCJ4" s="31"/>
      <c r="RCK4" s="32"/>
      <c r="RCL4" s="28"/>
      <c r="RCM4" s="28"/>
      <c r="RCN4" s="29"/>
      <c r="RCO4" s="30"/>
      <c r="RCP4" s="31"/>
      <c r="RCQ4" s="32"/>
      <c r="RCR4" s="28"/>
      <c r="RCS4" s="28"/>
      <c r="RCT4" s="29"/>
      <c r="RCU4" s="30"/>
      <c r="RCV4" s="31"/>
      <c r="RCW4" s="32"/>
      <c r="RCX4" s="28"/>
      <c r="RCY4" s="28"/>
      <c r="RCZ4" s="29"/>
      <c r="RDA4" s="30"/>
      <c r="RDB4" s="31"/>
      <c r="RDC4" s="32"/>
      <c r="RDD4" s="28"/>
      <c r="RDE4" s="28"/>
      <c r="RDF4" s="29"/>
      <c r="RDG4" s="30"/>
      <c r="RDH4" s="31"/>
      <c r="RDI4" s="32"/>
      <c r="RDJ4" s="28"/>
      <c r="RDK4" s="28"/>
      <c r="RDL4" s="29"/>
      <c r="RDM4" s="30"/>
      <c r="RDN4" s="31"/>
      <c r="RDO4" s="32"/>
      <c r="RDP4" s="28"/>
      <c r="RDQ4" s="28"/>
      <c r="RDR4" s="29"/>
      <c r="RDS4" s="30"/>
      <c r="RDT4" s="31"/>
      <c r="RDU4" s="32"/>
      <c r="RDV4" s="28"/>
      <c r="RDW4" s="28"/>
      <c r="RDX4" s="29"/>
      <c r="RDY4" s="30"/>
      <c r="RDZ4" s="31"/>
      <c r="REA4" s="32"/>
      <c r="REB4" s="28"/>
      <c r="REC4" s="28"/>
      <c r="RED4" s="29"/>
      <c r="REE4" s="30"/>
      <c r="REF4" s="31"/>
      <c r="REG4" s="32"/>
      <c r="REH4" s="28"/>
      <c r="REI4" s="28"/>
      <c r="REJ4" s="29"/>
      <c r="REK4" s="30"/>
      <c r="REL4" s="31"/>
      <c r="REM4" s="32"/>
      <c r="REN4" s="28"/>
      <c r="REO4" s="28"/>
      <c r="REP4" s="29"/>
      <c r="REQ4" s="30"/>
      <c r="RER4" s="31"/>
      <c r="RES4" s="32"/>
      <c r="RET4" s="28"/>
      <c r="REU4" s="28"/>
      <c r="REV4" s="29"/>
      <c r="REW4" s="30"/>
      <c r="REX4" s="31"/>
      <c r="REY4" s="32"/>
      <c r="REZ4" s="28"/>
      <c r="RFA4" s="28"/>
      <c r="RFB4" s="29"/>
      <c r="RFC4" s="30"/>
      <c r="RFD4" s="31"/>
      <c r="RFE4" s="32"/>
      <c r="RFF4" s="28"/>
      <c r="RFG4" s="28"/>
      <c r="RFH4" s="29"/>
      <c r="RFI4" s="30"/>
      <c r="RFJ4" s="31"/>
      <c r="RFK4" s="32"/>
      <c r="RFL4" s="28"/>
      <c r="RFM4" s="28"/>
      <c r="RFN4" s="29"/>
      <c r="RFO4" s="30"/>
      <c r="RFP4" s="31"/>
      <c r="RFQ4" s="32"/>
      <c r="RFR4" s="28"/>
      <c r="RFS4" s="28"/>
      <c r="RFT4" s="29"/>
      <c r="RFU4" s="30"/>
      <c r="RFV4" s="31"/>
      <c r="RFW4" s="32"/>
      <c r="RFX4" s="28"/>
      <c r="RFY4" s="28"/>
      <c r="RFZ4" s="29"/>
      <c r="RGA4" s="30"/>
      <c r="RGB4" s="31"/>
      <c r="RGC4" s="32"/>
      <c r="RGD4" s="28"/>
      <c r="RGE4" s="28"/>
      <c r="RGF4" s="29"/>
      <c r="RGG4" s="30"/>
      <c r="RGH4" s="31"/>
      <c r="RGI4" s="32"/>
      <c r="RGJ4" s="28"/>
      <c r="RGK4" s="28"/>
      <c r="RGL4" s="29"/>
      <c r="RGM4" s="30"/>
      <c r="RGN4" s="31"/>
      <c r="RGO4" s="32"/>
      <c r="RGP4" s="28"/>
      <c r="RGQ4" s="28"/>
      <c r="RGR4" s="29"/>
      <c r="RGS4" s="30"/>
      <c r="RGT4" s="31"/>
      <c r="RGU4" s="32"/>
      <c r="RGV4" s="28"/>
      <c r="RGW4" s="28"/>
      <c r="RGX4" s="29"/>
      <c r="RGY4" s="30"/>
      <c r="RGZ4" s="31"/>
      <c r="RHA4" s="32"/>
      <c r="RHB4" s="28"/>
      <c r="RHC4" s="28"/>
      <c r="RHD4" s="29"/>
      <c r="RHE4" s="30"/>
      <c r="RHF4" s="31"/>
      <c r="RHG4" s="32"/>
      <c r="RHH4" s="28"/>
      <c r="RHI4" s="28"/>
      <c r="RHJ4" s="29"/>
      <c r="RHK4" s="30"/>
      <c r="RHL4" s="31"/>
      <c r="RHM4" s="32"/>
      <c r="RHN4" s="28"/>
      <c r="RHO4" s="28"/>
      <c r="RHP4" s="29"/>
      <c r="RHQ4" s="30"/>
      <c r="RHR4" s="31"/>
      <c r="RHS4" s="32"/>
      <c r="RHT4" s="28"/>
      <c r="RHU4" s="28"/>
      <c r="RHV4" s="29"/>
      <c r="RHW4" s="30"/>
      <c r="RHX4" s="31"/>
      <c r="RHY4" s="32"/>
      <c r="RHZ4" s="28"/>
      <c r="RIA4" s="28"/>
      <c r="RIB4" s="29"/>
      <c r="RIC4" s="30"/>
      <c r="RID4" s="31"/>
      <c r="RIE4" s="32"/>
      <c r="RIF4" s="28"/>
      <c r="RIG4" s="28"/>
      <c r="RIH4" s="29"/>
      <c r="RII4" s="30"/>
      <c r="RIJ4" s="31"/>
      <c r="RIK4" s="32"/>
      <c r="RIL4" s="28"/>
      <c r="RIM4" s="28"/>
      <c r="RIN4" s="29"/>
      <c r="RIO4" s="30"/>
      <c r="RIP4" s="31"/>
      <c r="RIQ4" s="32"/>
      <c r="RIR4" s="28"/>
      <c r="RIS4" s="28"/>
      <c r="RIT4" s="29"/>
      <c r="RIU4" s="30"/>
      <c r="RIV4" s="31"/>
      <c r="RIW4" s="32"/>
      <c r="RIX4" s="28"/>
      <c r="RIY4" s="28"/>
      <c r="RIZ4" s="29"/>
      <c r="RJA4" s="30"/>
      <c r="RJB4" s="31"/>
      <c r="RJC4" s="32"/>
      <c r="RJD4" s="28"/>
      <c r="RJE4" s="28"/>
      <c r="RJF4" s="29"/>
      <c r="RJG4" s="30"/>
      <c r="RJH4" s="31"/>
      <c r="RJI4" s="32"/>
      <c r="RJJ4" s="28"/>
      <c r="RJK4" s="28"/>
      <c r="RJL4" s="29"/>
      <c r="RJM4" s="30"/>
      <c r="RJN4" s="31"/>
      <c r="RJO4" s="32"/>
      <c r="RJP4" s="28"/>
      <c r="RJQ4" s="28"/>
      <c r="RJR4" s="29"/>
      <c r="RJS4" s="30"/>
      <c r="RJT4" s="31"/>
      <c r="RJU4" s="32"/>
      <c r="RJV4" s="28"/>
      <c r="RJW4" s="28"/>
      <c r="RJX4" s="29"/>
      <c r="RJY4" s="30"/>
      <c r="RJZ4" s="31"/>
      <c r="RKA4" s="32"/>
      <c r="RKB4" s="28"/>
      <c r="RKC4" s="28"/>
      <c r="RKD4" s="29"/>
      <c r="RKE4" s="30"/>
      <c r="RKF4" s="31"/>
      <c r="RKG4" s="32"/>
      <c r="RKH4" s="28"/>
      <c r="RKI4" s="28"/>
      <c r="RKJ4" s="29"/>
      <c r="RKK4" s="30"/>
      <c r="RKL4" s="31"/>
      <c r="RKM4" s="32"/>
      <c r="RKN4" s="28"/>
      <c r="RKO4" s="28"/>
      <c r="RKP4" s="29"/>
      <c r="RKQ4" s="30"/>
      <c r="RKR4" s="31"/>
      <c r="RKS4" s="32"/>
      <c r="RKT4" s="28"/>
      <c r="RKU4" s="28"/>
      <c r="RKV4" s="29"/>
      <c r="RKW4" s="30"/>
      <c r="RKX4" s="31"/>
      <c r="RKY4" s="32"/>
      <c r="RKZ4" s="28"/>
      <c r="RLA4" s="28"/>
      <c r="RLB4" s="29"/>
      <c r="RLC4" s="30"/>
      <c r="RLD4" s="31"/>
      <c r="RLE4" s="32"/>
      <c r="RLF4" s="28"/>
      <c r="RLG4" s="28"/>
      <c r="RLH4" s="29"/>
      <c r="RLI4" s="30"/>
      <c r="RLJ4" s="31"/>
      <c r="RLK4" s="32"/>
      <c r="RLL4" s="28"/>
      <c r="RLM4" s="28"/>
      <c r="RLN4" s="29"/>
      <c r="RLO4" s="30"/>
      <c r="RLP4" s="31"/>
      <c r="RLQ4" s="32"/>
      <c r="RLR4" s="28"/>
      <c r="RLS4" s="28"/>
      <c r="RLT4" s="29"/>
      <c r="RLU4" s="30"/>
      <c r="RLV4" s="31"/>
      <c r="RLW4" s="32"/>
      <c r="RLX4" s="28"/>
      <c r="RLY4" s="28"/>
      <c r="RLZ4" s="29"/>
      <c r="RMA4" s="30"/>
      <c r="RMB4" s="31"/>
      <c r="RMC4" s="32"/>
      <c r="RMD4" s="28"/>
      <c r="RME4" s="28"/>
      <c r="RMF4" s="29"/>
      <c r="RMG4" s="30"/>
      <c r="RMH4" s="31"/>
      <c r="RMI4" s="32"/>
      <c r="RMJ4" s="28"/>
      <c r="RMK4" s="28"/>
      <c r="RML4" s="29"/>
      <c r="RMM4" s="30"/>
      <c r="RMN4" s="31"/>
      <c r="RMO4" s="32"/>
      <c r="RMP4" s="28"/>
      <c r="RMQ4" s="28"/>
      <c r="RMR4" s="29"/>
      <c r="RMS4" s="30"/>
      <c r="RMT4" s="31"/>
      <c r="RMU4" s="32"/>
      <c r="RMV4" s="28"/>
      <c r="RMW4" s="28"/>
      <c r="RMX4" s="29"/>
      <c r="RMY4" s="30"/>
      <c r="RMZ4" s="31"/>
      <c r="RNA4" s="32"/>
      <c r="RNB4" s="28"/>
      <c r="RNC4" s="28"/>
      <c r="RND4" s="29"/>
      <c r="RNE4" s="30"/>
      <c r="RNF4" s="31"/>
      <c r="RNG4" s="32"/>
      <c r="RNH4" s="28"/>
      <c r="RNI4" s="28"/>
      <c r="RNJ4" s="29"/>
      <c r="RNK4" s="30"/>
      <c r="RNL4" s="31"/>
      <c r="RNM4" s="32"/>
      <c r="RNN4" s="28"/>
      <c r="RNO4" s="28"/>
      <c r="RNP4" s="29"/>
      <c r="RNQ4" s="30"/>
      <c r="RNR4" s="31"/>
      <c r="RNS4" s="32"/>
      <c r="RNT4" s="28"/>
      <c r="RNU4" s="28"/>
      <c r="RNV4" s="29"/>
      <c r="RNW4" s="30"/>
      <c r="RNX4" s="31"/>
      <c r="RNY4" s="32"/>
      <c r="RNZ4" s="28"/>
      <c r="ROA4" s="28"/>
      <c r="ROB4" s="29"/>
      <c r="ROC4" s="30"/>
      <c r="ROD4" s="31"/>
      <c r="ROE4" s="32"/>
      <c r="ROF4" s="28"/>
      <c r="ROG4" s="28"/>
      <c r="ROH4" s="29"/>
      <c r="ROI4" s="30"/>
      <c r="ROJ4" s="31"/>
      <c r="ROK4" s="32"/>
      <c r="ROL4" s="28"/>
      <c r="ROM4" s="28"/>
      <c r="RON4" s="29"/>
      <c r="ROO4" s="30"/>
      <c r="ROP4" s="31"/>
      <c r="ROQ4" s="32"/>
      <c r="ROR4" s="28"/>
      <c r="ROS4" s="28"/>
      <c r="ROT4" s="29"/>
      <c r="ROU4" s="30"/>
      <c r="ROV4" s="31"/>
      <c r="ROW4" s="32"/>
      <c r="ROX4" s="28"/>
      <c r="ROY4" s="28"/>
      <c r="ROZ4" s="29"/>
      <c r="RPA4" s="30"/>
      <c r="RPB4" s="31"/>
      <c r="RPC4" s="32"/>
      <c r="RPD4" s="28"/>
      <c r="RPE4" s="28"/>
      <c r="RPF4" s="29"/>
      <c r="RPG4" s="30"/>
      <c r="RPH4" s="31"/>
      <c r="RPI4" s="32"/>
      <c r="RPJ4" s="28"/>
      <c r="RPK4" s="28"/>
      <c r="RPL4" s="29"/>
      <c r="RPM4" s="30"/>
      <c r="RPN4" s="31"/>
      <c r="RPO4" s="32"/>
      <c r="RPP4" s="28"/>
      <c r="RPQ4" s="28"/>
      <c r="RPR4" s="29"/>
      <c r="RPS4" s="30"/>
      <c r="RPT4" s="31"/>
      <c r="RPU4" s="32"/>
      <c r="RPV4" s="28"/>
      <c r="RPW4" s="28"/>
      <c r="RPX4" s="29"/>
      <c r="RPY4" s="30"/>
      <c r="RPZ4" s="31"/>
      <c r="RQA4" s="32"/>
      <c r="RQB4" s="28"/>
      <c r="RQC4" s="28"/>
      <c r="RQD4" s="29"/>
      <c r="RQE4" s="30"/>
      <c r="RQF4" s="31"/>
      <c r="RQG4" s="32"/>
      <c r="RQH4" s="28"/>
      <c r="RQI4" s="28"/>
      <c r="RQJ4" s="29"/>
      <c r="RQK4" s="30"/>
      <c r="RQL4" s="31"/>
      <c r="RQM4" s="32"/>
      <c r="RQN4" s="28"/>
      <c r="RQO4" s="28"/>
      <c r="RQP4" s="29"/>
      <c r="RQQ4" s="30"/>
      <c r="RQR4" s="31"/>
      <c r="RQS4" s="32"/>
      <c r="RQT4" s="28"/>
      <c r="RQU4" s="28"/>
      <c r="RQV4" s="29"/>
      <c r="RQW4" s="30"/>
      <c r="RQX4" s="31"/>
      <c r="RQY4" s="32"/>
      <c r="RQZ4" s="28"/>
      <c r="RRA4" s="28"/>
      <c r="RRB4" s="29"/>
      <c r="RRC4" s="30"/>
      <c r="RRD4" s="31"/>
      <c r="RRE4" s="32"/>
      <c r="RRF4" s="28"/>
      <c r="RRG4" s="28"/>
      <c r="RRH4" s="29"/>
      <c r="RRI4" s="30"/>
      <c r="RRJ4" s="31"/>
      <c r="RRK4" s="32"/>
      <c r="RRL4" s="28"/>
      <c r="RRM4" s="28"/>
      <c r="RRN4" s="29"/>
      <c r="RRO4" s="30"/>
      <c r="RRP4" s="31"/>
      <c r="RRQ4" s="32"/>
      <c r="RRR4" s="28"/>
      <c r="RRS4" s="28"/>
      <c r="RRT4" s="29"/>
      <c r="RRU4" s="30"/>
      <c r="RRV4" s="31"/>
      <c r="RRW4" s="32"/>
      <c r="RRX4" s="28"/>
      <c r="RRY4" s="28"/>
      <c r="RRZ4" s="29"/>
      <c r="RSA4" s="30"/>
      <c r="RSB4" s="31"/>
      <c r="RSC4" s="32"/>
      <c r="RSD4" s="28"/>
      <c r="RSE4" s="28"/>
      <c r="RSF4" s="29"/>
      <c r="RSG4" s="30"/>
      <c r="RSH4" s="31"/>
      <c r="RSI4" s="32"/>
      <c r="RSJ4" s="28"/>
      <c r="RSK4" s="28"/>
      <c r="RSL4" s="29"/>
      <c r="RSM4" s="30"/>
      <c r="RSN4" s="31"/>
      <c r="RSO4" s="32"/>
      <c r="RSP4" s="28"/>
      <c r="RSQ4" s="28"/>
      <c r="RSR4" s="29"/>
      <c r="RSS4" s="30"/>
      <c r="RST4" s="31"/>
      <c r="RSU4" s="32"/>
      <c r="RSV4" s="28"/>
      <c r="RSW4" s="28"/>
      <c r="RSX4" s="29"/>
      <c r="RSY4" s="30"/>
      <c r="RSZ4" s="31"/>
      <c r="RTA4" s="32"/>
      <c r="RTB4" s="28"/>
      <c r="RTC4" s="28"/>
      <c r="RTD4" s="29"/>
      <c r="RTE4" s="30"/>
      <c r="RTF4" s="31"/>
      <c r="RTG4" s="32"/>
      <c r="RTH4" s="28"/>
      <c r="RTI4" s="28"/>
      <c r="RTJ4" s="29"/>
      <c r="RTK4" s="30"/>
      <c r="RTL4" s="31"/>
      <c r="RTM4" s="32"/>
      <c r="RTN4" s="28"/>
      <c r="RTO4" s="28"/>
      <c r="RTP4" s="29"/>
      <c r="RTQ4" s="30"/>
      <c r="RTR4" s="31"/>
      <c r="RTS4" s="32"/>
      <c r="RTT4" s="28"/>
      <c r="RTU4" s="28"/>
      <c r="RTV4" s="29"/>
      <c r="RTW4" s="30"/>
      <c r="RTX4" s="31"/>
      <c r="RTY4" s="32"/>
      <c r="RTZ4" s="28"/>
      <c r="RUA4" s="28"/>
      <c r="RUB4" s="29"/>
      <c r="RUC4" s="30"/>
      <c r="RUD4" s="31"/>
      <c r="RUE4" s="32"/>
      <c r="RUF4" s="28"/>
      <c r="RUG4" s="28"/>
      <c r="RUH4" s="29"/>
      <c r="RUI4" s="30"/>
      <c r="RUJ4" s="31"/>
      <c r="RUK4" s="32"/>
      <c r="RUL4" s="28"/>
      <c r="RUM4" s="28"/>
      <c r="RUN4" s="29"/>
      <c r="RUO4" s="30"/>
      <c r="RUP4" s="31"/>
      <c r="RUQ4" s="32"/>
      <c r="RUR4" s="28"/>
      <c r="RUS4" s="28"/>
      <c r="RUT4" s="29"/>
      <c r="RUU4" s="30"/>
      <c r="RUV4" s="31"/>
      <c r="RUW4" s="32"/>
      <c r="RUX4" s="28"/>
      <c r="RUY4" s="28"/>
      <c r="RUZ4" s="29"/>
      <c r="RVA4" s="30"/>
      <c r="RVB4" s="31"/>
      <c r="RVC4" s="32"/>
      <c r="RVD4" s="28"/>
      <c r="RVE4" s="28"/>
      <c r="RVF4" s="29"/>
      <c r="RVG4" s="30"/>
      <c r="RVH4" s="31"/>
      <c r="RVI4" s="32"/>
      <c r="RVJ4" s="28"/>
      <c r="RVK4" s="28"/>
      <c r="RVL4" s="29"/>
      <c r="RVM4" s="30"/>
      <c r="RVN4" s="31"/>
      <c r="RVO4" s="32"/>
      <c r="RVP4" s="28"/>
      <c r="RVQ4" s="28"/>
      <c r="RVR4" s="29"/>
      <c r="RVS4" s="30"/>
      <c r="RVT4" s="31"/>
      <c r="RVU4" s="32"/>
      <c r="RVV4" s="28"/>
      <c r="RVW4" s="28"/>
      <c r="RVX4" s="29"/>
      <c r="RVY4" s="30"/>
      <c r="RVZ4" s="31"/>
      <c r="RWA4" s="32"/>
      <c r="RWB4" s="28"/>
      <c r="RWC4" s="28"/>
      <c r="RWD4" s="29"/>
      <c r="RWE4" s="30"/>
      <c r="RWF4" s="31"/>
      <c r="RWG4" s="32"/>
      <c r="RWH4" s="28"/>
      <c r="RWI4" s="28"/>
      <c r="RWJ4" s="29"/>
      <c r="RWK4" s="30"/>
      <c r="RWL4" s="31"/>
      <c r="RWM4" s="32"/>
      <c r="RWN4" s="28"/>
      <c r="RWO4" s="28"/>
      <c r="RWP4" s="29"/>
      <c r="RWQ4" s="30"/>
      <c r="RWR4" s="31"/>
      <c r="RWS4" s="32"/>
      <c r="RWT4" s="28"/>
      <c r="RWU4" s="28"/>
      <c r="RWV4" s="29"/>
      <c r="RWW4" s="30"/>
      <c r="RWX4" s="31"/>
      <c r="RWY4" s="32"/>
      <c r="RWZ4" s="28"/>
      <c r="RXA4" s="28"/>
      <c r="RXB4" s="29"/>
      <c r="RXC4" s="30"/>
      <c r="RXD4" s="31"/>
      <c r="RXE4" s="32"/>
      <c r="RXF4" s="28"/>
      <c r="RXG4" s="28"/>
      <c r="RXH4" s="29"/>
      <c r="RXI4" s="30"/>
      <c r="RXJ4" s="31"/>
      <c r="RXK4" s="32"/>
      <c r="RXL4" s="28"/>
      <c r="RXM4" s="28"/>
      <c r="RXN4" s="29"/>
      <c r="RXO4" s="30"/>
      <c r="RXP4" s="31"/>
      <c r="RXQ4" s="32"/>
      <c r="RXR4" s="28"/>
      <c r="RXS4" s="28"/>
      <c r="RXT4" s="29"/>
      <c r="RXU4" s="30"/>
      <c r="RXV4" s="31"/>
      <c r="RXW4" s="32"/>
      <c r="RXX4" s="28"/>
      <c r="RXY4" s="28"/>
      <c r="RXZ4" s="29"/>
      <c r="RYA4" s="30"/>
      <c r="RYB4" s="31"/>
      <c r="RYC4" s="32"/>
      <c r="RYD4" s="28"/>
      <c r="RYE4" s="28"/>
      <c r="RYF4" s="29"/>
      <c r="RYG4" s="30"/>
      <c r="RYH4" s="31"/>
      <c r="RYI4" s="32"/>
      <c r="RYJ4" s="28"/>
      <c r="RYK4" s="28"/>
      <c r="RYL4" s="29"/>
      <c r="RYM4" s="30"/>
      <c r="RYN4" s="31"/>
      <c r="RYO4" s="32"/>
      <c r="RYP4" s="28"/>
      <c r="RYQ4" s="28"/>
      <c r="RYR4" s="29"/>
      <c r="RYS4" s="30"/>
      <c r="RYT4" s="31"/>
      <c r="RYU4" s="32"/>
      <c r="RYV4" s="28"/>
      <c r="RYW4" s="28"/>
      <c r="RYX4" s="29"/>
      <c r="RYY4" s="30"/>
      <c r="RYZ4" s="31"/>
      <c r="RZA4" s="32"/>
      <c r="RZB4" s="28"/>
      <c r="RZC4" s="28"/>
      <c r="RZD4" s="29"/>
      <c r="RZE4" s="30"/>
      <c r="RZF4" s="31"/>
      <c r="RZG4" s="32"/>
      <c r="RZH4" s="28"/>
      <c r="RZI4" s="28"/>
      <c r="RZJ4" s="29"/>
      <c r="RZK4" s="30"/>
      <c r="RZL4" s="31"/>
      <c r="RZM4" s="32"/>
      <c r="RZN4" s="28"/>
      <c r="RZO4" s="28"/>
      <c r="RZP4" s="29"/>
      <c r="RZQ4" s="30"/>
      <c r="RZR4" s="31"/>
      <c r="RZS4" s="32"/>
      <c r="RZT4" s="28"/>
      <c r="RZU4" s="28"/>
      <c r="RZV4" s="29"/>
      <c r="RZW4" s="30"/>
      <c r="RZX4" s="31"/>
      <c r="RZY4" s="32"/>
      <c r="RZZ4" s="28"/>
      <c r="SAA4" s="28"/>
      <c r="SAB4" s="29"/>
      <c r="SAC4" s="30"/>
      <c r="SAD4" s="31"/>
      <c r="SAE4" s="32"/>
      <c r="SAF4" s="28"/>
      <c r="SAG4" s="28"/>
      <c r="SAH4" s="29"/>
      <c r="SAI4" s="30"/>
      <c r="SAJ4" s="31"/>
      <c r="SAK4" s="32"/>
      <c r="SAL4" s="28"/>
      <c r="SAM4" s="28"/>
      <c r="SAN4" s="29"/>
      <c r="SAO4" s="30"/>
      <c r="SAP4" s="31"/>
      <c r="SAQ4" s="32"/>
      <c r="SAR4" s="28"/>
      <c r="SAS4" s="28"/>
      <c r="SAT4" s="29"/>
      <c r="SAU4" s="30"/>
      <c r="SAV4" s="31"/>
      <c r="SAW4" s="32"/>
      <c r="SAX4" s="28"/>
      <c r="SAY4" s="28"/>
      <c r="SAZ4" s="29"/>
      <c r="SBA4" s="30"/>
      <c r="SBB4" s="31"/>
      <c r="SBC4" s="32"/>
      <c r="SBD4" s="28"/>
      <c r="SBE4" s="28"/>
      <c r="SBF4" s="29"/>
      <c r="SBG4" s="30"/>
      <c r="SBH4" s="31"/>
      <c r="SBI4" s="32"/>
      <c r="SBJ4" s="28"/>
      <c r="SBK4" s="28"/>
      <c r="SBL4" s="29"/>
      <c r="SBM4" s="30"/>
      <c r="SBN4" s="31"/>
      <c r="SBO4" s="32"/>
      <c r="SBP4" s="28"/>
      <c r="SBQ4" s="28"/>
      <c r="SBR4" s="29"/>
      <c r="SBS4" s="30"/>
      <c r="SBT4" s="31"/>
      <c r="SBU4" s="32"/>
      <c r="SBV4" s="28"/>
      <c r="SBW4" s="28"/>
      <c r="SBX4" s="29"/>
      <c r="SBY4" s="30"/>
      <c r="SBZ4" s="31"/>
      <c r="SCA4" s="32"/>
      <c r="SCB4" s="28"/>
      <c r="SCC4" s="28"/>
      <c r="SCD4" s="29"/>
      <c r="SCE4" s="30"/>
      <c r="SCF4" s="31"/>
      <c r="SCG4" s="32"/>
      <c r="SCH4" s="28"/>
      <c r="SCI4" s="28"/>
      <c r="SCJ4" s="29"/>
      <c r="SCK4" s="30"/>
      <c r="SCL4" s="31"/>
      <c r="SCM4" s="32"/>
      <c r="SCN4" s="28"/>
      <c r="SCO4" s="28"/>
      <c r="SCP4" s="29"/>
      <c r="SCQ4" s="30"/>
      <c r="SCR4" s="31"/>
      <c r="SCS4" s="32"/>
      <c r="SCT4" s="28"/>
      <c r="SCU4" s="28"/>
      <c r="SCV4" s="29"/>
      <c r="SCW4" s="30"/>
      <c r="SCX4" s="31"/>
      <c r="SCY4" s="32"/>
      <c r="SCZ4" s="28"/>
      <c r="SDA4" s="28"/>
      <c r="SDB4" s="29"/>
      <c r="SDC4" s="30"/>
      <c r="SDD4" s="31"/>
      <c r="SDE4" s="32"/>
      <c r="SDF4" s="28"/>
      <c r="SDG4" s="28"/>
      <c r="SDH4" s="29"/>
      <c r="SDI4" s="30"/>
      <c r="SDJ4" s="31"/>
      <c r="SDK4" s="32"/>
      <c r="SDL4" s="28"/>
      <c r="SDM4" s="28"/>
      <c r="SDN4" s="29"/>
      <c r="SDO4" s="30"/>
      <c r="SDP4" s="31"/>
      <c r="SDQ4" s="32"/>
      <c r="SDR4" s="28"/>
      <c r="SDS4" s="28"/>
      <c r="SDT4" s="29"/>
      <c r="SDU4" s="30"/>
      <c r="SDV4" s="31"/>
      <c r="SDW4" s="32"/>
      <c r="SDX4" s="28"/>
      <c r="SDY4" s="28"/>
      <c r="SDZ4" s="29"/>
      <c r="SEA4" s="30"/>
      <c r="SEB4" s="31"/>
      <c r="SEC4" s="32"/>
      <c r="SED4" s="28"/>
      <c r="SEE4" s="28"/>
      <c r="SEF4" s="29"/>
      <c r="SEG4" s="30"/>
      <c r="SEH4" s="31"/>
      <c r="SEI4" s="32"/>
      <c r="SEJ4" s="28"/>
      <c r="SEK4" s="28"/>
      <c r="SEL4" s="29"/>
      <c r="SEM4" s="30"/>
      <c r="SEN4" s="31"/>
      <c r="SEO4" s="32"/>
      <c r="SEP4" s="28"/>
      <c r="SEQ4" s="28"/>
      <c r="SER4" s="29"/>
      <c r="SES4" s="30"/>
      <c r="SET4" s="31"/>
      <c r="SEU4" s="32"/>
      <c r="SEV4" s="28"/>
      <c r="SEW4" s="28"/>
      <c r="SEX4" s="29"/>
      <c r="SEY4" s="30"/>
      <c r="SEZ4" s="31"/>
      <c r="SFA4" s="32"/>
      <c r="SFB4" s="28"/>
      <c r="SFC4" s="28"/>
      <c r="SFD4" s="29"/>
      <c r="SFE4" s="30"/>
      <c r="SFF4" s="31"/>
      <c r="SFG4" s="32"/>
      <c r="SFH4" s="28"/>
      <c r="SFI4" s="28"/>
      <c r="SFJ4" s="29"/>
      <c r="SFK4" s="30"/>
      <c r="SFL4" s="31"/>
      <c r="SFM4" s="32"/>
      <c r="SFN4" s="28"/>
      <c r="SFO4" s="28"/>
      <c r="SFP4" s="29"/>
      <c r="SFQ4" s="30"/>
      <c r="SFR4" s="31"/>
      <c r="SFS4" s="32"/>
      <c r="SFT4" s="28"/>
      <c r="SFU4" s="28"/>
      <c r="SFV4" s="29"/>
      <c r="SFW4" s="30"/>
      <c r="SFX4" s="31"/>
      <c r="SFY4" s="32"/>
      <c r="SFZ4" s="28"/>
      <c r="SGA4" s="28"/>
      <c r="SGB4" s="29"/>
      <c r="SGC4" s="30"/>
      <c r="SGD4" s="31"/>
      <c r="SGE4" s="32"/>
      <c r="SGF4" s="28"/>
      <c r="SGG4" s="28"/>
      <c r="SGH4" s="29"/>
      <c r="SGI4" s="30"/>
      <c r="SGJ4" s="31"/>
      <c r="SGK4" s="32"/>
      <c r="SGL4" s="28"/>
      <c r="SGM4" s="28"/>
      <c r="SGN4" s="29"/>
      <c r="SGO4" s="30"/>
      <c r="SGP4" s="31"/>
      <c r="SGQ4" s="32"/>
      <c r="SGR4" s="28"/>
      <c r="SGS4" s="28"/>
      <c r="SGT4" s="29"/>
      <c r="SGU4" s="30"/>
      <c r="SGV4" s="31"/>
      <c r="SGW4" s="32"/>
      <c r="SGX4" s="28"/>
      <c r="SGY4" s="28"/>
      <c r="SGZ4" s="29"/>
      <c r="SHA4" s="30"/>
      <c r="SHB4" s="31"/>
      <c r="SHC4" s="32"/>
      <c r="SHD4" s="28"/>
      <c r="SHE4" s="28"/>
      <c r="SHF4" s="29"/>
      <c r="SHG4" s="30"/>
      <c r="SHH4" s="31"/>
      <c r="SHI4" s="32"/>
      <c r="SHJ4" s="28"/>
      <c r="SHK4" s="28"/>
      <c r="SHL4" s="29"/>
      <c r="SHM4" s="30"/>
      <c r="SHN4" s="31"/>
      <c r="SHO4" s="32"/>
      <c r="SHP4" s="28"/>
      <c r="SHQ4" s="28"/>
      <c r="SHR4" s="29"/>
      <c r="SHS4" s="30"/>
      <c r="SHT4" s="31"/>
      <c r="SHU4" s="32"/>
      <c r="SHV4" s="28"/>
      <c r="SHW4" s="28"/>
      <c r="SHX4" s="29"/>
      <c r="SHY4" s="30"/>
      <c r="SHZ4" s="31"/>
      <c r="SIA4" s="32"/>
      <c r="SIB4" s="28"/>
      <c r="SIC4" s="28"/>
      <c r="SID4" s="29"/>
      <c r="SIE4" s="30"/>
      <c r="SIF4" s="31"/>
      <c r="SIG4" s="32"/>
      <c r="SIH4" s="28"/>
      <c r="SII4" s="28"/>
      <c r="SIJ4" s="29"/>
      <c r="SIK4" s="30"/>
      <c r="SIL4" s="31"/>
      <c r="SIM4" s="32"/>
      <c r="SIN4" s="28"/>
      <c r="SIO4" s="28"/>
      <c r="SIP4" s="29"/>
      <c r="SIQ4" s="30"/>
      <c r="SIR4" s="31"/>
      <c r="SIS4" s="32"/>
      <c r="SIT4" s="28"/>
      <c r="SIU4" s="28"/>
      <c r="SIV4" s="29"/>
      <c r="SIW4" s="30"/>
      <c r="SIX4" s="31"/>
      <c r="SIY4" s="32"/>
      <c r="SIZ4" s="28"/>
      <c r="SJA4" s="28"/>
      <c r="SJB4" s="29"/>
      <c r="SJC4" s="30"/>
      <c r="SJD4" s="31"/>
      <c r="SJE4" s="32"/>
      <c r="SJF4" s="28"/>
      <c r="SJG4" s="28"/>
      <c r="SJH4" s="29"/>
      <c r="SJI4" s="30"/>
      <c r="SJJ4" s="31"/>
      <c r="SJK4" s="32"/>
      <c r="SJL4" s="28"/>
      <c r="SJM4" s="28"/>
      <c r="SJN4" s="29"/>
      <c r="SJO4" s="30"/>
      <c r="SJP4" s="31"/>
      <c r="SJQ4" s="32"/>
      <c r="SJR4" s="28"/>
      <c r="SJS4" s="28"/>
      <c r="SJT4" s="29"/>
      <c r="SJU4" s="30"/>
      <c r="SJV4" s="31"/>
      <c r="SJW4" s="32"/>
      <c r="SJX4" s="28"/>
      <c r="SJY4" s="28"/>
      <c r="SJZ4" s="29"/>
      <c r="SKA4" s="30"/>
      <c r="SKB4" s="31"/>
      <c r="SKC4" s="32"/>
      <c r="SKD4" s="28"/>
      <c r="SKE4" s="28"/>
      <c r="SKF4" s="29"/>
      <c r="SKG4" s="30"/>
      <c r="SKH4" s="31"/>
      <c r="SKI4" s="32"/>
      <c r="SKJ4" s="28"/>
      <c r="SKK4" s="28"/>
      <c r="SKL4" s="29"/>
      <c r="SKM4" s="30"/>
      <c r="SKN4" s="31"/>
      <c r="SKO4" s="32"/>
      <c r="SKP4" s="28"/>
      <c r="SKQ4" s="28"/>
      <c r="SKR4" s="29"/>
      <c r="SKS4" s="30"/>
      <c r="SKT4" s="31"/>
      <c r="SKU4" s="32"/>
      <c r="SKV4" s="28"/>
      <c r="SKW4" s="28"/>
      <c r="SKX4" s="29"/>
      <c r="SKY4" s="30"/>
      <c r="SKZ4" s="31"/>
      <c r="SLA4" s="32"/>
      <c r="SLB4" s="28"/>
      <c r="SLC4" s="28"/>
      <c r="SLD4" s="29"/>
      <c r="SLE4" s="30"/>
      <c r="SLF4" s="31"/>
      <c r="SLG4" s="32"/>
      <c r="SLH4" s="28"/>
      <c r="SLI4" s="28"/>
      <c r="SLJ4" s="29"/>
      <c r="SLK4" s="30"/>
      <c r="SLL4" s="31"/>
      <c r="SLM4" s="32"/>
      <c r="SLN4" s="28"/>
      <c r="SLO4" s="28"/>
      <c r="SLP4" s="29"/>
      <c r="SLQ4" s="30"/>
      <c r="SLR4" s="31"/>
      <c r="SLS4" s="32"/>
      <c r="SLT4" s="28"/>
      <c r="SLU4" s="28"/>
      <c r="SLV4" s="29"/>
      <c r="SLW4" s="30"/>
      <c r="SLX4" s="31"/>
      <c r="SLY4" s="32"/>
      <c r="SLZ4" s="28"/>
      <c r="SMA4" s="28"/>
      <c r="SMB4" s="29"/>
      <c r="SMC4" s="30"/>
      <c r="SMD4" s="31"/>
      <c r="SME4" s="32"/>
      <c r="SMF4" s="28"/>
      <c r="SMG4" s="28"/>
      <c r="SMH4" s="29"/>
      <c r="SMI4" s="30"/>
      <c r="SMJ4" s="31"/>
      <c r="SMK4" s="32"/>
      <c r="SML4" s="28"/>
      <c r="SMM4" s="28"/>
      <c r="SMN4" s="29"/>
      <c r="SMO4" s="30"/>
      <c r="SMP4" s="31"/>
      <c r="SMQ4" s="32"/>
      <c r="SMR4" s="28"/>
      <c r="SMS4" s="28"/>
      <c r="SMT4" s="29"/>
      <c r="SMU4" s="30"/>
      <c r="SMV4" s="31"/>
      <c r="SMW4" s="32"/>
      <c r="SMX4" s="28"/>
      <c r="SMY4" s="28"/>
      <c r="SMZ4" s="29"/>
      <c r="SNA4" s="30"/>
      <c r="SNB4" s="31"/>
      <c r="SNC4" s="32"/>
      <c r="SND4" s="28"/>
      <c r="SNE4" s="28"/>
      <c r="SNF4" s="29"/>
      <c r="SNG4" s="30"/>
      <c r="SNH4" s="31"/>
      <c r="SNI4" s="32"/>
      <c r="SNJ4" s="28"/>
      <c r="SNK4" s="28"/>
      <c r="SNL4" s="29"/>
      <c r="SNM4" s="30"/>
      <c r="SNN4" s="31"/>
      <c r="SNO4" s="32"/>
      <c r="SNP4" s="28"/>
      <c r="SNQ4" s="28"/>
      <c r="SNR4" s="29"/>
      <c r="SNS4" s="30"/>
      <c r="SNT4" s="31"/>
      <c r="SNU4" s="32"/>
      <c r="SNV4" s="28"/>
      <c r="SNW4" s="28"/>
      <c r="SNX4" s="29"/>
      <c r="SNY4" s="30"/>
      <c r="SNZ4" s="31"/>
      <c r="SOA4" s="32"/>
      <c r="SOB4" s="28"/>
      <c r="SOC4" s="28"/>
      <c r="SOD4" s="29"/>
      <c r="SOE4" s="30"/>
      <c r="SOF4" s="31"/>
      <c r="SOG4" s="32"/>
      <c r="SOH4" s="28"/>
      <c r="SOI4" s="28"/>
      <c r="SOJ4" s="29"/>
      <c r="SOK4" s="30"/>
      <c r="SOL4" s="31"/>
      <c r="SOM4" s="32"/>
      <c r="SON4" s="28"/>
      <c r="SOO4" s="28"/>
      <c r="SOP4" s="29"/>
      <c r="SOQ4" s="30"/>
      <c r="SOR4" s="31"/>
      <c r="SOS4" s="32"/>
      <c r="SOT4" s="28"/>
      <c r="SOU4" s="28"/>
      <c r="SOV4" s="29"/>
      <c r="SOW4" s="30"/>
      <c r="SOX4" s="31"/>
      <c r="SOY4" s="32"/>
      <c r="SOZ4" s="28"/>
      <c r="SPA4" s="28"/>
      <c r="SPB4" s="29"/>
      <c r="SPC4" s="30"/>
      <c r="SPD4" s="31"/>
      <c r="SPE4" s="32"/>
      <c r="SPF4" s="28"/>
      <c r="SPG4" s="28"/>
      <c r="SPH4" s="29"/>
      <c r="SPI4" s="30"/>
      <c r="SPJ4" s="31"/>
      <c r="SPK4" s="32"/>
      <c r="SPL4" s="28"/>
      <c r="SPM4" s="28"/>
      <c r="SPN4" s="29"/>
      <c r="SPO4" s="30"/>
      <c r="SPP4" s="31"/>
      <c r="SPQ4" s="32"/>
      <c r="SPR4" s="28"/>
      <c r="SPS4" s="28"/>
      <c r="SPT4" s="29"/>
      <c r="SPU4" s="30"/>
      <c r="SPV4" s="31"/>
      <c r="SPW4" s="32"/>
      <c r="SPX4" s="28"/>
      <c r="SPY4" s="28"/>
      <c r="SPZ4" s="29"/>
      <c r="SQA4" s="30"/>
      <c r="SQB4" s="31"/>
      <c r="SQC4" s="32"/>
      <c r="SQD4" s="28"/>
      <c r="SQE4" s="28"/>
      <c r="SQF4" s="29"/>
      <c r="SQG4" s="30"/>
      <c r="SQH4" s="31"/>
      <c r="SQI4" s="32"/>
      <c r="SQJ4" s="28"/>
      <c r="SQK4" s="28"/>
      <c r="SQL4" s="29"/>
      <c r="SQM4" s="30"/>
      <c r="SQN4" s="31"/>
      <c r="SQO4" s="32"/>
      <c r="SQP4" s="28"/>
      <c r="SQQ4" s="28"/>
      <c r="SQR4" s="29"/>
      <c r="SQS4" s="30"/>
      <c r="SQT4" s="31"/>
      <c r="SQU4" s="32"/>
      <c r="SQV4" s="28"/>
      <c r="SQW4" s="28"/>
      <c r="SQX4" s="29"/>
      <c r="SQY4" s="30"/>
      <c r="SQZ4" s="31"/>
      <c r="SRA4" s="32"/>
      <c r="SRB4" s="28"/>
      <c r="SRC4" s="28"/>
      <c r="SRD4" s="29"/>
      <c r="SRE4" s="30"/>
      <c r="SRF4" s="31"/>
      <c r="SRG4" s="32"/>
      <c r="SRH4" s="28"/>
      <c r="SRI4" s="28"/>
      <c r="SRJ4" s="29"/>
      <c r="SRK4" s="30"/>
      <c r="SRL4" s="31"/>
      <c r="SRM4" s="32"/>
      <c r="SRN4" s="28"/>
      <c r="SRO4" s="28"/>
      <c r="SRP4" s="29"/>
      <c r="SRQ4" s="30"/>
      <c r="SRR4" s="31"/>
      <c r="SRS4" s="32"/>
      <c r="SRT4" s="28"/>
      <c r="SRU4" s="28"/>
      <c r="SRV4" s="29"/>
      <c r="SRW4" s="30"/>
      <c r="SRX4" s="31"/>
      <c r="SRY4" s="32"/>
      <c r="SRZ4" s="28"/>
      <c r="SSA4" s="28"/>
      <c r="SSB4" s="29"/>
      <c r="SSC4" s="30"/>
      <c r="SSD4" s="31"/>
      <c r="SSE4" s="32"/>
      <c r="SSF4" s="28"/>
      <c r="SSG4" s="28"/>
      <c r="SSH4" s="29"/>
      <c r="SSI4" s="30"/>
      <c r="SSJ4" s="31"/>
      <c r="SSK4" s="32"/>
      <c r="SSL4" s="28"/>
      <c r="SSM4" s="28"/>
      <c r="SSN4" s="29"/>
      <c r="SSO4" s="30"/>
      <c r="SSP4" s="31"/>
      <c r="SSQ4" s="32"/>
      <c r="SSR4" s="28"/>
      <c r="SSS4" s="28"/>
      <c r="SST4" s="29"/>
      <c r="SSU4" s="30"/>
      <c r="SSV4" s="31"/>
      <c r="SSW4" s="32"/>
      <c r="SSX4" s="28"/>
      <c r="SSY4" s="28"/>
      <c r="SSZ4" s="29"/>
      <c r="STA4" s="30"/>
      <c r="STB4" s="31"/>
      <c r="STC4" s="32"/>
      <c r="STD4" s="28"/>
      <c r="STE4" s="28"/>
      <c r="STF4" s="29"/>
      <c r="STG4" s="30"/>
      <c r="STH4" s="31"/>
      <c r="STI4" s="32"/>
      <c r="STJ4" s="28"/>
      <c r="STK4" s="28"/>
      <c r="STL4" s="29"/>
      <c r="STM4" s="30"/>
      <c r="STN4" s="31"/>
      <c r="STO4" s="32"/>
      <c r="STP4" s="28"/>
      <c r="STQ4" s="28"/>
      <c r="STR4" s="29"/>
      <c r="STS4" s="30"/>
      <c r="STT4" s="31"/>
      <c r="STU4" s="32"/>
      <c r="STV4" s="28"/>
      <c r="STW4" s="28"/>
      <c r="STX4" s="29"/>
      <c r="STY4" s="30"/>
      <c r="STZ4" s="31"/>
      <c r="SUA4" s="32"/>
      <c r="SUB4" s="28"/>
      <c r="SUC4" s="28"/>
      <c r="SUD4" s="29"/>
      <c r="SUE4" s="30"/>
      <c r="SUF4" s="31"/>
      <c r="SUG4" s="32"/>
      <c r="SUH4" s="28"/>
      <c r="SUI4" s="28"/>
      <c r="SUJ4" s="29"/>
      <c r="SUK4" s="30"/>
      <c r="SUL4" s="31"/>
      <c r="SUM4" s="32"/>
      <c r="SUN4" s="28"/>
      <c r="SUO4" s="28"/>
      <c r="SUP4" s="29"/>
      <c r="SUQ4" s="30"/>
      <c r="SUR4" s="31"/>
      <c r="SUS4" s="32"/>
      <c r="SUT4" s="28"/>
      <c r="SUU4" s="28"/>
      <c r="SUV4" s="29"/>
      <c r="SUW4" s="30"/>
      <c r="SUX4" s="31"/>
      <c r="SUY4" s="32"/>
      <c r="SUZ4" s="28"/>
      <c r="SVA4" s="28"/>
      <c r="SVB4" s="29"/>
      <c r="SVC4" s="30"/>
      <c r="SVD4" s="31"/>
      <c r="SVE4" s="32"/>
      <c r="SVF4" s="28"/>
      <c r="SVG4" s="28"/>
      <c r="SVH4" s="29"/>
      <c r="SVI4" s="30"/>
      <c r="SVJ4" s="31"/>
      <c r="SVK4" s="32"/>
      <c r="SVL4" s="28"/>
      <c r="SVM4" s="28"/>
      <c r="SVN4" s="29"/>
      <c r="SVO4" s="30"/>
      <c r="SVP4" s="31"/>
      <c r="SVQ4" s="32"/>
      <c r="SVR4" s="28"/>
      <c r="SVS4" s="28"/>
      <c r="SVT4" s="29"/>
      <c r="SVU4" s="30"/>
      <c r="SVV4" s="31"/>
      <c r="SVW4" s="32"/>
      <c r="SVX4" s="28"/>
      <c r="SVY4" s="28"/>
      <c r="SVZ4" s="29"/>
      <c r="SWA4" s="30"/>
      <c r="SWB4" s="31"/>
      <c r="SWC4" s="32"/>
      <c r="SWD4" s="28"/>
      <c r="SWE4" s="28"/>
      <c r="SWF4" s="29"/>
      <c r="SWG4" s="30"/>
      <c r="SWH4" s="31"/>
      <c r="SWI4" s="32"/>
      <c r="SWJ4" s="28"/>
      <c r="SWK4" s="28"/>
      <c r="SWL4" s="29"/>
      <c r="SWM4" s="30"/>
      <c r="SWN4" s="31"/>
      <c r="SWO4" s="32"/>
      <c r="SWP4" s="28"/>
      <c r="SWQ4" s="28"/>
      <c r="SWR4" s="29"/>
      <c r="SWS4" s="30"/>
      <c r="SWT4" s="31"/>
      <c r="SWU4" s="32"/>
      <c r="SWV4" s="28"/>
      <c r="SWW4" s="28"/>
      <c r="SWX4" s="29"/>
      <c r="SWY4" s="30"/>
      <c r="SWZ4" s="31"/>
      <c r="SXA4" s="32"/>
      <c r="SXB4" s="28"/>
      <c r="SXC4" s="28"/>
      <c r="SXD4" s="29"/>
      <c r="SXE4" s="30"/>
      <c r="SXF4" s="31"/>
      <c r="SXG4" s="32"/>
      <c r="SXH4" s="28"/>
      <c r="SXI4" s="28"/>
      <c r="SXJ4" s="29"/>
      <c r="SXK4" s="30"/>
      <c r="SXL4" s="31"/>
      <c r="SXM4" s="32"/>
      <c r="SXN4" s="28"/>
      <c r="SXO4" s="28"/>
      <c r="SXP4" s="29"/>
      <c r="SXQ4" s="30"/>
      <c r="SXR4" s="31"/>
      <c r="SXS4" s="32"/>
      <c r="SXT4" s="28"/>
      <c r="SXU4" s="28"/>
      <c r="SXV4" s="29"/>
      <c r="SXW4" s="30"/>
      <c r="SXX4" s="31"/>
      <c r="SXY4" s="32"/>
      <c r="SXZ4" s="28"/>
      <c r="SYA4" s="28"/>
      <c r="SYB4" s="29"/>
      <c r="SYC4" s="30"/>
      <c r="SYD4" s="31"/>
      <c r="SYE4" s="32"/>
      <c r="SYF4" s="28"/>
      <c r="SYG4" s="28"/>
      <c r="SYH4" s="29"/>
      <c r="SYI4" s="30"/>
      <c r="SYJ4" s="31"/>
      <c r="SYK4" s="32"/>
      <c r="SYL4" s="28"/>
      <c r="SYM4" s="28"/>
      <c r="SYN4" s="29"/>
      <c r="SYO4" s="30"/>
      <c r="SYP4" s="31"/>
      <c r="SYQ4" s="32"/>
      <c r="SYR4" s="28"/>
      <c r="SYS4" s="28"/>
      <c r="SYT4" s="29"/>
      <c r="SYU4" s="30"/>
      <c r="SYV4" s="31"/>
      <c r="SYW4" s="32"/>
      <c r="SYX4" s="28"/>
      <c r="SYY4" s="28"/>
      <c r="SYZ4" s="29"/>
      <c r="SZA4" s="30"/>
      <c r="SZB4" s="31"/>
      <c r="SZC4" s="32"/>
      <c r="SZD4" s="28"/>
      <c r="SZE4" s="28"/>
      <c r="SZF4" s="29"/>
      <c r="SZG4" s="30"/>
      <c r="SZH4" s="31"/>
      <c r="SZI4" s="32"/>
      <c r="SZJ4" s="28"/>
      <c r="SZK4" s="28"/>
      <c r="SZL4" s="29"/>
      <c r="SZM4" s="30"/>
      <c r="SZN4" s="31"/>
      <c r="SZO4" s="32"/>
      <c r="SZP4" s="28"/>
      <c r="SZQ4" s="28"/>
      <c r="SZR4" s="29"/>
      <c r="SZS4" s="30"/>
      <c r="SZT4" s="31"/>
      <c r="SZU4" s="32"/>
      <c r="SZV4" s="28"/>
      <c r="SZW4" s="28"/>
      <c r="SZX4" s="29"/>
      <c r="SZY4" s="30"/>
      <c r="SZZ4" s="31"/>
      <c r="TAA4" s="32"/>
      <c r="TAB4" s="28"/>
      <c r="TAC4" s="28"/>
      <c r="TAD4" s="29"/>
      <c r="TAE4" s="30"/>
      <c r="TAF4" s="31"/>
      <c r="TAG4" s="32"/>
      <c r="TAH4" s="28"/>
      <c r="TAI4" s="28"/>
      <c r="TAJ4" s="29"/>
      <c r="TAK4" s="30"/>
      <c r="TAL4" s="31"/>
      <c r="TAM4" s="32"/>
      <c r="TAN4" s="28"/>
      <c r="TAO4" s="28"/>
      <c r="TAP4" s="29"/>
      <c r="TAQ4" s="30"/>
      <c r="TAR4" s="31"/>
      <c r="TAS4" s="32"/>
      <c r="TAT4" s="28"/>
      <c r="TAU4" s="28"/>
      <c r="TAV4" s="29"/>
      <c r="TAW4" s="30"/>
      <c r="TAX4" s="31"/>
      <c r="TAY4" s="32"/>
      <c r="TAZ4" s="28"/>
      <c r="TBA4" s="28"/>
      <c r="TBB4" s="29"/>
      <c r="TBC4" s="30"/>
      <c r="TBD4" s="31"/>
      <c r="TBE4" s="32"/>
      <c r="TBF4" s="28"/>
      <c r="TBG4" s="28"/>
      <c r="TBH4" s="29"/>
      <c r="TBI4" s="30"/>
      <c r="TBJ4" s="31"/>
      <c r="TBK4" s="32"/>
      <c r="TBL4" s="28"/>
      <c r="TBM4" s="28"/>
      <c r="TBN4" s="29"/>
      <c r="TBO4" s="30"/>
      <c r="TBP4" s="31"/>
      <c r="TBQ4" s="32"/>
      <c r="TBR4" s="28"/>
      <c r="TBS4" s="28"/>
      <c r="TBT4" s="29"/>
      <c r="TBU4" s="30"/>
      <c r="TBV4" s="31"/>
      <c r="TBW4" s="32"/>
      <c r="TBX4" s="28"/>
      <c r="TBY4" s="28"/>
      <c r="TBZ4" s="29"/>
      <c r="TCA4" s="30"/>
      <c r="TCB4" s="31"/>
      <c r="TCC4" s="32"/>
      <c r="TCD4" s="28"/>
      <c r="TCE4" s="28"/>
      <c r="TCF4" s="29"/>
      <c r="TCG4" s="30"/>
      <c r="TCH4" s="31"/>
      <c r="TCI4" s="32"/>
      <c r="TCJ4" s="28"/>
      <c r="TCK4" s="28"/>
      <c r="TCL4" s="29"/>
      <c r="TCM4" s="30"/>
      <c r="TCN4" s="31"/>
      <c r="TCO4" s="32"/>
      <c r="TCP4" s="28"/>
      <c r="TCQ4" s="28"/>
      <c r="TCR4" s="29"/>
      <c r="TCS4" s="30"/>
      <c r="TCT4" s="31"/>
      <c r="TCU4" s="32"/>
      <c r="TCV4" s="28"/>
      <c r="TCW4" s="28"/>
      <c r="TCX4" s="29"/>
      <c r="TCY4" s="30"/>
      <c r="TCZ4" s="31"/>
      <c r="TDA4" s="32"/>
      <c r="TDB4" s="28"/>
      <c r="TDC4" s="28"/>
      <c r="TDD4" s="29"/>
      <c r="TDE4" s="30"/>
      <c r="TDF4" s="31"/>
      <c r="TDG4" s="32"/>
      <c r="TDH4" s="28"/>
      <c r="TDI4" s="28"/>
      <c r="TDJ4" s="29"/>
      <c r="TDK4" s="30"/>
      <c r="TDL4" s="31"/>
      <c r="TDM4" s="32"/>
      <c r="TDN4" s="28"/>
      <c r="TDO4" s="28"/>
      <c r="TDP4" s="29"/>
      <c r="TDQ4" s="30"/>
      <c r="TDR4" s="31"/>
      <c r="TDS4" s="32"/>
      <c r="TDT4" s="28"/>
      <c r="TDU4" s="28"/>
      <c r="TDV4" s="29"/>
      <c r="TDW4" s="30"/>
      <c r="TDX4" s="31"/>
      <c r="TDY4" s="32"/>
      <c r="TDZ4" s="28"/>
      <c r="TEA4" s="28"/>
      <c r="TEB4" s="29"/>
      <c r="TEC4" s="30"/>
      <c r="TED4" s="31"/>
      <c r="TEE4" s="32"/>
      <c r="TEF4" s="28"/>
      <c r="TEG4" s="28"/>
      <c r="TEH4" s="29"/>
      <c r="TEI4" s="30"/>
      <c r="TEJ4" s="31"/>
      <c r="TEK4" s="32"/>
      <c r="TEL4" s="28"/>
      <c r="TEM4" s="28"/>
      <c r="TEN4" s="29"/>
      <c r="TEO4" s="30"/>
      <c r="TEP4" s="31"/>
      <c r="TEQ4" s="32"/>
      <c r="TER4" s="28"/>
      <c r="TES4" s="28"/>
      <c r="TET4" s="29"/>
      <c r="TEU4" s="30"/>
      <c r="TEV4" s="31"/>
      <c r="TEW4" s="32"/>
      <c r="TEX4" s="28"/>
      <c r="TEY4" s="28"/>
      <c r="TEZ4" s="29"/>
      <c r="TFA4" s="30"/>
      <c r="TFB4" s="31"/>
      <c r="TFC4" s="32"/>
      <c r="TFD4" s="28"/>
      <c r="TFE4" s="28"/>
      <c r="TFF4" s="29"/>
      <c r="TFG4" s="30"/>
      <c r="TFH4" s="31"/>
      <c r="TFI4" s="32"/>
      <c r="TFJ4" s="28"/>
      <c r="TFK4" s="28"/>
      <c r="TFL4" s="29"/>
      <c r="TFM4" s="30"/>
      <c r="TFN4" s="31"/>
      <c r="TFO4" s="32"/>
      <c r="TFP4" s="28"/>
      <c r="TFQ4" s="28"/>
      <c r="TFR4" s="29"/>
      <c r="TFS4" s="30"/>
      <c r="TFT4" s="31"/>
      <c r="TFU4" s="32"/>
      <c r="TFV4" s="28"/>
      <c r="TFW4" s="28"/>
      <c r="TFX4" s="29"/>
      <c r="TFY4" s="30"/>
      <c r="TFZ4" s="31"/>
      <c r="TGA4" s="32"/>
      <c r="TGB4" s="28"/>
      <c r="TGC4" s="28"/>
      <c r="TGD4" s="29"/>
      <c r="TGE4" s="30"/>
      <c r="TGF4" s="31"/>
      <c r="TGG4" s="32"/>
      <c r="TGH4" s="28"/>
      <c r="TGI4" s="28"/>
      <c r="TGJ4" s="29"/>
      <c r="TGK4" s="30"/>
      <c r="TGL4" s="31"/>
      <c r="TGM4" s="32"/>
      <c r="TGN4" s="28"/>
      <c r="TGO4" s="28"/>
      <c r="TGP4" s="29"/>
      <c r="TGQ4" s="30"/>
      <c r="TGR4" s="31"/>
      <c r="TGS4" s="32"/>
      <c r="TGT4" s="28"/>
      <c r="TGU4" s="28"/>
      <c r="TGV4" s="29"/>
      <c r="TGW4" s="30"/>
      <c r="TGX4" s="31"/>
      <c r="TGY4" s="32"/>
      <c r="TGZ4" s="28"/>
      <c r="THA4" s="28"/>
      <c r="THB4" s="29"/>
      <c r="THC4" s="30"/>
      <c r="THD4" s="31"/>
      <c r="THE4" s="32"/>
      <c r="THF4" s="28"/>
      <c r="THG4" s="28"/>
      <c r="THH4" s="29"/>
      <c r="THI4" s="30"/>
      <c r="THJ4" s="31"/>
      <c r="THK4" s="32"/>
      <c r="THL4" s="28"/>
      <c r="THM4" s="28"/>
      <c r="THN4" s="29"/>
      <c r="THO4" s="30"/>
      <c r="THP4" s="31"/>
      <c r="THQ4" s="32"/>
      <c r="THR4" s="28"/>
      <c r="THS4" s="28"/>
      <c r="THT4" s="29"/>
      <c r="THU4" s="30"/>
      <c r="THV4" s="31"/>
      <c r="THW4" s="32"/>
      <c r="THX4" s="28"/>
      <c r="THY4" s="28"/>
      <c r="THZ4" s="29"/>
      <c r="TIA4" s="30"/>
      <c r="TIB4" s="31"/>
      <c r="TIC4" s="32"/>
      <c r="TID4" s="28"/>
      <c r="TIE4" s="28"/>
      <c r="TIF4" s="29"/>
      <c r="TIG4" s="30"/>
      <c r="TIH4" s="31"/>
      <c r="TII4" s="32"/>
      <c r="TIJ4" s="28"/>
      <c r="TIK4" s="28"/>
      <c r="TIL4" s="29"/>
      <c r="TIM4" s="30"/>
      <c r="TIN4" s="31"/>
      <c r="TIO4" s="32"/>
      <c r="TIP4" s="28"/>
      <c r="TIQ4" s="28"/>
      <c r="TIR4" s="29"/>
      <c r="TIS4" s="30"/>
      <c r="TIT4" s="31"/>
      <c r="TIU4" s="32"/>
      <c r="TIV4" s="28"/>
      <c r="TIW4" s="28"/>
      <c r="TIX4" s="29"/>
      <c r="TIY4" s="30"/>
      <c r="TIZ4" s="31"/>
      <c r="TJA4" s="32"/>
      <c r="TJB4" s="28"/>
      <c r="TJC4" s="28"/>
      <c r="TJD4" s="29"/>
      <c r="TJE4" s="30"/>
      <c r="TJF4" s="31"/>
      <c r="TJG4" s="32"/>
      <c r="TJH4" s="28"/>
      <c r="TJI4" s="28"/>
      <c r="TJJ4" s="29"/>
      <c r="TJK4" s="30"/>
      <c r="TJL4" s="31"/>
      <c r="TJM4" s="32"/>
      <c r="TJN4" s="28"/>
      <c r="TJO4" s="28"/>
      <c r="TJP4" s="29"/>
      <c r="TJQ4" s="30"/>
      <c r="TJR4" s="31"/>
      <c r="TJS4" s="32"/>
      <c r="TJT4" s="28"/>
      <c r="TJU4" s="28"/>
      <c r="TJV4" s="29"/>
      <c r="TJW4" s="30"/>
      <c r="TJX4" s="31"/>
      <c r="TJY4" s="32"/>
      <c r="TJZ4" s="28"/>
      <c r="TKA4" s="28"/>
      <c r="TKB4" s="29"/>
      <c r="TKC4" s="30"/>
      <c r="TKD4" s="31"/>
      <c r="TKE4" s="32"/>
      <c r="TKF4" s="28"/>
      <c r="TKG4" s="28"/>
      <c r="TKH4" s="29"/>
      <c r="TKI4" s="30"/>
      <c r="TKJ4" s="31"/>
      <c r="TKK4" s="32"/>
      <c r="TKL4" s="28"/>
      <c r="TKM4" s="28"/>
      <c r="TKN4" s="29"/>
      <c r="TKO4" s="30"/>
      <c r="TKP4" s="31"/>
      <c r="TKQ4" s="32"/>
      <c r="TKR4" s="28"/>
      <c r="TKS4" s="28"/>
      <c r="TKT4" s="29"/>
      <c r="TKU4" s="30"/>
      <c r="TKV4" s="31"/>
      <c r="TKW4" s="32"/>
      <c r="TKX4" s="28"/>
      <c r="TKY4" s="28"/>
      <c r="TKZ4" s="29"/>
      <c r="TLA4" s="30"/>
      <c r="TLB4" s="31"/>
      <c r="TLC4" s="32"/>
      <c r="TLD4" s="28"/>
      <c r="TLE4" s="28"/>
      <c r="TLF4" s="29"/>
      <c r="TLG4" s="30"/>
      <c r="TLH4" s="31"/>
      <c r="TLI4" s="32"/>
      <c r="TLJ4" s="28"/>
      <c r="TLK4" s="28"/>
      <c r="TLL4" s="29"/>
      <c r="TLM4" s="30"/>
      <c r="TLN4" s="31"/>
      <c r="TLO4" s="32"/>
      <c r="TLP4" s="28"/>
      <c r="TLQ4" s="28"/>
      <c r="TLR4" s="29"/>
      <c r="TLS4" s="30"/>
      <c r="TLT4" s="31"/>
      <c r="TLU4" s="32"/>
      <c r="TLV4" s="28"/>
      <c r="TLW4" s="28"/>
      <c r="TLX4" s="29"/>
      <c r="TLY4" s="30"/>
      <c r="TLZ4" s="31"/>
      <c r="TMA4" s="32"/>
      <c r="TMB4" s="28"/>
      <c r="TMC4" s="28"/>
      <c r="TMD4" s="29"/>
      <c r="TME4" s="30"/>
      <c r="TMF4" s="31"/>
      <c r="TMG4" s="32"/>
      <c r="TMH4" s="28"/>
      <c r="TMI4" s="28"/>
      <c r="TMJ4" s="29"/>
      <c r="TMK4" s="30"/>
      <c r="TML4" s="31"/>
      <c r="TMM4" s="32"/>
      <c r="TMN4" s="28"/>
      <c r="TMO4" s="28"/>
      <c r="TMP4" s="29"/>
      <c r="TMQ4" s="30"/>
      <c r="TMR4" s="31"/>
      <c r="TMS4" s="32"/>
      <c r="TMT4" s="28"/>
      <c r="TMU4" s="28"/>
      <c r="TMV4" s="29"/>
      <c r="TMW4" s="30"/>
      <c r="TMX4" s="31"/>
      <c r="TMY4" s="32"/>
      <c r="TMZ4" s="28"/>
      <c r="TNA4" s="28"/>
      <c r="TNB4" s="29"/>
      <c r="TNC4" s="30"/>
      <c r="TND4" s="31"/>
      <c r="TNE4" s="32"/>
      <c r="TNF4" s="28"/>
      <c r="TNG4" s="28"/>
      <c r="TNH4" s="29"/>
      <c r="TNI4" s="30"/>
      <c r="TNJ4" s="31"/>
      <c r="TNK4" s="32"/>
      <c r="TNL4" s="28"/>
      <c r="TNM4" s="28"/>
      <c r="TNN4" s="29"/>
      <c r="TNO4" s="30"/>
      <c r="TNP4" s="31"/>
      <c r="TNQ4" s="32"/>
      <c r="TNR4" s="28"/>
      <c r="TNS4" s="28"/>
      <c r="TNT4" s="29"/>
      <c r="TNU4" s="30"/>
      <c r="TNV4" s="31"/>
      <c r="TNW4" s="32"/>
      <c r="TNX4" s="28"/>
      <c r="TNY4" s="28"/>
      <c r="TNZ4" s="29"/>
      <c r="TOA4" s="30"/>
      <c r="TOB4" s="31"/>
      <c r="TOC4" s="32"/>
      <c r="TOD4" s="28"/>
      <c r="TOE4" s="28"/>
      <c r="TOF4" s="29"/>
      <c r="TOG4" s="30"/>
      <c r="TOH4" s="31"/>
      <c r="TOI4" s="32"/>
      <c r="TOJ4" s="28"/>
      <c r="TOK4" s="28"/>
      <c r="TOL4" s="29"/>
      <c r="TOM4" s="30"/>
      <c r="TON4" s="31"/>
      <c r="TOO4" s="32"/>
      <c r="TOP4" s="28"/>
      <c r="TOQ4" s="28"/>
      <c r="TOR4" s="29"/>
      <c r="TOS4" s="30"/>
      <c r="TOT4" s="31"/>
      <c r="TOU4" s="32"/>
      <c r="TOV4" s="28"/>
      <c r="TOW4" s="28"/>
      <c r="TOX4" s="29"/>
      <c r="TOY4" s="30"/>
      <c r="TOZ4" s="31"/>
      <c r="TPA4" s="32"/>
      <c r="TPB4" s="28"/>
      <c r="TPC4" s="28"/>
      <c r="TPD4" s="29"/>
      <c r="TPE4" s="30"/>
      <c r="TPF4" s="31"/>
      <c r="TPG4" s="32"/>
      <c r="TPH4" s="28"/>
      <c r="TPI4" s="28"/>
      <c r="TPJ4" s="29"/>
      <c r="TPK4" s="30"/>
      <c r="TPL4" s="31"/>
      <c r="TPM4" s="32"/>
      <c r="TPN4" s="28"/>
      <c r="TPO4" s="28"/>
      <c r="TPP4" s="29"/>
      <c r="TPQ4" s="30"/>
      <c r="TPR4" s="31"/>
      <c r="TPS4" s="32"/>
      <c r="TPT4" s="28"/>
      <c r="TPU4" s="28"/>
      <c r="TPV4" s="29"/>
      <c r="TPW4" s="30"/>
      <c r="TPX4" s="31"/>
      <c r="TPY4" s="32"/>
      <c r="TPZ4" s="28"/>
      <c r="TQA4" s="28"/>
      <c r="TQB4" s="29"/>
      <c r="TQC4" s="30"/>
      <c r="TQD4" s="31"/>
      <c r="TQE4" s="32"/>
      <c r="TQF4" s="28"/>
      <c r="TQG4" s="28"/>
      <c r="TQH4" s="29"/>
      <c r="TQI4" s="30"/>
      <c r="TQJ4" s="31"/>
      <c r="TQK4" s="32"/>
      <c r="TQL4" s="28"/>
      <c r="TQM4" s="28"/>
      <c r="TQN4" s="29"/>
      <c r="TQO4" s="30"/>
      <c r="TQP4" s="31"/>
      <c r="TQQ4" s="32"/>
      <c r="TQR4" s="28"/>
      <c r="TQS4" s="28"/>
      <c r="TQT4" s="29"/>
      <c r="TQU4" s="30"/>
      <c r="TQV4" s="31"/>
      <c r="TQW4" s="32"/>
      <c r="TQX4" s="28"/>
      <c r="TQY4" s="28"/>
      <c r="TQZ4" s="29"/>
      <c r="TRA4" s="30"/>
      <c r="TRB4" s="31"/>
      <c r="TRC4" s="32"/>
      <c r="TRD4" s="28"/>
      <c r="TRE4" s="28"/>
      <c r="TRF4" s="29"/>
      <c r="TRG4" s="30"/>
      <c r="TRH4" s="31"/>
      <c r="TRI4" s="32"/>
      <c r="TRJ4" s="28"/>
      <c r="TRK4" s="28"/>
      <c r="TRL4" s="29"/>
      <c r="TRM4" s="30"/>
      <c r="TRN4" s="31"/>
      <c r="TRO4" s="32"/>
      <c r="TRP4" s="28"/>
      <c r="TRQ4" s="28"/>
      <c r="TRR4" s="29"/>
      <c r="TRS4" s="30"/>
      <c r="TRT4" s="31"/>
      <c r="TRU4" s="32"/>
      <c r="TRV4" s="28"/>
      <c r="TRW4" s="28"/>
      <c r="TRX4" s="29"/>
      <c r="TRY4" s="30"/>
      <c r="TRZ4" s="31"/>
      <c r="TSA4" s="32"/>
      <c r="TSB4" s="28"/>
      <c r="TSC4" s="28"/>
      <c r="TSD4" s="29"/>
      <c r="TSE4" s="30"/>
      <c r="TSF4" s="31"/>
      <c r="TSG4" s="32"/>
      <c r="TSH4" s="28"/>
      <c r="TSI4" s="28"/>
      <c r="TSJ4" s="29"/>
      <c r="TSK4" s="30"/>
      <c r="TSL4" s="31"/>
      <c r="TSM4" s="32"/>
      <c r="TSN4" s="28"/>
      <c r="TSO4" s="28"/>
      <c r="TSP4" s="29"/>
      <c r="TSQ4" s="30"/>
      <c r="TSR4" s="31"/>
      <c r="TSS4" s="32"/>
      <c r="TST4" s="28"/>
      <c r="TSU4" s="28"/>
      <c r="TSV4" s="29"/>
      <c r="TSW4" s="30"/>
      <c r="TSX4" s="31"/>
      <c r="TSY4" s="32"/>
      <c r="TSZ4" s="28"/>
      <c r="TTA4" s="28"/>
      <c r="TTB4" s="29"/>
      <c r="TTC4" s="30"/>
      <c r="TTD4" s="31"/>
      <c r="TTE4" s="32"/>
      <c r="TTF4" s="28"/>
      <c r="TTG4" s="28"/>
      <c r="TTH4" s="29"/>
      <c r="TTI4" s="30"/>
      <c r="TTJ4" s="31"/>
      <c r="TTK4" s="32"/>
      <c r="TTL4" s="28"/>
      <c r="TTM4" s="28"/>
      <c r="TTN4" s="29"/>
      <c r="TTO4" s="30"/>
      <c r="TTP4" s="31"/>
      <c r="TTQ4" s="32"/>
      <c r="TTR4" s="28"/>
      <c r="TTS4" s="28"/>
      <c r="TTT4" s="29"/>
      <c r="TTU4" s="30"/>
      <c r="TTV4" s="31"/>
      <c r="TTW4" s="32"/>
      <c r="TTX4" s="28"/>
      <c r="TTY4" s="28"/>
      <c r="TTZ4" s="29"/>
      <c r="TUA4" s="30"/>
      <c r="TUB4" s="31"/>
      <c r="TUC4" s="32"/>
      <c r="TUD4" s="28"/>
      <c r="TUE4" s="28"/>
      <c r="TUF4" s="29"/>
      <c r="TUG4" s="30"/>
      <c r="TUH4" s="31"/>
      <c r="TUI4" s="32"/>
      <c r="TUJ4" s="28"/>
      <c r="TUK4" s="28"/>
      <c r="TUL4" s="29"/>
      <c r="TUM4" s="30"/>
      <c r="TUN4" s="31"/>
      <c r="TUO4" s="32"/>
      <c r="TUP4" s="28"/>
      <c r="TUQ4" s="28"/>
      <c r="TUR4" s="29"/>
      <c r="TUS4" s="30"/>
      <c r="TUT4" s="31"/>
      <c r="TUU4" s="32"/>
      <c r="TUV4" s="28"/>
      <c r="TUW4" s="28"/>
      <c r="TUX4" s="29"/>
      <c r="TUY4" s="30"/>
      <c r="TUZ4" s="31"/>
      <c r="TVA4" s="32"/>
      <c r="TVB4" s="28"/>
      <c r="TVC4" s="28"/>
      <c r="TVD4" s="29"/>
      <c r="TVE4" s="30"/>
      <c r="TVF4" s="31"/>
      <c r="TVG4" s="32"/>
      <c r="TVH4" s="28"/>
      <c r="TVI4" s="28"/>
      <c r="TVJ4" s="29"/>
      <c r="TVK4" s="30"/>
      <c r="TVL4" s="31"/>
      <c r="TVM4" s="32"/>
      <c r="TVN4" s="28"/>
      <c r="TVO4" s="28"/>
      <c r="TVP4" s="29"/>
      <c r="TVQ4" s="30"/>
      <c r="TVR4" s="31"/>
      <c r="TVS4" s="32"/>
      <c r="TVT4" s="28"/>
      <c r="TVU4" s="28"/>
      <c r="TVV4" s="29"/>
      <c r="TVW4" s="30"/>
      <c r="TVX4" s="31"/>
      <c r="TVY4" s="32"/>
      <c r="TVZ4" s="28"/>
      <c r="TWA4" s="28"/>
      <c r="TWB4" s="29"/>
      <c r="TWC4" s="30"/>
      <c r="TWD4" s="31"/>
      <c r="TWE4" s="32"/>
      <c r="TWF4" s="28"/>
      <c r="TWG4" s="28"/>
      <c r="TWH4" s="29"/>
      <c r="TWI4" s="30"/>
      <c r="TWJ4" s="31"/>
      <c r="TWK4" s="32"/>
      <c r="TWL4" s="28"/>
      <c r="TWM4" s="28"/>
      <c r="TWN4" s="29"/>
      <c r="TWO4" s="30"/>
      <c r="TWP4" s="31"/>
      <c r="TWQ4" s="32"/>
      <c r="TWR4" s="28"/>
      <c r="TWS4" s="28"/>
      <c r="TWT4" s="29"/>
      <c r="TWU4" s="30"/>
      <c r="TWV4" s="31"/>
      <c r="TWW4" s="32"/>
      <c r="TWX4" s="28"/>
      <c r="TWY4" s="28"/>
      <c r="TWZ4" s="29"/>
      <c r="TXA4" s="30"/>
      <c r="TXB4" s="31"/>
      <c r="TXC4" s="32"/>
      <c r="TXD4" s="28"/>
      <c r="TXE4" s="28"/>
      <c r="TXF4" s="29"/>
      <c r="TXG4" s="30"/>
      <c r="TXH4" s="31"/>
      <c r="TXI4" s="32"/>
      <c r="TXJ4" s="28"/>
      <c r="TXK4" s="28"/>
      <c r="TXL4" s="29"/>
      <c r="TXM4" s="30"/>
      <c r="TXN4" s="31"/>
      <c r="TXO4" s="32"/>
      <c r="TXP4" s="28"/>
      <c r="TXQ4" s="28"/>
      <c r="TXR4" s="29"/>
      <c r="TXS4" s="30"/>
      <c r="TXT4" s="31"/>
      <c r="TXU4" s="32"/>
      <c r="TXV4" s="28"/>
      <c r="TXW4" s="28"/>
      <c r="TXX4" s="29"/>
      <c r="TXY4" s="30"/>
      <c r="TXZ4" s="31"/>
      <c r="TYA4" s="32"/>
      <c r="TYB4" s="28"/>
      <c r="TYC4" s="28"/>
      <c r="TYD4" s="29"/>
      <c r="TYE4" s="30"/>
      <c r="TYF4" s="31"/>
      <c r="TYG4" s="32"/>
      <c r="TYH4" s="28"/>
      <c r="TYI4" s="28"/>
      <c r="TYJ4" s="29"/>
      <c r="TYK4" s="30"/>
      <c r="TYL4" s="31"/>
      <c r="TYM4" s="32"/>
      <c r="TYN4" s="28"/>
      <c r="TYO4" s="28"/>
      <c r="TYP4" s="29"/>
      <c r="TYQ4" s="30"/>
      <c r="TYR4" s="31"/>
      <c r="TYS4" s="32"/>
      <c r="TYT4" s="28"/>
      <c r="TYU4" s="28"/>
      <c r="TYV4" s="29"/>
      <c r="TYW4" s="30"/>
      <c r="TYX4" s="31"/>
      <c r="TYY4" s="32"/>
      <c r="TYZ4" s="28"/>
      <c r="TZA4" s="28"/>
      <c r="TZB4" s="29"/>
      <c r="TZC4" s="30"/>
      <c r="TZD4" s="31"/>
      <c r="TZE4" s="32"/>
      <c r="TZF4" s="28"/>
      <c r="TZG4" s="28"/>
      <c r="TZH4" s="29"/>
      <c r="TZI4" s="30"/>
      <c r="TZJ4" s="31"/>
      <c r="TZK4" s="32"/>
      <c r="TZL4" s="28"/>
      <c r="TZM4" s="28"/>
      <c r="TZN4" s="29"/>
      <c r="TZO4" s="30"/>
      <c r="TZP4" s="31"/>
      <c r="TZQ4" s="32"/>
      <c r="TZR4" s="28"/>
      <c r="TZS4" s="28"/>
      <c r="TZT4" s="29"/>
      <c r="TZU4" s="30"/>
      <c r="TZV4" s="31"/>
      <c r="TZW4" s="32"/>
      <c r="TZX4" s="28"/>
      <c r="TZY4" s="28"/>
      <c r="TZZ4" s="29"/>
      <c r="UAA4" s="30"/>
      <c r="UAB4" s="31"/>
      <c r="UAC4" s="32"/>
      <c r="UAD4" s="28"/>
      <c r="UAE4" s="28"/>
      <c r="UAF4" s="29"/>
      <c r="UAG4" s="30"/>
      <c r="UAH4" s="31"/>
      <c r="UAI4" s="32"/>
      <c r="UAJ4" s="28"/>
      <c r="UAK4" s="28"/>
      <c r="UAL4" s="29"/>
      <c r="UAM4" s="30"/>
      <c r="UAN4" s="31"/>
      <c r="UAO4" s="32"/>
      <c r="UAP4" s="28"/>
      <c r="UAQ4" s="28"/>
      <c r="UAR4" s="29"/>
      <c r="UAS4" s="30"/>
      <c r="UAT4" s="31"/>
      <c r="UAU4" s="32"/>
      <c r="UAV4" s="28"/>
      <c r="UAW4" s="28"/>
      <c r="UAX4" s="29"/>
      <c r="UAY4" s="30"/>
      <c r="UAZ4" s="31"/>
      <c r="UBA4" s="32"/>
      <c r="UBB4" s="28"/>
      <c r="UBC4" s="28"/>
      <c r="UBD4" s="29"/>
      <c r="UBE4" s="30"/>
      <c r="UBF4" s="31"/>
      <c r="UBG4" s="32"/>
      <c r="UBH4" s="28"/>
      <c r="UBI4" s="28"/>
      <c r="UBJ4" s="29"/>
      <c r="UBK4" s="30"/>
      <c r="UBL4" s="31"/>
      <c r="UBM4" s="32"/>
      <c r="UBN4" s="28"/>
      <c r="UBO4" s="28"/>
      <c r="UBP4" s="29"/>
      <c r="UBQ4" s="30"/>
      <c r="UBR4" s="31"/>
      <c r="UBS4" s="32"/>
      <c r="UBT4" s="28"/>
      <c r="UBU4" s="28"/>
      <c r="UBV4" s="29"/>
      <c r="UBW4" s="30"/>
      <c r="UBX4" s="31"/>
      <c r="UBY4" s="32"/>
      <c r="UBZ4" s="28"/>
      <c r="UCA4" s="28"/>
      <c r="UCB4" s="29"/>
      <c r="UCC4" s="30"/>
      <c r="UCD4" s="31"/>
      <c r="UCE4" s="32"/>
      <c r="UCF4" s="28"/>
      <c r="UCG4" s="28"/>
      <c r="UCH4" s="29"/>
      <c r="UCI4" s="30"/>
      <c r="UCJ4" s="31"/>
      <c r="UCK4" s="32"/>
      <c r="UCL4" s="28"/>
      <c r="UCM4" s="28"/>
      <c r="UCN4" s="29"/>
      <c r="UCO4" s="30"/>
      <c r="UCP4" s="31"/>
      <c r="UCQ4" s="32"/>
      <c r="UCR4" s="28"/>
      <c r="UCS4" s="28"/>
      <c r="UCT4" s="29"/>
      <c r="UCU4" s="30"/>
      <c r="UCV4" s="31"/>
      <c r="UCW4" s="32"/>
      <c r="UCX4" s="28"/>
      <c r="UCY4" s="28"/>
      <c r="UCZ4" s="29"/>
      <c r="UDA4" s="30"/>
      <c r="UDB4" s="31"/>
      <c r="UDC4" s="32"/>
      <c r="UDD4" s="28"/>
      <c r="UDE4" s="28"/>
      <c r="UDF4" s="29"/>
      <c r="UDG4" s="30"/>
      <c r="UDH4" s="31"/>
      <c r="UDI4" s="32"/>
      <c r="UDJ4" s="28"/>
      <c r="UDK4" s="28"/>
      <c r="UDL4" s="29"/>
      <c r="UDM4" s="30"/>
      <c r="UDN4" s="31"/>
      <c r="UDO4" s="32"/>
      <c r="UDP4" s="28"/>
      <c r="UDQ4" s="28"/>
      <c r="UDR4" s="29"/>
      <c r="UDS4" s="30"/>
      <c r="UDT4" s="31"/>
      <c r="UDU4" s="32"/>
      <c r="UDV4" s="28"/>
      <c r="UDW4" s="28"/>
      <c r="UDX4" s="29"/>
      <c r="UDY4" s="30"/>
      <c r="UDZ4" s="31"/>
      <c r="UEA4" s="32"/>
      <c r="UEB4" s="28"/>
      <c r="UEC4" s="28"/>
      <c r="UED4" s="29"/>
      <c r="UEE4" s="30"/>
      <c r="UEF4" s="31"/>
      <c r="UEG4" s="32"/>
      <c r="UEH4" s="28"/>
      <c r="UEI4" s="28"/>
      <c r="UEJ4" s="29"/>
      <c r="UEK4" s="30"/>
      <c r="UEL4" s="31"/>
      <c r="UEM4" s="32"/>
      <c r="UEN4" s="28"/>
      <c r="UEO4" s="28"/>
      <c r="UEP4" s="29"/>
      <c r="UEQ4" s="30"/>
      <c r="UER4" s="31"/>
      <c r="UES4" s="32"/>
      <c r="UET4" s="28"/>
      <c r="UEU4" s="28"/>
      <c r="UEV4" s="29"/>
      <c r="UEW4" s="30"/>
      <c r="UEX4" s="31"/>
      <c r="UEY4" s="32"/>
      <c r="UEZ4" s="28"/>
      <c r="UFA4" s="28"/>
      <c r="UFB4" s="29"/>
      <c r="UFC4" s="30"/>
      <c r="UFD4" s="31"/>
      <c r="UFE4" s="32"/>
      <c r="UFF4" s="28"/>
      <c r="UFG4" s="28"/>
      <c r="UFH4" s="29"/>
      <c r="UFI4" s="30"/>
      <c r="UFJ4" s="31"/>
      <c r="UFK4" s="32"/>
      <c r="UFL4" s="28"/>
      <c r="UFM4" s="28"/>
      <c r="UFN4" s="29"/>
      <c r="UFO4" s="30"/>
      <c r="UFP4" s="31"/>
      <c r="UFQ4" s="32"/>
      <c r="UFR4" s="28"/>
      <c r="UFS4" s="28"/>
      <c r="UFT4" s="29"/>
      <c r="UFU4" s="30"/>
      <c r="UFV4" s="31"/>
      <c r="UFW4" s="32"/>
      <c r="UFX4" s="28"/>
      <c r="UFY4" s="28"/>
      <c r="UFZ4" s="29"/>
      <c r="UGA4" s="30"/>
      <c r="UGB4" s="31"/>
      <c r="UGC4" s="32"/>
      <c r="UGD4" s="28"/>
      <c r="UGE4" s="28"/>
      <c r="UGF4" s="29"/>
      <c r="UGG4" s="30"/>
      <c r="UGH4" s="31"/>
      <c r="UGI4" s="32"/>
      <c r="UGJ4" s="28"/>
      <c r="UGK4" s="28"/>
      <c r="UGL4" s="29"/>
      <c r="UGM4" s="30"/>
      <c r="UGN4" s="31"/>
      <c r="UGO4" s="32"/>
      <c r="UGP4" s="28"/>
      <c r="UGQ4" s="28"/>
      <c r="UGR4" s="29"/>
      <c r="UGS4" s="30"/>
      <c r="UGT4" s="31"/>
      <c r="UGU4" s="32"/>
      <c r="UGV4" s="28"/>
      <c r="UGW4" s="28"/>
      <c r="UGX4" s="29"/>
      <c r="UGY4" s="30"/>
      <c r="UGZ4" s="31"/>
      <c r="UHA4" s="32"/>
      <c r="UHB4" s="28"/>
      <c r="UHC4" s="28"/>
      <c r="UHD4" s="29"/>
      <c r="UHE4" s="30"/>
      <c r="UHF4" s="31"/>
      <c r="UHG4" s="32"/>
      <c r="UHH4" s="28"/>
      <c r="UHI4" s="28"/>
      <c r="UHJ4" s="29"/>
      <c r="UHK4" s="30"/>
      <c r="UHL4" s="31"/>
      <c r="UHM4" s="32"/>
      <c r="UHN4" s="28"/>
      <c r="UHO4" s="28"/>
      <c r="UHP4" s="29"/>
      <c r="UHQ4" s="30"/>
      <c r="UHR4" s="31"/>
      <c r="UHS4" s="32"/>
      <c r="UHT4" s="28"/>
      <c r="UHU4" s="28"/>
      <c r="UHV4" s="29"/>
      <c r="UHW4" s="30"/>
      <c r="UHX4" s="31"/>
      <c r="UHY4" s="32"/>
      <c r="UHZ4" s="28"/>
      <c r="UIA4" s="28"/>
      <c r="UIB4" s="29"/>
      <c r="UIC4" s="30"/>
      <c r="UID4" s="31"/>
      <c r="UIE4" s="32"/>
      <c r="UIF4" s="28"/>
      <c r="UIG4" s="28"/>
      <c r="UIH4" s="29"/>
      <c r="UII4" s="30"/>
      <c r="UIJ4" s="31"/>
      <c r="UIK4" s="32"/>
      <c r="UIL4" s="28"/>
      <c r="UIM4" s="28"/>
      <c r="UIN4" s="29"/>
      <c r="UIO4" s="30"/>
      <c r="UIP4" s="31"/>
      <c r="UIQ4" s="32"/>
      <c r="UIR4" s="28"/>
      <c r="UIS4" s="28"/>
      <c r="UIT4" s="29"/>
      <c r="UIU4" s="30"/>
      <c r="UIV4" s="31"/>
      <c r="UIW4" s="32"/>
      <c r="UIX4" s="28"/>
      <c r="UIY4" s="28"/>
      <c r="UIZ4" s="29"/>
      <c r="UJA4" s="30"/>
      <c r="UJB4" s="31"/>
      <c r="UJC4" s="32"/>
      <c r="UJD4" s="28"/>
      <c r="UJE4" s="28"/>
      <c r="UJF4" s="29"/>
      <c r="UJG4" s="30"/>
      <c r="UJH4" s="31"/>
      <c r="UJI4" s="32"/>
      <c r="UJJ4" s="28"/>
      <c r="UJK4" s="28"/>
      <c r="UJL4" s="29"/>
      <c r="UJM4" s="30"/>
      <c r="UJN4" s="31"/>
      <c r="UJO4" s="32"/>
      <c r="UJP4" s="28"/>
      <c r="UJQ4" s="28"/>
      <c r="UJR4" s="29"/>
      <c r="UJS4" s="30"/>
      <c r="UJT4" s="31"/>
      <c r="UJU4" s="32"/>
      <c r="UJV4" s="28"/>
      <c r="UJW4" s="28"/>
      <c r="UJX4" s="29"/>
      <c r="UJY4" s="30"/>
      <c r="UJZ4" s="31"/>
      <c r="UKA4" s="32"/>
      <c r="UKB4" s="28"/>
      <c r="UKC4" s="28"/>
      <c r="UKD4" s="29"/>
      <c r="UKE4" s="30"/>
      <c r="UKF4" s="31"/>
      <c r="UKG4" s="32"/>
      <c r="UKH4" s="28"/>
      <c r="UKI4" s="28"/>
      <c r="UKJ4" s="29"/>
      <c r="UKK4" s="30"/>
      <c r="UKL4" s="31"/>
      <c r="UKM4" s="32"/>
      <c r="UKN4" s="28"/>
      <c r="UKO4" s="28"/>
      <c r="UKP4" s="29"/>
      <c r="UKQ4" s="30"/>
      <c r="UKR4" s="31"/>
      <c r="UKS4" s="32"/>
      <c r="UKT4" s="28"/>
      <c r="UKU4" s="28"/>
      <c r="UKV4" s="29"/>
      <c r="UKW4" s="30"/>
      <c r="UKX4" s="31"/>
      <c r="UKY4" s="32"/>
      <c r="UKZ4" s="28"/>
      <c r="ULA4" s="28"/>
      <c r="ULB4" s="29"/>
      <c r="ULC4" s="30"/>
      <c r="ULD4" s="31"/>
      <c r="ULE4" s="32"/>
      <c r="ULF4" s="28"/>
      <c r="ULG4" s="28"/>
      <c r="ULH4" s="29"/>
      <c r="ULI4" s="30"/>
      <c r="ULJ4" s="31"/>
      <c r="ULK4" s="32"/>
      <c r="ULL4" s="28"/>
      <c r="ULM4" s="28"/>
      <c r="ULN4" s="29"/>
      <c r="ULO4" s="30"/>
      <c r="ULP4" s="31"/>
      <c r="ULQ4" s="32"/>
      <c r="ULR4" s="28"/>
      <c r="ULS4" s="28"/>
      <c r="ULT4" s="29"/>
      <c r="ULU4" s="30"/>
      <c r="ULV4" s="31"/>
      <c r="ULW4" s="32"/>
      <c r="ULX4" s="28"/>
      <c r="ULY4" s="28"/>
      <c r="ULZ4" s="29"/>
      <c r="UMA4" s="30"/>
      <c r="UMB4" s="31"/>
      <c r="UMC4" s="32"/>
      <c r="UMD4" s="28"/>
      <c r="UME4" s="28"/>
      <c r="UMF4" s="29"/>
      <c r="UMG4" s="30"/>
      <c r="UMH4" s="31"/>
      <c r="UMI4" s="32"/>
      <c r="UMJ4" s="28"/>
      <c r="UMK4" s="28"/>
      <c r="UML4" s="29"/>
      <c r="UMM4" s="30"/>
      <c r="UMN4" s="31"/>
      <c r="UMO4" s="32"/>
      <c r="UMP4" s="28"/>
      <c r="UMQ4" s="28"/>
      <c r="UMR4" s="29"/>
      <c r="UMS4" s="30"/>
      <c r="UMT4" s="31"/>
      <c r="UMU4" s="32"/>
      <c r="UMV4" s="28"/>
      <c r="UMW4" s="28"/>
      <c r="UMX4" s="29"/>
      <c r="UMY4" s="30"/>
      <c r="UMZ4" s="31"/>
      <c r="UNA4" s="32"/>
      <c r="UNB4" s="28"/>
      <c r="UNC4" s="28"/>
      <c r="UND4" s="29"/>
      <c r="UNE4" s="30"/>
      <c r="UNF4" s="31"/>
      <c r="UNG4" s="32"/>
      <c r="UNH4" s="28"/>
      <c r="UNI4" s="28"/>
      <c r="UNJ4" s="29"/>
      <c r="UNK4" s="30"/>
      <c r="UNL4" s="31"/>
      <c r="UNM4" s="32"/>
      <c r="UNN4" s="28"/>
      <c r="UNO4" s="28"/>
      <c r="UNP4" s="29"/>
      <c r="UNQ4" s="30"/>
      <c r="UNR4" s="31"/>
      <c r="UNS4" s="32"/>
      <c r="UNT4" s="28"/>
      <c r="UNU4" s="28"/>
      <c r="UNV4" s="29"/>
      <c r="UNW4" s="30"/>
      <c r="UNX4" s="31"/>
      <c r="UNY4" s="32"/>
      <c r="UNZ4" s="28"/>
      <c r="UOA4" s="28"/>
      <c r="UOB4" s="29"/>
      <c r="UOC4" s="30"/>
      <c r="UOD4" s="31"/>
      <c r="UOE4" s="32"/>
      <c r="UOF4" s="28"/>
      <c r="UOG4" s="28"/>
      <c r="UOH4" s="29"/>
      <c r="UOI4" s="30"/>
      <c r="UOJ4" s="31"/>
      <c r="UOK4" s="32"/>
      <c r="UOL4" s="28"/>
      <c r="UOM4" s="28"/>
      <c r="UON4" s="29"/>
      <c r="UOO4" s="30"/>
      <c r="UOP4" s="31"/>
      <c r="UOQ4" s="32"/>
      <c r="UOR4" s="28"/>
      <c r="UOS4" s="28"/>
      <c r="UOT4" s="29"/>
      <c r="UOU4" s="30"/>
      <c r="UOV4" s="31"/>
      <c r="UOW4" s="32"/>
      <c r="UOX4" s="28"/>
      <c r="UOY4" s="28"/>
      <c r="UOZ4" s="29"/>
      <c r="UPA4" s="30"/>
      <c r="UPB4" s="31"/>
      <c r="UPC4" s="32"/>
      <c r="UPD4" s="28"/>
      <c r="UPE4" s="28"/>
      <c r="UPF4" s="29"/>
      <c r="UPG4" s="30"/>
      <c r="UPH4" s="31"/>
      <c r="UPI4" s="32"/>
      <c r="UPJ4" s="28"/>
      <c r="UPK4" s="28"/>
      <c r="UPL4" s="29"/>
      <c r="UPM4" s="30"/>
      <c r="UPN4" s="31"/>
      <c r="UPO4" s="32"/>
      <c r="UPP4" s="28"/>
      <c r="UPQ4" s="28"/>
      <c r="UPR4" s="29"/>
      <c r="UPS4" s="30"/>
      <c r="UPT4" s="31"/>
      <c r="UPU4" s="32"/>
      <c r="UPV4" s="28"/>
      <c r="UPW4" s="28"/>
      <c r="UPX4" s="29"/>
      <c r="UPY4" s="30"/>
      <c r="UPZ4" s="31"/>
      <c r="UQA4" s="32"/>
      <c r="UQB4" s="28"/>
      <c r="UQC4" s="28"/>
      <c r="UQD4" s="29"/>
      <c r="UQE4" s="30"/>
      <c r="UQF4" s="31"/>
      <c r="UQG4" s="32"/>
      <c r="UQH4" s="28"/>
      <c r="UQI4" s="28"/>
      <c r="UQJ4" s="29"/>
      <c r="UQK4" s="30"/>
      <c r="UQL4" s="31"/>
      <c r="UQM4" s="32"/>
      <c r="UQN4" s="28"/>
      <c r="UQO4" s="28"/>
      <c r="UQP4" s="29"/>
      <c r="UQQ4" s="30"/>
      <c r="UQR4" s="31"/>
      <c r="UQS4" s="32"/>
      <c r="UQT4" s="28"/>
      <c r="UQU4" s="28"/>
      <c r="UQV4" s="29"/>
      <c r="UQW4" s="30"/>
      <c r="UQX4" s="31"/>
      <c r="UQY4" s="32"/>
      <c r="UQZ4" s="28"/>
      <c r="URA4" s="28"/>
      <c r="URB4" s="29"/>
      <c r="URC4" s="30"/>
      <c r="URD4" s="31"/>
      <c r="URE4" s="32"/>
      <c r="URF4" s="28"/>
      <c r="URG4" s="28"/>
      <c r="URH4" s="29"/>
      <c r="URI4" s="30"/>
      <c r="URJ4" s="31"/>
      <c r="URK4" s="32"/>
      <c r="URL4" s="28"/>
      <c r="URM4" s="28"/>
      <c r="URN4" s="29"/>
      <c r="URO4" s="30"/>
      <c r="URP4" s="31"/>
      <c r="URQ4" s="32"/>
      <c r="URR4" s="28"/>
      <c r="URS4" s="28"/>
      <c r="URT4" s="29"/>
      <c r="URU4" s="30"/>
      <c r="URV4" s="31"/>
      <c r="URW4" s="32"/>
      <c r="URX4" s="28"/>
      <c r="URY4" s="28"/>
      <c r="URZ4" s="29"/>
      <c r="USA4" s="30"/>
      <c r="USB4" s="31"/>
      <c r="USC4" s="32"/>
      <c r="USD4" s="28"/>
      <c r="USE4" s="28"/>
      <c r="USF4" s="29"/>
      <c r="USG4" s="30"/>
      <c r="USH4" s="31"/>
      <c r="USI4" s="32"/>
      <c r="USJ4" s="28"/>
      <c r="USK4" s="28"/>
      <c r="USL4" s="29"/>
      <c r="USM4" s="30"/>
      <c r="USN4" s="31"/>
      <c r="USO4" s="32"/>
      <c r="USP4" s="28"/>
      <c r="USQ4" s="28"/>
      <c r="USR4" s="29"/>
      <c r="USS4" s="30"/>
      <c r="UST4" s="31"/>
      <c r="USU4" s="32"/>
      <c r="USV4" s="28"/>
      <c r="USW4" s="28"/>
      <c r="USX4" s="29"/>
      <c r="USY4" s="30"/>
      <c r="USZ4" s="31"/>
      <c r="UTA4" s="32"/>
      <c r="UTB4" s="28"/>
      <c r="UTC4" s="28"/>
      <c r="UTD4" s="29"/>
      <c r="UTE4" s="30"/>
      <c r="UTF4" s="31"/>
      <c r="UTG4" s="32"/>
      <c r="UTH4" s="28"/>
      <c r="UTI4" s="28"/>
      <c r="UTJ4" s="29"/>
      <c r="UTK4" s="30"/>
      <c r="UTL4" s="31"/>
      <c r="UTM4" s="32"/>
      <c r="UTN4" s="28"/>
      <c r="UTO4" s="28"/>
      <c r="UTP4" s="29"/>
      <c r="UTQ4" s="30"/>
      <c r="UTR4" s="31"/>
      <c r="UTS4" s="32"/>
      <c r="UTT4" s="28"/>
      <c r="UTU4" s="28"/>
      <c r="UTV4" s="29"/>
      <c r="UTW4" s="30"/>
      <c r="UTX4" s="31"/>
      <c r="UTY4" s="32"/>
      <c r="UTZ4" s="28"/>
      <c r="UUA4" s="28"/>
      <c r="UUB4" s="29"/>
      <c r="UUC4" s="30"/>
      <c r="UUD4" s="31"/>
      <c r="UUE4" s="32"/>
      <c r="UUF4" s="28"/>
      <c r="UUG4" s="28"/>
      <c r="UUH4" s="29"/>
      <c r="UUI4" s="30"/>
      <c r="UUJ4" s="31"/>
      <c r="UUK4" s="32"/>
      <c r="UUL4" s="28"/>
      <c r="UUM4" s="28"/>
      <c r="UUN4" s="29"/>
      <c r="UUO4" s="30"/>
      <c r="UUP4" s="31"/>
      <c r="UUQ4" s="32"/>
      <c r="UUR4" s="28"/>
      <c r="UUS4" s="28"/>
      <c r="UUT4" s="29"/>
      <c r="UUU4" s="30"/>
      <c r="UUV4" s="31"/>
      <c r="UUW4" s="32"/>
      <c r="UUX4" s="28"/>
      <c r="UUY4" s="28"/>
      <c r="UUZ4" s="29"/>
      <c r="UVA4" s="30"/>
      <c r="UVB4" s="31"/>
      <c r="UVC4" s="32"/>
      <c r="UVD4" s="28"/>
      <c r="UVE4" s="28"/>
      <c r="UVF4" s="29"/>
      <c r="UVG4" s="30"/>
      <c r="UVH4" s="31"/>
      <c r="UVI4" s="32"/>
      <c r="UVJ4" s="28"/>
      <c r="UVK4" s="28"/>
      <c r="UVL4" s="29"/>
      <c r="UVM4" s="30"/>
      <c r="UVN4" s="31"/>
      <c r="UVO4" s="32"/>
      <c r="UVP4" s="28"/>
      <c r="UVQ4" s="28"/>
      <c r="UVR4" s="29"/>
      <c r="UVS4" s="30"/>
      <c r="UVT4" s="31"/>
      <c r="UVU4" s="32"/>
      <c r="UVV4" s="28"/>
      <c r="UVW4" s="28"/>
      <c r="UVX4" s="29"/>
      <c r="UVY4" s="30"/>
      <c r="UVZ4" s="31"/>
      <c r="UWA4" s="32"/>
      <c r="UWB4" s="28"/>
      <c r="UWC4" s="28"/>
      <c r="UWD4" s="29"/>
      <c r="UWE4" s="30"/>
      <c r="UWF4" s="31"/>
      <c r="UWG4" s="32"/>
      <c r="UWH4" s="28"/>
      <c r="UWI4" s="28"/>
      <c r="UWJ4" s="29"/>
      <c r="UWK4" s="30"/>
      <c r="UWL4" s="31"/>
      <c r="UWM4" s="32"/>
      <c r="UWN4" s="28"/>
      <c r="UWO4" s="28"/>
      <c r="UWP4" s="29"/>
      <c r="UWQ4" s="30"/>
      <c r="UWR4" s="31"/>
      <c r="UWS4" s="32"/>
      <c r="UWT4" s="28"/>
      <c r="UWU4" s="28"/>
      <c r="UWV4" s="29"/>
      <c r="UWW4" s="30"/>
      <c r="UWX4" s="31"/>
      <c r="UWY4" s="32"/>
      <c r="UWZ4" s="28"/>
      <c r="UXA4" s="28"/>
      <c r="UXB4" s="29"/>
      <c r="UXC4" s="30"/>
      <c r="UXD4" s="31"/>
      <c r="UXE4" s="32"/>
      <c r="UXF4" s="28"/>
      <c r="UXG4" s="28"/>
      <c r="UXH4" s="29"/>
      <c r="UXI4" s="30"/>
      <c r="UXJ4" s="31"/>
      <c r="UXK4" s="32"/>
      <c r="UXL4" s="28"/>
      <c r="UXM4" s="28"/>
      <c r="UXN4" s="29"/>
      <c r="UXO4" s="30"/>
      <c r="UXP4" s="31"/>
      <c r="UXQ4" s="32"/>
      <c r="UXR4" s="28"/>
      <c r="UXS4" s="28"/>
      <c r="UXT4" s="29"/>
      <c r="UXU4" s="30"/>
      <c r="UXV4" s="31"/>
      <c r="UXW4" s="32"/>
      <c r="UXX4" s="28"/>
      <c r="UXY4" s="28"/>
      <c r="UXZ4" s="29"/>
      <c r="UYA4" s="30"/>
      <c r="UYB4" s="31"/>
      <c r="UYC4" s="32"/>
      <c r="UYD4" s="28"/>
      <c r="UYE4" s="28"/>
      <c r="UYF4" s="29"/>
      <c r="UYG4" s="30"/>
      <c r="UYH4" s="31"/>
      <c r="UYI4" s="32"/>
      <c r="UYJ4" s="28"/>
      <c r="UYK4" s="28"/>
      <c r="UYL4" s="29"/>
      <c r="UYM4" s="30"/>
      <c r="UYN4" s="31"/>
      <c r="UYO4" s="32"/>
      <c r="UYP4" s="28"/>
      <c r="UYQ4" s="28"/>
      <c r="UYR4" s="29"/>
      <c r="UYS4" s="30"/>
      <c r="UYT4" s="31"/>
      <c r="UYU4" s="32"/>
      <c r="UYV4" s="28"/>
      <c r="UYW4" s="28"/>
      <c r="UYX4" s="29"/>
      <c r="UYY4" s="30"/>
      <c r="UYZ4" s="31"/>
      <c r="UZA4" s="32"/>
      <c r="UZB4" s="28"/>
      <c r="UZC4" s="28"/>
      <c r="UZD4" s="29"/>
      <c r="UZE4" s="30"/>
      <c r="UZF4" s="31"/>
      <c r="UZG4" s="32"/>
      <c r="UZH4" s="28"/>
      <c r="UZI4" s="28"/>
      <c r="UZJ4" s="29"/>
      <c r="UZK4" s="30"/>
      <c r="UZL4" s="31"/>
      <c r="UZM4" s="32"/>
      <c r="UZN4" s="28"/>
      <c r="UZO4" s="28"/>
      <c r="UZP4" s="29"/>
      <c r="UZQ4" s="30"/>
      <c r="UZR4" s="31"/>
      <c r="UZS4" s="32"/>
      <c r="UZT4" s="28"/>
      <c r="UZU4" s="28"/>
      <c r="UZV4" s="29"/>
      <c r="UZW4" s="30"/>
      <c r="UZX4" s="31"/>
      <c r="UZY4" s="32"/>
      <c r="UZZ4" s="28"/>
      <c r="VAA4" s="28"/>
      <c r="VAB4" s="29"/>
      <c r="VAC4" s="30"/>
      <c r="VAD4" s="31"/>
      <c r="VAE4" s="32"/>
      <c r="VAF4" s="28"/>
      <c r="VAG4" s="28"/>
      <c r="VAH4" s="29"/>
      <c r="VAI4" s="30"/>
      <c r="VAJ4" s="31"/>
      <c r="VAK4" s="32"/>
      <c r="VAL4" s="28"/>
      <c r="VAM4" s="28"/>
      <c r="VAN4" s="29"/>
      <c r="VAO4" s="30"/>
      <c r="VAP4" s="31"/>
      <c r="VAQ4" s="32"/>
      <c r="VAR4" s="28"/>
      <c r="VAS4" s="28"/>
      <c r="VAT4" s="29"/>
      <c r="VAU4" s="30"/>
      <c r="VAV4" s="31"/>
      <c r="VAW4" s="32"/>
      <c r="VAX4" s="28"/>
      <c r="VAY4" s="28"/>
      <c r="VAZ4" s="29"/>
      <c r="VBA4" s="30"/>
      <c r="VBB4" s="31"/>
      <c r="VBC4" s="32"/>
      <c r="VBD4" s="28"/>
      <c r="VBE4" s="28"/>
      <c r="VBF4" s="29"/>
      <c r="VBG4" s="30"/>
      <c r="VBH4" s="31"/>
      <c r="VBI4" s="32"/>
      <c r="VBJ4" s="28"/>
      <c r="VBK4" s="28"/>
      <c r="VBL4" s="29"/>
      <c r="VBM4" s="30"/>
      <c r="VBN4" s="31"/>
      <c r="VBO4" s="32"/>
      <c r="VBP4" s="28"/>
      <c r="VBQ4" s="28"/>
      <c r="VBR4" s="29"/>
      <c r="VBS4" s="30"/>
      <c r="VBT4" s="31"/>
      <c r="VBU4" s="32"/>
      <c r="VBV4" s="28"/>
      <c r="VBW4" s="28"/>
      <c r="VBX4" s="29"/>
      <c r="VBY4" s="30"/>
      <c r="VBZ4" s="31"/>
      <c r="VCA4" s="32"/>
      <c r="VCB4" s="28"/>
      <c r="VCC4" s="28"/>
      <c r="VCD4" s="29"/>
      <c r="VCE4" s="30"/>
      <c r="VCF4" s="31"/>
      <c r="VCG4" s="32"/>
      <c r="VCH4" s="28"/>
      <c r="VCI4" s="28"/>
      <c r="VCJ4" s="29"/>
      <c r="VCK4" s="30"/>
      <c r="VCL4" s="31"/>
      <c r="VCM4" s="32"/>
      <c r="VCN4" s="28"/>
      <c r="VCO4" s="28"/>
      <c r="VCP4" s="29"/>
      <c r="VCQ4" s="30"/>
      <c r="VCR4" s="31"/>
      <c r="VCS4" s="32"/>
      <c r="VCT4" s="28"/>
      <c r="VCU4" s="28"/>
      <c r="VCV4" s="29"/>
      <c r="VCW4" s="30"/>
      <c r="VCX4" s="31"/>
      <c r="VCY4" s="32"/>
      <c r="VCZ4" s="28"/>
      <c r="VDA4" s="28"/>
      <c r="VDB4" s="29"/>
      <c r="VDC4" s="30"/>
      <c r="VDD4" s="31"/>
      <c r="VDE4" s="32"/>
      <c r="VDF4" s="28"/>
      <c r="VDG4" s="28"/>
      <c r="VDH4" s="29"/>
      <c r="VDI4" s="30"/>
      <c r="VDJ4" s="31"/>
      <c r="VDK4" s="32"/>
      <c r="VDL4" s="28"/>
      <c r="VDM4" s="28"/>
      <c r="VDN4" s="29"/>
      <c r="VDO4" s="30"/>
      <c r="VDP4" s="31"/>
      <c r="VDQ4" s="32"/>
      <c r="VDR4" s="28"/>
      <c r="VDS4" s="28"/>
      <c r="VDT4" s="29"/>
      <c r="VDU4" s="30"/>
      <c r="VDV4" s="31"/>
      <c r="VDW4" s="32"/>
      <c r="VDX4" s="28"/>
      <c r="VDY4" s="28"/>
      <c r="VDZ4" s="29"/>
      <c r="VEA4" s="30"/>
      <c r="VEB4" s="31"/>
      <c r="VEC4" s="32"/>
      <c r="VED4" s="28"/>
      <c r="VEE4" s="28"/>
      <c r="VEF4" s="29"/>
      <c r="VEG4" s="30"/>
      <c r="VEH4" s="31"/>
      <c r="VEI4" s="32"/>
      <c r="VEJ4" s="28"/>
      <c r="VEK4" s="28"/>
      <c r="VEL4" s="29"/>
      <c r="VEM4" s="30"/>
      <c r="VEN4" s="31"/>
      <c r="VEO4" s="32"/>
      <c r="VEP4" s="28"/>
      <c r="VEQ4" s="28"/>
      <c r="VER4" s="29"/>
      <c r="VES4" s="30"/>
      <c r="VET4" s="31"/>
      <c r="VEU4" s="32"/>
      <c r="VEV4" s="28"/>
      <c r="VEW4" s="28"/>
      <c r="VEX4" s="29"/>
      <c r="VEY4" s="30"/>
      <c r="VEZ4" s="31"/>
      <c r="VFA4" s="32"/>
      <c r="VFB4" s="28"/>
      <c r="VFC4" s="28"/>
      <c r="VFD4" s="29"/>
      <c r="VFE4" s="30"/>
      <c r="VFF4" s="31"/>
      <c r="VFG4" s="32"/>
      <c r="VFH4" s="28"/>
      <c r="VFI4" s="28"/>
      <c r="VFJ4" s="29"/>
      <c r="VFK4" s="30"/>
      <c r="VFL4" s="31"/>
      <c r="VFM4" s="32"/>
      <c r="VFN4" s="28"/>
      <c r="VFO4" s="28"/>
      <c r="VFP4" s="29"/>
      <c r="VFQ4" s="30"/>
      <c r="VFR4" s="31"/>
      <c r="VFS4" s="32"/>
      <c r="VFT4" s="28"/>
      <c r="VFU4" s="28"/>
      <c r="VFV4" s="29"/>
      <c r="VFW4" s="30"/>
      <c r="VFX4" s="31"/>
      <c r="VFY4" s="32"/>
      <c r="VFZ4" s="28"/>
      <c r="VGA4" s="28"/>
      <c r="VGB4" s="29"/>
      <c r="VGC4" s="30"/>
      <c r="VGD4" s="31"/>
      <c r="VGE4" s="32"/>
      <c r="VGF4" s="28"/>
      <c r="VGG4" s="28"/>
      <c r="VGH4" s="29"/>
      <c r="VGI4" s="30"/>
      <c r="VGJ4" s="31"/>
      <c r="VGK4" s="32"/>
      <c r="VGL4" s="28"/>
      <c r="VGM4" s="28"/>
      <c r="VGN4" s="29"/>
      <c r="VGO4" s="30"/>
      <c r="VGP4" s="31"/>
      <c r="VGQ4" s="32"/>
      <c r="VGR4" s="28"/>
      <c r="VGS4" s="28"/>
      <c r="VGT4" s="29"/>
      <c r="VGU4" s="30"/>
      <c r="VGV4" s="31"/>
      <c r="VGW4" s="32"/>
      <c r="VGX4" s="28"/>
      <c r="VGY4" s="28"/>
      <c r="VGZ4" s="29"/>
      <c r="VHA4" s="30"/>
      <c r="VHB4" s="31"/>
      <c r="VHC4" s="32"/>
      <c r="VHD4" s="28"/>
      <c r="VHE4" s="28"/>
      <c r="VHF4" s="29"/>
      <c r="VHG4" s="30"/>
      <c r="VHH4" s="31"/>
      <c r="VHI4" s="32"/>
      <c r="VHJ4" s="28"/>
      <c r="VHK4" s="28"/>
      <c r="VHL4" s="29"/>
      <c r="VHM4" s="30"/>
      <c r="VHN4" s="31"/>
      <c r="VHO4" s="32"/>
      <c r="VHP4" s="28"/>
      <c r="VHQ4" s="28"/>
      <c r="VHR4" s="29"/>
      <c r="VHS4" s="30"/>
      <c r="VHT4" s="31"/>
      <c r="VHU4" s="32"/>
      <c r="VHV4" s="28"/>
      <c r="VHW4" s="28"/>
      <c r="VHX4" s="29"/>
      <c r="VHY4" s="30"/>
      <c r="VHZ4" s="31"/>
      <c r="VIA4" s="32"/>
      <c r="VIB4" s="28"/>
      <c r="VIC4" s="28"/>
      <c r="VID4" s="29"/>
      <c r="VIE4" s="30"/>
      <c r="VIF4" s="31"/>
      <c r="VIG4" s="32"/>
      <c r="VIH4" s="28"/>
      <c r="VII4" s="28"/>
      <c r="VIJ4" s="29"/>
      <c r="VIK4" s="30"/>
      <c r="VIL4" s="31"/>
      <c r="VIM4" s="32"/>
      <c r="VIN4" s="28"/>
      <c r="VIO4" s="28"/>
      <c r="VIP4" s="29"/>
      <c r="VIQ4" s="30"/>
      <c r="VIR4" s="31"/>
      <c r="VIS4" s="32"/>
      <c r="VIT4" s="28"/>
      <c r="VIU4" s="28"/>
      <c r="VIV4" s="29"/>
      <c r="VIW4" s="30"/>
      <c r="VIX4" s="31"/>
      <c r="VIY4" s="32"/>
      <c r="VIZ4" s="28"/>
      <c r="VJA4" s="28"/>
      <c r="VJB4" s="29"/>
      <c r="VJC4" s="30"/>
      <c r="VJD4" s="31"/>
      <c r="VJE4" s="32"/>
      <c r="VJF4" s="28"/>
      <c r="VJG4" s="28"/>
      <c r="VJH4" s="29"/>
      <c r="VJI4" s="30"/>
      <c r="VJJ4" s="31"/>
      <c r="VJK4" s="32"/>
      <c r="VJL4" s="28"/>
      <c r="VJM4" s="28"/>
      <c r="VJN4" s="29"/>
      <c r="VJO4" s="30"/>
      <c r="VJP4" s="31"/>
      <c r="VJQ4" s="32"/>
      <c r="VJR4" s="28"/>
      <c r="VJS4" s="28"/>
      <c r="VJT4" s="29"/>
      <c r="VJU4" s="30"/>
      <c r="VJV4" s="31"/>
      <c r="VJW4" s="32"/>
      <c r="VJX4" s="28"/>
      <c r="VJY4" s="28"/>
      <c r="VJZ4" s="29"/>
      <c r="VKA4" s="30"/>
      <c r="VKB4" s="31"/>
      <c r="VKC4" s="32"/>
      <c r="VKD4" s="28"/>
      <c r="VKE4" s="28"/>
      <c r="VKF4" s="29"/>
      <c r="VKG4" s="30"/>
      <c r="VKH4" s="31"/>
      <c r="VKI4" s="32"/>
      <c r="VKJ4" s="28"/>
      <c r="VKK4" s="28"/>
      <c r="VKL4" s="29"/>
      <c r="VKM4" s="30"/>
      <c r="VKN4" s="31"/>
      <c r="VKO4" s="32"/>
      <c r="VKP4" s="28"/>
      <c r="VKQ4" s="28"/>
      <c r="VKR4" s="29"/>
      <c r="VKS4" s="30"/>
      <c r="VKT4" s="31"/>
      <c r="VKU4" s="32"/>
      <c r="VKV4" s="28"/>
      <c r="VKW4" s="28"/>
      <c r="VKX4" s="29"/>
      <c r="VKY4" s="30"/>
      <c r="VKZ4" s="31"/>
      <c r="VLA4" s="32"/>
      <c r="VLB4" s="28"/>
      <c r="VLC4" s="28"/>
      <c r="VLD4" s="29"/>
      <c r="VLE4" s="30"/>
      <c r="VLF4" s="31"/>
      <c r="VLG4" s="32"/>
      <c r="VLH4" s="28"/>
      <c r="VLI4" s="28"/>
      <c r="VLJ4" s="29"/>
      <c r="VLK4" s="30"/>
      <c r="VLL4" s="31"/>
      <c r="VLM4" s="32"/>
      <c r="VLN4" s="28"/>
      <c r="VLO4" s="28"/>
      <c r="VLP4" s="29"/>
      <c r="VLQ4" s="30"/>
      <c r="VLR4" s="31"/>
      <c r="VLS4" s="32"/>
      <c r="VLT4" s="28"/>
      <c r="VLU4" s="28"/>
      <c r="VLV4" s="29"/>
      <c r="VLW4" s="30"/>
      <c r="VLX4" s="31"/>
      <c r="VLY4" s="32"/>
      <c r="VLZ4" s="28"/>
      <c r="VMA4" s="28"/>
      <c r="VMB4" s="29"/>
      <c r="VMC4" s="30"/>
      <c r="VMD4" s="31"/>
      <c r="VME4" s="32"/>
      <c r="VMF4" s="28"/>
      <c r="VMG4" s="28"/>
      <c r="VMH4" s="29"/>
      <c r="VMI4" s="30"/>
      <c r="VMJ4" s="31"/>
      <c r="VMK4" s="32"/>
      <c r="VML4" s="28"/>
      <c r="VMM4" s="28"/>
      <c r="VMN4" s="29"/>
      <c r="VMO4" s="30"/>
      <c r="VMP4" s="31"/>
      <c r="VMQ4" s="32"/>
      <c r="VMR4" s="28"/>
      <c r="VMS4" s="28"/>
      <c r="VMT4" s="29"/>
      <c r="VMU4" s="30"/>
      <c r="VMV4" s="31"/>
      <c r="VMW4" s="32"/>
      <c r="VMX4" s="28"/>
      <c r="VMY4" s="28"/>
      <c r="VMZ4" s="29"/>
      <c r="VNA4" s="30"/>
      <c r="VNB4" s="31"/>
      <c r="VNC4" s="32"/>
      <c r="VND4" s="28"/>
      <c r="VNE4" s="28"/>
      <c r="VNF4" s="29"/>
      <c r="VNG4" s="30"/>
      <c r="VNH4" s="31"/>
      <c r="VNI4" s="32"/>
      <c r="VNJ4" s="28"/>
      <c r="VNK4" s="28"/>
      <c r="VNL4" s="29"/>
      <c r="VNM4" s="30"/>
      <c r="VNN4" s="31"/>
      <c r="VNO4" s="32"/>
      <c r="VNP4" s="28"/>
      <c r="VNQ4" s="28"/>
      <c r="VNR4" s="29"/>
      <c r="VNS4" s="30"/>
      <c r="VNT4" s="31"/>
      <c r="VNU4" s="32"/>
      <c r="VNV4" s="28"/>
      <c r="VNW4" s="28"/>
      <c r="VNX4" s="29"/>
      <c r="VNY4" s="30"/>
      <c r="VNZ4" s="31"/>
      <c r="VOA4" s="32"/>
      <c r="VOB4" s="28"/>
      <c r="VOC4" s="28"/>
      <c r="VOD4" s="29"/>
      <c r="VOE4" s="30"/>
      <c r="VOF4" s="31"/>
      <c r="VOG4" s="32"/>
      <c r="VOH4" s="28"/>
      <c r="VOI4" s="28"/>
      <c r="VOJ4" s="29"/>
      <c r="VOK4" s="30"/>
      <c r="VOL4" s="31"/>
      <c r="VOM4" s="32"/>
      <c r="VON4" s="28"/>
      <c r="VOO4" s="28"/>
      <c r="VOP4" s="29"/>
      <c r="VOQ4" s="30"/>
      <c r="VOR4" s="31"/>
      <c r="VOS4" s="32"/>
      <c r="VOT4" s="28"/>
      <c r="VOU4" s="28"/>
      <c r="VOV4" s="29"/>
      <c r="VOW4" s="30"/>
      <c r="VOX4" s="31"/>
      <c r="VOY4" s="32"/>
      <c r="VOZ4" s="28"/>
      <c r="VPA4" s="28"/>
      <c r="VPB4" s="29"/>
      <c r="VPC4" s="30"/>
      <c r="VPD4" s="31"/>
      <c r="VPE4" s="32"/>
      <c r="VPF4" s="28"/>
      <c r="VPG4" s="28"/>
      <c r="VPH4" s="29"/>
      <c r="VPI4" s="30"/>
      <c r="VPJ4" s="31"/>
      <c r="VPK4" s="32"/>
      <c r="VPL4" s="28"/>
      <c r="VPM4" s="28"/>
      <c r="VPN4" s="29"/>
      <c r="VPO4" s="30"/>
      <c r="VPP4" s="31"/>
      <c r="VPQ4" s="32"/>
      <c r="VPR4" s="28"/>
      <c r="VPS4" s="28"/>
      <c r="VPT4" s="29"/>
      <c r="VPU4" s="30"/>
      <c r="VPV4" s="31"/>
      <c r="VPW4" s="32"/>
      <c r="VPX4" s="28"/>
      <c r="VPY4" s="28"/>
      <c r="VPZ4" s="29"/>
      <c r="VQA4" s="30"/>
      <c r="VQB4" s="31"/>
      <c r="VQC4" s="32"/>
      <c r="VQD4" s="28"/>
      <c r="VQE4" s="28"/>
      <c r="VQF4" s="29"/>
      <c r="VQG4" s="30"/>
      <c r="VQH4" s="31"/>
      <c r="VQI4" s="32"/>
      <c r="VQJ4" s="28"/>
      <c r="VQK4" s="28"/>
      <c r="VQL4" s="29"/>
      <c r="VQM4" s="30"/>
      <c r="VQN4" s="31"/>
      <c r="VQO4" s="32"/>
      <c r="VQP4" s="28"/>
      <c r="VQQ4" s="28"/>
      <c r="VQR4" s="29"/>
      <c r="VQS4" s="30"/>
      <c r="VQT4" s="31"/>
      <c r="VQU4" s="32"/>
      <c r="VQV4" s="28"/>
      <c r="VQW4" s="28"/>
      <c r="VQX4" s="29"/>
      <c r="VQY4" s="30"/>
      <c r="VQZ4" s="31"/>
      <c r="VRA4" s="32"/>
      <c r="VRB4" s="28"/>
      <c r="VRC4" s="28"/>
      <c r="VRD4" s="29"/>
      <c r="VRE4" s="30"/>
      <c r="VRF4" s="31"/>
      <c r="VRG4" s="32"/>
      <c r="VRH4" s="28"/>
      <c r="VRI4" s="28"/>
      <c r="VRJ4" s="29"/>
      <c r="VRK4" s="30"/>
      <c r="VRL4" s="31"/>
      <c r="VRM4" s="32"/>
      <c r="VRN4" s="28"/>
      <c r="VRO4" s="28"/>
      <c r="VRP4" s="29"/>
      <c r="VRQ4" s="30"/>
      <c r="VRR4" s="31"/>
      <c r="VRS4" s="32"/>
      <c r="VRT4" s="28"/>
      <c r="VRU4" s="28"/>
      <c r="VRV4" s="29"/>
      <c r="VRW4" s="30"/>
      <c r="VRX4" s="31"/>
      <c r="VRY4" s="32"/>
      <c r="VRZ4" s="28"/>
      <c r="VSA4" s="28"/>
      <c r="VSB4" s="29"/>
      <c r="VSC4" s="30"/>
      <c r="VSD4" s="31"/>
      <c r="VSE4" s="32"/>
      <c r="VSF4" s="28"/>
      <c r="VSG4" s="28"/>
      <c r="VSH4" s="29"/>
      <c r="VSI4" s="30"/>
      <c r="VSJ4" s="31"/>
      <c r="VSK4" s="32"/>
      <c r="VSL4" s="28"/>
      <c r="VSM4" s="28"/>
      <c r="VSN4" s="29"/>
      <c r="VSO4" s="30"/>
      <c r="VSP4" s="31"/>
      <c r="VSQ4" s="32"/>
      <c r="VSR4" s="28"/>
      <c r="VSS4" s="28"/>
      <c r="VST4" s="29"/>
      <c r="VSU4" s="30"/>
      <c r="VSV4" s="31"/>
      <c r="VSW4" s="32"/>
      <c r="VSX4" s="28"/>
      <c r="VSY4" s="28"/>
      <c r="VSZ4" s="29"/>
      <c r="VTA4" s="30"/>
      <c r="VTB4" s="31"/>
      <c r="VTC4" s="32"/>
      <c r="VTD4" s="28"/>
      <c r="VTE4" s="28"/>
      <c r="VTF4" s="29"/>
      <c r="VTG4" s="30"/>
      <c r="VTH4" s="31"/>
      <c r="VTI4" s="32"/>
      <c r="VTJ4" s="28"/>
      <c r="VTK4" s="28"/>
      <c r="VTL4" s="29"/>
      <c r="VTM4" s="30"/>
      <c r="VTN4" s="31"/>
      <c r="VTO4" s="32"/>
      <c r="VTP4" s="28"/>
      <c r="VTQ4" s="28"/>
      <c r="VTR4" s="29"/>
      <c r="VTS4" s="30"/>
      <c r="VTT4" s="31"/>
      <c r="VTU4" s="32"/>
      <c r="VTV4" s="28"/>
      <c r="VTW4" s="28"/>
      <c r="VTX4" s="29"/>
      <c r="VTY4" s="30"/>
      <c r="VTZ4" s="31"/>
      <c r="VUA4" s="32"/>
      <c r="VUB4" s="28"/>
      <c r="VUC4" s="28"/>
      <c r="VUD4" s="29"/>
      <c r="VUE4" s="30"/>
      <c r="VUF4" s="31"/>
      <c r="VUG4" s="32"/>
      <c r="VUH4" s="28"/>
      <c r="VUI4" s="28"/>
      <c r="VUJ4" s="29"/>
      <c r="VUK4" s="30"/>
      <c r="VUL4" s="31"/>
      <c r="VUM4" s="32"/>
      <c r="VUN4" s="28"/>
      <c r="VUO4" s="28"/>
      <c r="VUP4" s="29"/>
      <c r="VUQ4" s="30"/>
      <c r="VUR4" s="31"/>
      <c r="VUS4" s="32"/>
      <c r="VUT4" s="28"/>
      <c r="VUU4" s="28"/>
      <c r="VUV4" s="29"/>
      <c r="VUW4" s="30"/>
      <c r="VUX4" s="31"/>
      <c r="VUY4" s="32"/>
      <c r="VUZ4" s="28"/>
      <c r="VVA4" s="28"/>
      <c r="VVB4" s="29"/>
      <c r="VVC4" s="30"/>
      <c r="VVD4" s="31"/>
      <c r="VVE4" s="32"/>
      <c r="VVF4" s="28"/>
      <c r="VVG4" s="28"/>
      <c r="VVH4" s="29"/>
      <c r="VVI4" s="30"/>
      <c r="VVJ4" s="31"/>
      <c r="VVK4" s="32"/>
      <c r="VVL4" s="28"/>
      <c r="VVM4" s="28"/>
      <c r="VVN4" s="29"/>
      <c r="VVO4" s="30"/>
      <c r="VVP4" s="31"/>
      <c r="VVQ4" s="32"/>
      <c r="VVR4" s="28"/>
      <c r="VVS4" s="28"/>
      <c r="VVT4" s="29"/>
      <c r="VVU4" s="30"/>
      <c r="VVV4" s="31"/>
      <c r="VVW4" s="32"/>
      <c r="VVX4" s="28"/>
      <c r="VVY4" s="28"/>
      <c r="VVZ4" s="29"/>
      <c r="VWA4" s="30"/>
      <c r="VWB4" s="31"/>
      <c r="VWC4" s="32"/>
      <c r="VWD4" s="28"/>
      <c r="VWE4" s="28"/>
      <c r="VWF4" s="29"/>
      <c r="VWG4" s="30"/>
      <c r="VWH4" s="31"/>
      <c r="VWI4" s="32"/>
      <c r="VWJ4" s="28"/>
      <c r="VWK4" s="28"/>
      <c r="VWL4" s="29"/>
      <c r="VWM4" s="30"/>
      <c r="VWN4" s="31"/>
      <c r="VWO4" s="32"/>
      <c r="VWP4" s="28"/>
      <c r="VWQ4" s="28"/>
      <c r="VWR4" s="29"/>
      <c r="VWS4" s="30"/>
      <c r="VWT4" s="31"/>
      <c r="VWU4" s="32"/>
      <c r="VWV4" s="28"/>
      <c r="VWW4" s="28"/>
      <c r="VWX4" s="29"/>
      <c r="VWY4" s="30"/>
      <c r="VWZ4" s="31"/>
      <c r="VXA4" s="32"/>
      <c r="VXB4" s="28"/>
      <c r="VXC4" s="28"/>
      <c r="VXD4" s="29"/>
      <c r="VXE4" s="30"/>
      <c r="VXF4" s="31"/>
      <c r="VXG4" s="32"/>
      <c r="VXH4" s="28"/>
      <c r="VXI4" s="28"/>
      <c r="VXJ4" s="29"/>
      <c r="VXK4" s="30"/>
      <c r="VXL4" s="31"/>
      <c r="VXM4" s="32"/>
      <c r="VXN4" s="28"/>
      <c r="VXO4" s="28"/>
      <c r="VXP4" s="29"/>
      <c r="VXQ4" s="30"/>
      <c r="VXR4" s="31"/>
      <c r="VXS4" s="32"/>
      <c r="VXT4" s="28"/>
      <c r="VXU4" s="28"/>
      <c r="VXV4" s="29"/>
      <c r="VXW4" s="30"/>
      <c r="VXX4" s="31"/>
      <c r="VXY4" s="32"/>
      <c r="VXZ4" s="28"/>
      <c r="VYA4" s="28"/>
      <c r="VYB4" s="29"/>
      <c r="VYC4" s="30"/>
      <c r="VYD4" s="31"/>
      <c r="VYE4" s="32"/>
      <c r="VYF4" s="28"/>
      <c r="VYG4" s="28"/>
      <c r="VYH4" s="29"/>
      <c r="VYI4" s="30"/>
      <c r="VYJ4" s="31"/>
      <c r="VYK4" s="32"/>
      <c r="VYL4" s="28"/>
      <c r="VYM4" s="28"/>
      <c r="VYN4" s="29"/>
      <c r="VYO4" s="30"/>
      <c r="VYP4" s="31"/>
      <c r="VYQ4" s="32"/>
      <c r="VYR4" s="28"/>
      <c r="VYS4" s="28"/>
      <c r="VYT4" s="29"/>
      <c r="VYU4" s="30"/>
      <c r="VYV4" s="31"/>
      <c r="VYW4" s="32"/>
      <c r="VYX4" s="28"/>
      <c r="VYY4" s="28"/>
      <c r="VYZ4" s="29"/>
      <c r="VZA4" s="30"/>
      <c r="VZB4" s="31"/>
      <c r="VZC4" s="32"/>
      <c r="VZD4" s="28"/>
      <c r="VZE4" s="28"/>
      <c r="VZF4" s="29"/>
      <c r="VZG4" s="30"/>
      <c r="VZH4" s="31"/>
      <c r="VZI4" s="32"/>
      <c r="VZJ4" s="28"/>
      <c r="VZK4" s="28"/>
      <c r="VZL4" s="29"/>
      <c r="VZM4" s="30"/>
      <c r="VZN4" s="31"/>
      <c r="VZO4" s="32"/>
      <c r="VZP4" s="28"/>
      <c r="VZQ4" s="28"/>
      <c r="VZR4" s="29"/>
      <c r="VZS4" s="30"/>
      <c r="VZT4" s="31"/>
      <c r="VZU4" s="32"/>
      <c r="VZV4" s="28"/>
      <c r="VZW4" s="28"/>
      <c r="VZX4" s="29"/>
      <c r="VZY4" s="30"/>
      <c r="VZZ4" s="31"/>
      <c r="WAA4" s="32"/>
      <c r="WAB4" s="28"/>
      <c r="WAC4" s="28"/>
      <c r="WAD4" s="29"/>
      <c r="WAE4" s="30"/>
      <c r="WAF4" s="31"/>
      <c r="WAG4" s="32"/>
      <c r="WAH4" s="28"/>
      <c r="WAI4" s="28"/>
      <c r="WAJ4" s="29"/>
      <c r="WAK4" s="30"/>
      <c r="WAL4" s="31"/>
      <c r="WAM4" s="32"/>
      <c r="WAN4" s="28"/>
      <c r="WAO4" s="28"/>
      <c r="WAP4" s="29"/>
      <c r="WAQ4" s="30"/>
      <c r="WAR4" s="31"/>
      <c r="WAS4" s="32"/>
      <c r="WAT4" s="28"/>
      <c r="WAU4" s="28"/>
      <c r="WAV4" s="29"/>
      <c r="WAW4" s="30"/>
      <c r="WAX4" s="31"/>
      <c r="WAY4" s="32"/>
      <c r="WAZ4" s="28"/>
      <c r="WBA4" s="28"/>
      <c r="WBB4" s="29"/>
      <c r="WBC4" s="30"/>
      <c r="WBD4" s="31"/>
      <c r="WBE4" s="32"/>
      <c r="WBF4" s="28"/>
      <c r="WBG4" s="28"/>
      <c r="WBH4" s="29"/>
      <c r="WBI4" s="30"/>
      <c r="WBJ4" s="31"/>
      <c r="WBK4" s="32"/>
      <c r="WBL4" s="28"/>
      <c r="WBM4" s="28"/>
      <c r="WBN4" s="29"/>
      <c r="WBO4" s="30"/>
      <c r="WBP4" s="31"/>
      <c r="WBQ4" s="32"/>
      <c r="WBR4" s="28"/>
      <c r="WBS4" s="28"/>
      <c r="WBT4" s="29"/>
      <c r="WBU4" s="30"/>
      <c r="WBV4" s="31"/>
      <c r="WBW4" s="32"/>
      <c r="WBX4" s="28"/>
      <c r="WBY4" s="28"/>
      <c r="WBZ4" s="29"/>
      <c r="WCA4" s="30"/>
      <c r="WCB4" s="31"/>
      <c r="WCC4" s="32"/>
      <c r="WCD4" s="28"/>
      <c r="WCE4" s="28"/>
      <c r="WCF4" s="29"/>
      <c r="WCG4" s="30"/>
      <c r="WCH4" s="31"/>
      <c r="WCI4" s="32"/>
      <c r="WCJ4" s="28"/>
      <c r="WCK4" s="28"/>
      <c r="WCL4" s="29"/>
      <c r="WCM4" s="30"/>
      <c r="WCN4" s="31"/>
      <c r="WCO4" s="32"/>
      <c r="WCP4" s="28"/>
      <c r="WCQ4" s="28"/>
      <c r="WCR4" s="29"/>
      <c r="WCS4" s="30"/>
      <c r="WCT4" s="31"/>
      <c r="WCU4" s="32"/>
      <c r="WCV4" s="28"/>
      <c r="WCW4" s="28"/>
      <c r="WCX4" s="29"/>
      <c r="WCY4" s="30"/>
      <c r="WCZ4" s="31"/>
      <c r="WDA4" s="32"/>
      <c r="WDB4" s="28"/>
      <c r="WDC4" s="28"/>
      <c r="WDD4" s="29"/>
      <c r="WDE4" s="30"/>
      <c r="WDF4" s="31"/>
      <c r="WDG4" s="32"/>
      <c r="WDH4" s="28"/>
      <c r="WDI4" s="28"/>
      <c r="WDJ4" s="29"/>
      <c r="WDK4" s="30"/>
      <c r="WDL4" s="31"/>
      <c r="WDM4" s="32"/>
      <c r="WDN4" s="28"/>
      <c r="WDO4" s="28"/>
      <c r="WDP4" s="29"/>
      <c r="WDQ4" s="30"/>
      <c r="WDR4" s="31"/>
      <c r="WDS4" s="32"/>
      <c r="WDT4" s="28"/>
      <c r="WDU4" s="28"/>
      <c r="WDV4" s="29"/>
      <c r="WDW4" s="30"/>
      <c r="WDX4" s="31"/>
      <c r="WDY4" s="32"/>
      <c r="WDZ4" s="28"/>
      <c r="WEA4" s="28"/>
      <c r="WEB4" s="29"/>
      <c r="WEC4" s="30"/>
      <c r="WED4" s="31"/>
      <c r="WEE4" s="32"/>
      <c r="WEF4" s="28"/>
      <c r="WEG4" s="28"/>
      <c r="WEH4" s="29"/>
      <c r="WEI4" s="30"/>
      <c r="WEJ4" s="31"/>
      <c r="WEK4" s="32"/>
      <c r="WEL4" s="28"/>
      <c r="WEM4" s="28"/>
      <c r="WEN4" s="29"/>
      <c r="WEO4" s="30"/>
      <c r="WEP4" s="31"/>
      <c r="WEQ4" s="32"/>
      <c r="WER4" s="28"/>
      <c r="WES4" s="28"/>
      <c r="WET4" s="29"/>
      <c r="WEU4" s="30"/>
      <c r="WEV4" s="31"/>
      <c r="WEW4" s="32"/>
      <c r="WEX4" s="28"/>
      <c r="WEY4" s="28"/>
      <c r="WEZ4" s="29"/>
      <c r="WFA4" s="30"/>
      <c r="WFB4" s="31"/>
      <c r="WFC4" s="32"/>
      <c r="WFD4" s="28"/>
      <c r="WFE4" s="28"/>
      <c r="WFF4" s="29"/>
      <c r="WFG4" s="30"/>
      <c r="WFH4" s="31"/>
      <c r="WFI4" s="32"/>
      <c r="WFJ4" s="28"/>
      <c r="WFK4" s="28"/>
      <c r="WFL4" s="29"/>
      <c r="WFM4" s="30"/>
      <c r="WFN4" s="31"/>
      <c r="WFO4" s="32"/>
      <c r="WFP4" s="28"/>
      <c r="WFQ4" s="28"/>
      <c r="WFR4" s="29"/>
      <c r="WFS4" s="30"/>
      <c r="WFT4" s="31"/>
      <c r="WFU4" s="32"/>
      <c r="WFV4" s="28"/>
      <c r="WFW4" s="28"/>
      <c r="WFX4" s="29"/>
      <c r="WFY4" s="30"/>
      <c r="WFZ4" s="31"/>
      <c r="WGA4" s="32"/>
      <c r="WGB4" s="28"/>
      <c r="WGC4" s="28"/>
      <c r="WGD4" s="29"/>
      <c r="WGE4" s="30"/>
      <c r="WGF4" s="31"/>
      <c r="WGG4" s="32"/>
      <c r="WGH4" s="28"/>
      <c r="WGI4" s="28"/>
      <c r="WGJ4" s="29"/>
      <c r="WGK4" s="30"/>
      <c r="WGL4" s="31"/>
      <c r="WGM4" s="32"/>
      <c r="WGN4" s="28"/>
      <c r="WGO4" s="28"/>
      <c r="WGP4" s="29"/>
      <c r="WGQ4" s="30"/>
      <c r="WGR4" s="31"/>
      <c r="WGS4" s="32"/>
      <c r="WGT4" s="28"/>
      <c r="WGU4" s="28"/>
      <c r="WGV4" s="29"/>
      <c r="WGW4" s="30"/>
      <c r="WGX4" s="31"/>
      <c r="WGY4" s="32"/>
      <c r="WGZ4" s="28"/>
      <c r="WHA4" s="28"/>
      <c r="WHB4" s="29"/>
      <c r="WHC4" s="30"/>
      <c r="WHD4" s="31"/>
      <c r="WHE4" s="32"/>
      <c r="WHF4" s="28"/>
      <c r="WHG4" s="28"/>
      <c r="WHH4" s="29"/>
      <c r="WHI4" s="30"/>
      <c r="WHJ4" s="31"/>
      <c r="WHK4" s="32"/>
      <c r="WHL4" s="28"/>
      <c r="WHM4" s="28"/>
      <c r="WHN4" s="29"/>
      <c r="WHO4" s="30"/>
      <c r="WHP4" s="31"/>
      <c r="WHQ4" s="32"/>
      <c r="WHR4" s="28"/>
      <c r="WHS4" s="28"/>
      <c r="WHT4" s="29"/>
      <c r="WHU4" s="30"/>
      <c r="WHV4" s="31"/>
      <c r="WHW4" s="32"/>
      <c r="WHX4" s="28"/>
      <c r="WHY4" s="28"/>
      <c r="WHZ4" s="29"/>
      <c r="WIA4" s="30"/>
      <c r="WIB4" s="31"/>
      <c r="WIC4" s="32"/>
      <c r="WID4" s="28"/>
      <c r="WIE4" s="28"/>
      <c r="WIF4" s="29"/>
      <c r="WIG4" s="30"/>
      <c r="WIH4" s="31"/>
      <c r="WII4" s="32"/>
      <c r="WIJ4" s="28"/>
      <c r="WIK4" s="28"/>
      <c r="WIL4" s="29"/>
      <c r="WIM4" s="30"/>
      <c r="WIN4" s="31"/>
      <c r="WIO4" s="32"/>
      <c r="WIP4" s="28"/>
      <c r="WIQ4" s="28"/>
      <c r="WIR4" s="29"/>
      <c r="WIS4" s="30"/>
      <c r="WIT4" s="31"/>
      <c r="WIU4" s="32"/>
      <c r="WIV4" s="28"/>
      <c r="WIW4" s="28"/>
      <c r="WIX4" s="29"/>
      <c r="WIY4" s="30"/>
      <c r="WIZ4" s="31"/>
      <c r="WJA4" s="32"/>
      <c r="WJB4" s="28"/>
      <c r="WJC4" s="28"/>
      <c r="WJD4" s="29"/>
      <c r="WJE4" s="30"/>
      <c r="WJF4" s="31"/>
      <c r="WJG4" s="32"/>
      <c r="WJH4" s="28"/>
      <c r="WJI4" s="28"/>
      <c r="WJJ4" s="29"/>
      <c r="WJK4" s="30"/>
      <c r="WJL4" s="31"/>
      <c r="WJM4" s="32"/>
      <c r="WJN4" s="28"/>
      <c r="WJO4" s="28"/>
      <c r="WJP4" s="29"/>
      <c r="WJQ4" s="30"/>
      <c r="WJR4" s="31"/>
      <c r="WJS4" s="32"/>
      <c r="WJT4" s="28"/>
      <c r="WJU4" s="28"/>
      <c r="WJV4" s="29"/>
      <c r="WJW4" s="30"/>
      <c r="WJX4" s="31"/>
      <c r="WJY4" s="32"/>
      <c r="WJZ4" s="28"/>
      <c r="WKA4" s="28"/>
      <c r="WKB4" s="29"/>
      <c r="WKC4" s="30"/>
      <c r="WKD4" s="31"/>
      <c r="WKE4" s="32"/>
      <c r="WKF4" s="28"/>
      <c r="WKG4" s="28"/>
      <c r="WKH4" s="29"/>
      <c r="WKI4" s="30"/>
      <c r="WKJ4" s="31"/>
      <c r="WKK4" s="32"/>
      <c r="WKL4" s="28"/>
      <c r="WKM4" s="28"/>
      <c r="WKN4" s="29"/>
      <c r="WKO4" s="30"/>
      <c r="WKP4" s="31"/>
      <c r="WKQ4" s="32"/>
      <c r="WKR4" s="28"/>
      <c r="WKS4" s="28"/>
      <c r="WKT4" s="29"/>
      <c r="WKU4" s="30"/>
      <c r="WKV4" s="31"/>
      <c r="WKW4" s="32"/>
      <c r="WKX4" s="28"/>
      <c r="WKY4" s="28"/>
      <c r="WKZ4" s="29"/>
      <c r="WLA4" s="30"/>
      <c r="WLB4" s="31"/>
      <c r="WLC4" s="32"/>
      <c r="WLD4" s="28"/>
      <c r="WLE4" s="28"/>
      <c r="WLF4" s="29"/>
      <c r="WLG4" s="30"/>
      <c r="WLH4" s="31"/>
      <c r="WLI4" s="32"/>
      <c r="WLJ4" s="28"/>
      <c r="WLK4" s="28"/>
      <c r="WLL4" s="29"/>
      <c r="WLM4" s="30"/>
      <c r="WLN4" s="31"/>
      <c r="WLO4" s="32"/>
      <c r="WLP4" s="28"/>
      <c r="WLQ4" s="28"/>
      <c r="WLR4" s="29"/>
      <c r="WLS4" s="30"/>
      <c r="WLT4" s="31"/>
      <c r="WLU4" s="32"/>
      <c r="WLV4" s="28"/>
      <c r="WLW4" s="28"/>
      <c r="WLX4" s="29"/>
      <c r="WLY4" s="30"/>
      <c r="WLZ4" s="31"/>
      <c r="WMA4" s="32"/>
      <c r="WMB4" s="28"/>
      <c r="WMC4" s="28"/>
      <c r="WMD4" s="29"/>
      <c r="WME4" s="30"/>
      <c r="WMF4" s="31"/>
      <c r="WMG4" s="32"/>
      <c r="WMH4" s="28"/>
      <c r="WMI4" s="28"/>
      <c r="WMJ4" s="29"/>
      <c r="WMK4" s="30"/>
      <c r="WML4" s="31"/>
      <c r="WMM4" s="32"/>
      <c r="WMN4" s="28"/>
      <c r="WMO4" s="28"/>
      <c r="WMP4" s="29"/>
      <c r="WMQ4" s="30"/>
      <c r="WMR4" s="31"/>
      <c r="WMS4" s="32"/>
      <c r="WMT4" s="28"/>
      <c r="WMU4" s="28"/>
      <c r="WMV4" s="29"/>
      <c r="WMW4" s="30"/>
      <c r="WMX4" s="31"/>
      <c r="WMY4" s="32"/>
      <c r="WMZ4" s="28"/>
      <c r="WNA4" s="28"/>
      <c r="WNB4" s="29"/>
      <c r="WNC4" s="30"/>
      <c r="WND4" s="31"/>
      <c r="WNE4" s="32"/>
      <c r="WNF4" s="28"/>
      <c r="WNG4" s="28"/>
      <c r="WNH4" s="29"/>
      <c r="WNI4" s="30"/>
      <c r="WNJ4" s="31"/>
      <c r="WNK4" s="32"/>
      <c r="WNL4" s="28"/>
      <c r="WNM4" s="28"/>
      <c r="WNN4" s="29"/>
      <c r="WNO4" s="30"/>
      <c r="WNP4" s="31"/>
      <c r="WNQ4" s="32"/>
      <c r="WNR4" s="28"/>
      <c r="WNS4" s="28"/>
      <c r="WNT4" s="29"/>
      <c r="WNU4" s="30"/>
      <c r="WNV4" s="31"/>
      <c r="WNW4" s="32"/>
      <c r="WNX4" s="28"/>
      <c r="WNY4" s="28"/>
      <c r="WNZ4" s="29"/>
      <c r="WOA4" s="30"/>
      <c r="WOB4" s="31"/>
      <c r="WOC4" s="32"/>
      <c r="WOD4" s="28"/>
      <c r="WOE4" s="28"/>
      <c r="WOF4" s="29"/>
      <c r="WOG4" s="30"/>
      <c r="WOH4" s="31"/>
      <c r="WOI4" s="32"/>
      <c r="WOJ4" s="28"/>
      <c r="WOK4" s="28"/>
      <c r="WOL4" s="29"/>
      <c r="WOM4" s="30"/>
      <c r="WON4" s="31"/>
      <c r="WOO4" s="32"/>
      <c r="WOP4" s="28"/>
      <c r="WOQ4" s="28"/>
      <c r="WOR4" s="29"/>
      <c r="WOS4" s="30"/>
      <c r="WOT4" s="31"/>
      <c r="WOU4" s="32"/>
      <c r="WOV4" s="28"/>
      <c r="WOW4" s="28"/>
      <c r="WOX4" s="29"/>
      <c r="WOY4" s="30"/>
      <c r="WOZ4" s="31"/>
      <c r="WPA4" s="32"/>
      <c r="WPB4" s="28"/>
      <c r="WPC4" s="28"/>
      <c r="WPD4" s="29"/>
      <c r="WPE4" s="30"/>
      <c r="WPF4" s="31"/>
      <c r="WPG4" s="32"/>
      <c r="WPH4" s="28"/>
      <c r="WPI4" s="28"/>
      <c r="WPJ4" s="29"/>
      <c r="WPK4" s="30"/>
      <c r="WPL4" s="31"/>
      <c r="WPM4" s="32"/>
      <c r="WPN4" s="28"/>
      <c r="WPO4" s="28"/>
      <c r="WPP4" s="29"/>
      <c r="WPQ4" s="30"/>
      <c r="WPR4" s="31"/>
      <c r="WPS4" s="32"/>
      <c r="WPT4" s="28"/>
      <c r="WPU4" s="28"/>
      <c r="WPV4" s="29"/>
      <c r="WPW4" s="30"/>
      <c r="WPX4" s="31"/>
      <c r="WPY4" s="32"/>
      <c r="WPZ4" s="28"/>
      <c r="WQA4" s="28"/>
      <c r="WQB4" s="29"/>
      <c r="WQC4" s="30"/>
      <c r="WQD4" s="31"/>
      <c r="WQE4" s="32"/>
      <c r="WQF4" s="28"/>
      <c r="WQG4" s="28"/>
      <c r="WQH4" s="29"/>
      <c r="WQI4" s="30"/>
      <c r="WQJ4" s="31"/>
      <c r="WQK4" s="32"/>
      <c r="WQL4" s="28"/>
      <c r="WQM4" s="28"/>
      <c r="WQN4" s="29"/>
      <c r="WQO4" s="30"/>
      <c r="WQP4" s="31"/>
      <c r="WQQ4" s="32"/>
      <c r="WQR4" s="28"/>
      <c r="WQS4" s="28"/>
      <c r="WQT4" s="29"/>
      <c r="WQU4" s="30"/>
      <c r="WQV4" s="31"/>
      <c r="WQW4" s="32"/>
      <c r="WQX4" s="28"/>
      <c r="WQY4" s="28"/>
      <c r="WQZ4" s="29"/>
      <c r="WRA4" s="30"/>
      <c r="WRB4" s="31"/>
      <c r="WRC4" s="32"/>
      <c r="WRD4" s="28"/>
      <c r="WRE4" s="28"/>
      <c r="WRF4" s="29"/>
      <c r="WRG4" s="30"/>
      <c r="WRH4" s="31"/>
      <c r="WRI4" s="32"/>
      <c r="WRJ4" s="28"/>
      <c r="WRK4" s="28"/>
      <c r="WRL4" s="29"/>
      <c r="WRM4" s="30"/>
      <c r="WRN4" s="31"/>
      <c r="WRO4" s="32"/>
      <c r="WRP4" s="28"/>
      <c r="WRQ4" s="28"/>
      <c r="WRR4" s="29"/>
      <c r="WRS4" s="30"/>
      <c r="WRT4" s="31"/>
      <c r="WRU4" s="32"/>
      <c r="WRV4" s="28"/>
      <c r="WRW4" s="28"/>
      <c r="WRX4" s="29"/>
      <c r="WRY4" s="30"/>
      <c r="WRZ4" s="31"/>
      <c r="WSA4" s="32"/>
      <c r="WSB4" s="28"/>
      <c r="WSC4" s="28"/>
      <c r="WSD4" s="29"/>
      <c r="WSE4" s="30"/>
      <c r="WSF4" s="31"/>
      <c r="WSG4" s="32"/>
      <c r="WSH4" s="28"/>
      <c r="WSI4" s="28"/>
      <c r="WSJ4" s="29"/>
      <c r="WSK4" s="30"/>
      <c r="WSL4" s="31"/>
      <c r="WSM4" s="32"/>
      <c r="WSN4" s="28"/>
      <c r="WSO4" s="28"/>
      <c r="WSP4" s="29"/>
      <c r="WSQ4" s="30"/>
      <c r="WSR4" s="31"/>
      <c r="WSS4" s="32"/>
      <c r="WST4" s="28"/>
      <c r="WSU4" s="28"/>
      <c r="WSV4" s="29"/>
      <c r="WSW4" s="30"/>
      <c r="WSX4" s="31"/>
      <c r="WSY4" s="32"/>
      <c r="WSZ4" s="28"/>
      <c r="WTA4" s="28"/>
      <c r="WTB4" s="29"/>
      <c r="WTC4" s="30"/>
      <c r="WTD4" s="31"/>
      <c r="WTE4" s="32"/>
      <c r="WTF4" s="28"/>
      <c r="WTG4" s="28"/>
      <c r="WTH4" s="29"/>
      <c r="WTI4" s="30"/>
      <c r="WTJ4" s="31"/>
      <c r="WTK4" s="32"/>
      <c r="WTL4" s="28"/>
      <c r="WTM4" s="28"/>
      <c r="WTN4" s="29"/>
      <c r="WTO4" s="30"/>
      <c r="WTP4" s="31"/>
      <c r="WTQ4" s="32"/>
      <c r="WTR4" s="28"/>
      <c r="WTS4" s="28"/>
      <c r="WTT4" s="29"/>
      <c r="WTU4" s="30"/>
      <c r="WTV4" s="31"/>
      <c r="WTW4" s="32"/>
      <c r="WTX4" s="28"/>
      <c r="WTY4" s="28"/>
      <c r="WTZ4" s="29"/>
      <c r="WUA4" s="30"/>
      <c r="WUB4" s="31"/>
      <c r="WUC4" s="32"/>
      <c r="WUD4" s="28"/>
      <c r="WUE4" s="28"/>
      <c r="WUF4" s="29"/>
      <c r="WUG4" s="30"/>
      <c r="WUH4" s="31"/>
      <c r="WUI4" s="32"/>
      <c r="WUJ4" s="28"/>
      <c r="WUK4" s="28"/>
      <c r="WUL4" s="29"/>
      <c r="WUM4" s="30"/>
      <c r="WUN4" s="31"/>
      <c r="WUO4" s="32"/>
      <c r="WUP4" s="28"/>
      <c r="WUQ4" s="28"/>
      <c r="WUR4" s="29"/>
      <c r="WUS4" s="30"/>
      <c r="WUT4" s="31"/>
      <c r="WUU4" s="32"/>
      <c r="WUV4" s="28"/>
      <c r="WUW4" s="28"/>
      <c r="WUX4" s="29"/>
      <c r="WUY4" s="30"/>
      <c r="WUZ4" s="31"/>
      <c r="WVA4" s="32"/>
      <c r="WVB4" s="28"/>
      <c r="WVC4" s="28"/>
      <c r="WVD4" s="29"/>
      <c r="WVE4" s="30"/>
      <c r="WVF4" s="31"/>
      <c r="WVG4" s="32"/>
      <c r="WVH4" s="28"/>
      <c r="WVI4" s="28"/>
      <c r="WVJ4" s="29"/>
      <c r="WVK4" s="30"/>
      <c r="WVL4" s="31"/>
      <c r="WVM4" s="32"/>
      <c r="WVN4" s="28"/>
      <c r="WVO4" s="28"/>
      <c r="WVP4" s="29"/>
      <c r="WVQ4" s="30"/>
      <c r="WVR4" s="31"/>
      <c r="WVS4" s="32"/>
      <c r="WVT4" s="28"/>
      <c r="WVU4" s="28"/>
      <c r="WVV4" s="29"/>
      <c r="WVW4" s="30"/>
      <c r="WVX4" s="31"/>
      <c r="WVY4" s="32"/>
      <c r="WVZ4" s="28"/>
      <c r="WWA4" s="28"/>
      <c r="WWB4" s="29"/>
      <c r="WWC4" s="30"/>
      <c r="WWD4" s="31"/>
      <c r="WWE4" s="32"/>
      <c r="WWF4" s="28"/>
      <c r="WWG4" s="28"/>
      <c r="WWH4" s="29"/>
      <c r="WWI4" s="30"/>
      <c r="WWJ4" s="31"/>
      <c r="WWK4" s="32"/>
      <c r="WWL4" s="28"/>
      <c r="WWM4" s="28"/>
      <c r="WWN4" s="29"/>
      <c r="WWO4" s="30"/>
      <c r="WWP4" s="31"/>
      <c r="WWQ4" s="32"/>
      <c r="WWR4" s="28"/>
      <c r="WWS4" s="28"/>
      <c r="WWT4" s="29"/>
      <c r="WWU4" s="30"/>
      <c r="WWV4" s="31"/>
      <c r="WWW4" s="32"/>
      <c r="WWX4" s="28"/>
      <c r="WWY4" s="28"/>
      <c r="WWZ4" s="29"/>
      <c r="WXA4" s="30"/>
      <c r="WXB4" s="31"/>
      <c r="WXC4" s="32"/>
      <c r="WXD4" s="28"/>
      <c r="WXE4" s="28"/>
      <c r="WXF4" s="29"/>
      <c r="WXG4" s="30"/>
      <c r="WXH4" s="31"/>
      <c r="WXI4" s="32"/>
      <c r="WXJ4" s="28"/>
      <c r="WXK4" s="28"/>
      <c r="WXL4" s="29"/>
      <c r="WXM4" s="30"/>
      <c r="WXN4" s="31"/>
      <c r="WXO4" s="32"/>
      <c r="WXP4" s="28"/>
      <c r="WXQ4" s="28"/>
      <c r="WXR4" s="29"/>
      <c r="WXS4" s="30"/>
      <c r="WXT4" s="31"/>
      <c r="WXU4" s="32"/>
      <c r="WXV4" s="28"/>
      <c r="WXW4" s="28"/>
      <c r="WXX4" s="29"/>
      <c r="WXY4" s="30"/>
      <c r="WXZ4" s="31"/>
      <c r="WYA4" s="32"/>
      <c r="WYB4" s="28"/>
      <c r="WYC4" s="28"/>
      <c r="WYD4" s="29"/>
      <c r="WYE4" s="30"/>
      <c r="WYF4" s="31"/>
      <c r="WYG4" s="32"/>
      <c r="WYH4" s="28"/>
      <c r="WYI4" s="28"/>
      <c r="WYJ4" s="29"/>
      <c r="WYK4" s="30"/>
      <c r="WYL4" s="31"/>
      <c r="WYM4" s="32"/>
      <c r="WYN4" s="28"/>
      <c r="WYO4" s="28"/>
      <c r="WYP4" s="29"/>
      <c r="WYQ4" s="30"/>
      <c r="WYR4" s="31"/>
      <c r="WYS4" s="32"/>
      <c r="WYT4" s="28"/>
      <c r="WYU4" s="28"/>
      <c r="WYV4" s="29"/>
      <c r="WYW4" s="30"/>
      <c r="WYX4" s="31"/>
      <c r="WYY4" s="32"/>
      <c r="WYZ4" s="28"/>
      <c r="WZA4" s="28"/>
      <c r="WZB4" s="29"/>
      <c r="WZC4" s="30"/>
      <c r="WZD4" s="31"/>
      <c r="WZE4" s="32"/>
      <c r="WZF4" s="28"/>
      <c r="WZG4" s="28"/>
      <c r="WZH4" s="29"/>
      <c r="WZI4" s="30"/>
      <c r="WZJ4" s="31"/>
      <c r="WZK4" s="32"/>
      <c r="WZL4" s="28"/>
      <c r="WZM4" s="28"/>
      <c r="WZN4" s="29"/>
      <c r="WZO4" s="30"/>
      <c r="WZP4" s="31"/>
      <c r="WZQ4" s="32"/>
      <c r="WZR4" s="28"/>
      <c r="WZS4" s="28"/>
      <c r="WZT4" s="29"/>
      <c r="WZU4" s="30"/>
      <c r="WZV4" s="31"/>
      <c r="WZW4" s="32"/>
      <c r="WZX4" s="28"/>
      <c r="WZY4" s="28"/>
      <c r="WZZ4" s="29"/>
      <c r="XAA4" s="30"/>
      <c r="XAB4" s="31"/>
      <c r="XAC4" s="32"/>
      <c r="XAD4" s="28"/>
      <c r="XAE4" s="28"/>
      <c r="XAF4" s="29"/>
      <c r="XAG4" s="30"/>
      <c r="XAH4" s="31"/>
      <c r="XAI4" s="32"/>
      <c r="XAJ4" s="28"/>
      <c r="XAK4" s="28"/>
      <c r="XAL4" s="29"/>
      <c r="XAM4" s="30"/>
      <c r="XAN4" s="31"/>
      <c r="XAO4" s="32"/>
      <c r="XAP4" s="28"/>
      <c r="XAQ4" s="28"/>
      <c r="XAR4" s="29"/>
      <c r="XAS4" s="30"/>
      <c r="XAT4" s="31"/>
      <c r="XAU4" s="32"/>
      <c r="XAV4" s="28"/>
      <c r="XAW4" s="28"/>
      <c r="XAX4" s="29"/>
      <c r="XAY4" s="30"/>
      <c r="XAZ4" s="31"/>
      <c r="XBA4" s="32"/>
      <c r="XBB4" s="28"/>
      <c r="XBC4" s="28"/>
      <c r="XBD4" s="29"/>
      <c r="XBE4" s="30"/>
      <c r="XBF4" s="31"/>
      <c r="XBG4" s="32"/>
      <c r="XBH4" s="28"/>
      <c r="XBI4" s="28"/>
      <c r="XBJ4" s="29"/>
      <c r="XBK4" s="30"/>
      <c r="XBL4" s="31"/>
      <c r="XBM4" s="32"/>
      <c r="XBN4" s="28"/>
      <c r="XBO4" s="28"/>
      <c r="XBP4" s="29"/>
      <c r="XBQ4" s="30"/>
      <c r="XBR4" s="31"/>
      <c r="XBS4" s="32"/>
      <c r="XBT4" s="28"/>
      <c r="XBU4" s="28"/>
      <c r="XBV4" s="29"/>
      <c r="XBW4" s="30"/>
      <c r="XBX4" s="31"/>
      <c r="XBY4" s="32"/>
      <c r="XBZ4" s="28"/>
      <c r="XCA4" s="28"/>
      <c r="XCB4" s="29"/>
      <c r="XCC4" s="30"/>
      <c r="XCD4" s="31"/>
      <c r="XCE4" s="32"/>
      <c r="XCF4" s="28"/>
      <c r="XCG4" s="28"/>
      <c r="XCH4" s="29"/>
      <c r="XCI4" s="30"/>
      <c r="XCJ4" s="31"/>
      <c r="XCK4" s="32"/>
      <c r="XCL4" s="28"/>
      <c r="XCM4" s="28"/>
      <c r="XCN4" s="29"/>
      <c r="XCO4" s="30"/>
      <c r="XCP4" s="31"/>
      <c r="XCQ4" s="32"/>
      <c r="XCR4" s="28"/>
      <c r="XCS4" s="28"/>
      <c r="XCT4" s="29"/>
      <c r="XCU4" s="30"/>
      <c r="XCV4" s="31"/>
      <c r="XCW4" s="32"/>
      <c r="XCX4" s="28"/>
      <c r="XCY4" s="28"/>
      <c r="XCZ4" s="29"/>
      <c r="XDA4" s="30"/>
      <c r="XDB4" s="31"/>
      <c r="XDC4" s="32"/>
      <c r="XDD4" s="28"/>
      <c r="XDE4" s="28"/>
      <c r="XDF4" s="29"/>
      <c r="XDG4" s="30"/>
      <c r="XDH4" s="31"/>
      <c r="XDI4" s="32"/>
      <c r="XDJ4" s="28"/>
      <c r="XDK4" s="28"/>
      <c r="XDL4" s="29"/>
      <c r="XDM4" s="30"/>
      <c r="XDN4" s="31"/>
      <c r="XDO4" s="32"/>
      <c r="XDP4" s="28"/>
      <c r="XDQ4" s="28"/>
      <c r="XDR4" s="29"/>
      <c r="XDS4" s="30"/>
      <c r="XDT4" s="31"/>
      <c r="XDU4" s="32"/>
      <c r="XDV4" s="28"/>
      <c r="XDW4" s="28"/>
      <c r="XDX4" s="29"/>
      <c r="XDY4" s="30"/>
      <c r="XDZ4" s="31"/>
      <c r="XEA4" s="32"/>
      <c r="XEB4" s="28"/>
      <c r="XEC4" s="28"/>
      <c r="XED4" s="29"/>
      <c r="XEE4" s="30"/>
      <c r="XEF4" s="31"/>
      <c r="XEG4" s="32"/>
      <c r="XEH4" s="28"/>
      <c r="XEI4" s="28"/>
      <c r="XEJ4" s="29"/>
      <c r="XEK4" s="30"/>
      <c r="XEL4" s="31"/>
      <c r="XEM4" s="32"/>
      <c r="XEN4" s="28"/>
      <c r="XEO4" s="28"/>
      <c r="XEP4" s="29"/>
      <c r="XEQ4" s="30"/>
      <c r="XER4" s="31"/>
      <c r="XES4" s="32"/>
      <c r="XET4" s="28"/>
      <c r="XEU4" s="28"/>
      <c r="XEV4" s="29"/>
      <c r="XEW4" s="30"/>
      <c r="XEX4" s="31"/>
      <c r="XEY4" s="32"/>
      <c r="XEZ4" s="28"/>
      <c r="XFA4" s="28"/>
      <c r="XFB4" s="29"/>
    </row>
    <row r="5" spans="1:16382" ht="12.75" customHeight="1">
      <c r="A5" s="502">
        <v>2023</v>
      </c>
      <c r="B5" s="505">
        <v>35617916.745889276</v>
      </c>
      <c r="C5" s="505">
        <v>21468373</v>
      </c>
      <c r="D5" s="511">
        <v>0.60274083835848435</v>
      </c>
    </row>
    <row r="6" spans="1:16382" ht="15">
      <c r="A6" s="499">
        <v>2022</v>
      </c>
      <c r="B6" s="506">
        <v>30785539.269464757</v>
      </c>
      <c r="C6" s="506">
        <v>8367377</v>
      </c>
      <c r="D6" s="512">
        <v>0.27179569364566392</v>
      </c>
    </row>
    <row r="7" spans="1:16382" ht="12.75" customHeight="1">
      <c r="A7" s="502">
        <v>2021</v>
      </c>
      <c r="B7" s="505">
        <v>26879499</v>
      </c>
      <c r="C7" s="505">
        <v>6231210</v>
      </c>
      <c r="D7" s="511">
        <v>0.23200000000000001</v>
      </c>
    </row>
    <row r="8" spans="1:16382" ht="15">
      <c r="A8" s="499">
        <v>2020</v>
      </c>
      <c r="B8" s="506">
        <v>18535945</v>
      </c>
      <c r="C8" s="506">
        <v>4503255</v>
      </c>
      <c r="D8" s="512">
        <f>C8/B8</f>
        <v>0.24294714944395876</v>
      </c>
    </row>
    <row r="9" spans="1:16382" ht="12.75" customHeight="1">
      <c r="A9" s="502">
        <v>2019</v>
      </c>
      <c r="B9" s="505">
        <v>28362570</v>
      </c>
      <c r="C9" s="505">
        <v>18777003</v>
      </c>
      <c r="D9" s="511">
        <f>C9/B9</f>
        <v>0.66203461110893691</v>
      </c>
    </row>
    <row r="10" spans="1:16382" ht="12.75" customHeight="1">
      <c r="A10" s="500">
        <v>2018</v>
      </c>
      <c r="B10" s="506">
        <v>25732850</v>
      </c>
      <c r="C10" s="506">
        <v>22437426</v>
      </c>
      <c r="D10" s="512">
        <v>0.87193707653835462</v>
      </c>
    </row>
    <row r="11" spans="1:16382" ht="12.75" customHeight="1">
      <c r="A11" s="502">
        <v>2017</v>
      </c>
      <c r="B11" s="505">
        <v>24878893</v>
      </c>
      <c r="C11" s="505">
        <v>17557262</v>
      </c>
      <c r="D11" s="511">
        <v>0.70570913263705104</v>
      </c>
    </row>
    <row r="12" spans="1:16382" ht="12.75" customHeight="1">
      <c r="A12" s="501">
        <v>2016</v>
      </c>
      <c r="B12" s="507">
        <v>22221949</v>
      </c>
      <c r="C12" s="507">
        <v>10000363</v>
      </c>
      <c r="D12" s="513">
        <v>0.45002186801886729</v>
      </c>
    </row>
    <row r="13" spans="1:16382" ht="12.75" customHeight="1">
      <c r="A13" s="502">
        <v>2015</v>
      </c>
      <c r="B13" s="505">
        <v>23832489</v>
      </c>
      <c r="C13" s="505">
        <v>7304529</v>
      </c>
      <c r="D13" s="511">
        <v>0.30649459231891391</v>
      </c>
    </row>
    <row r="14" spans="1:16382" ht="12.75" customHeight="1">
      <c r="A14" s="501">
        <v>2014</v>
      </c>
      <c r="B14" s="507">
        <v>20618724</v>
      </c>
      <c r="C14" s="507">
        <v>6635128</v>
      </c>
      <c r="D14" s="513">
        <v>0.3218010969058997</v>
      </c>
    </row>
    <row r="15" spans="1:16382" ht="12.75" customHeight="1">
      <c r="A15" s="502">
        <v>2013</v>
      </c>
      <c r="B15" s="505">
        <v>15835820</v>
      </c>
      <c r="C15" s="505">
        <v>5095080</v>
      </c>
      <c r="D15" s="511">
        <v>0.32174399557458977</v>
      </c>
    </row>
    <row r="16" spans="1:16382" ht="12.75" customHeight="1">
      <c r="A16" s="501">
        <v>2012</v>
      </c>
      <c r="B16" s="507">
        <v>14042701</v>
      </c>
      <c r="C16" s="507">
        <v>4517978</v>
      </c>
      <c r="D16" s="513">
        <v>0.32173141050286552</v>
      </c>
    </row>
    <row r="17" spans="1:4" ht="12.75" customHeight="1">
      <c r="A17" s="502">
        <v>2011</v>
      </c>
      <c r="B17" s="505">
        <v>14640990</v>
      </c>
      <c r="C17" s="505">
        <v>4393807</v>
      </c>
      <c r="D17" s="511">
        <v>0.30010313510220277</v>
      </c>
    </row>
    <row r="18" spans="1:4" ht="12.75" customHeight="1">
      <c r="A18" s="501">
        <v>2010</v>
      </c>
      <c r="B18" s="507">
        <v>13022648</v>
      </c>
      <c r="C18" s="507">
        <v>3908114</v>
      </c>
      <c r="D18" s="513">
        <v>0.30010133115784132</v>
      </c>
    </row>
    <row r="19" spans="1:4" ht="12.75" customHeight="1">
      <c r="A19" s="503">
        <v>2009</v>
      </c>
      <c r="B19" s="508">
        <v>10490611</v>
      </c>
      <c r="C19" s="508">
        <v>3472459</v>
      </c>
      <c r="D19" s="514">
        <v>0.3310063636903513</v>
      </c>
    </row>
    <row r="20" spans="1:4" ht="13.5"/>
    <row r="21" spans="1:4" ht="16.5" customHeight="1">
      <c r="A21" s="55" t="s">
        <v>752</v>
      </c>
      <c r="B21" s="57"/>
      <c r="C21" s="57"/>
      <c r="D21" s="57"/>
    </row>
    <row r="22" spans="1:4" ht="13.5">
      <c r="A22" s="778"/>
      <c r="B22" s="778"/>
      <c r="C22" s="778"/>
      <c r="D22" s="778"/>
    </row>
    <row r="23" spans="1:4" ht="15">
      <c r="A23" s="515" t="s">
        <v>753</v>
      </c>
      <c r="B23" s="516" t="s">
        <v>754</v>
      </c>
      <c r="C23" s="516" t="s">
        <v>755</v>
      </c>
      <c r="D23" s="516" t="s">
        <v>127</v>
      </c>
    </row>
    <row r="24" spans="1:4" ht="15">
      <c r="A24" s="517">
        <v>45657</v>
      </c>
      <c r="B24" s="518">
        <v>4845844989</v>
      </c>
      <c r="C24" s="518">
        <v>4958290359</v>
      </c>
      <c r="D24" s="519">
        <v>9804135348</v>
      </c>
    </row>
    <row r="25" spans="1:4" ht="15">
      <c r="A25" s="531">
        <v>45291</v>
      </c>
      <c r="B25" s="532">
        <v>4845844989</v>
      </c>
      <c r="C25" s="532">
        <v>4958290359</v>
      </c>
      <c r="D25" s="533">
        <v>9804135348</v>
      </c>
    </row>
    <row r="26" spans="1:4" ht="15">
      <c r="A26" s="517">
        <v>44926</v>
      </c>
      <c r="B26" s="520">
        <v>4845844989</v>
      </c>
      <c r="C26" s="520">
        <v>4958290359</v>
      </c>
      <c r="D26" s="521">
        <v>9804135348</v>
      </c>
    </row>
    <row r="27" spans="1:4" ht="15">
      <c r="A27" s="531">
        <v>44561</v>
      </c>
      <c r="B27" s="532">
        <v>4821600264</v>
      </c>
      <c r="C27" s="532">
        <v>4958290359</v>
      </c>
      <c r="D27" s="533">
        <v>9779890623</v>
      </c>
    </row>
    <row r="28" spans="1:4" ht="15">
      <c r="A28" s="517">
        <v>44196</v>
      </c>
      <c r="B28" s="520">
        <v>4804166537</v>
      </c>
      <c r="C28" s="520">
        <v>4958290359</v>
      </c>
      <c r="D28" s="521">
        <v>9762456896</v>
      </c>
    </row>
    <row r="29" spans="1:4" ht="15">
      <c r="A29" s="531">
        <v>43830</v>
      </c>
      <c r="B29" s="532">
        <v>4787311404</v>
      </c>
      <c r="C29" s="532">
        <v>4958290359</v>
      </c>
      <c r="D29" s="533">
        <f>B29+C29</f>
        <v>9745601763</v>
      </c>
    </row>
    <row r="30" spans="1:4" ht="15">
      <c r="A30" s="517">
        <v>43465</v>
      </c>
      <c r="B30" s="520">
        <v>4762230563</v>
      </c>
      <c r="C30" s="520">
        <v>4958290359</v>
      </c>
      <c r="D30" s="521">
        <f>B30+C30</f>
        <v>9720520922</v>
      </c>
    </row>
    <row r="31" spans="1:4" ht="15">
      <c r="A31" s="531">
        <v>43100</v>
      </c>
      <c r="B31" s="532">
        <v>3159103612</v>
      </c>
      <c r="C31" s="532">
        <v>3305526906</v>
      </c>
      <c r="D31" s="533">
        <v>6464630518</v>
      </c>
    </row>
    <row r="32" spans="1:4" ht="15">
      <c r="A32" s="517">
        <v>42735</v>
      </c>
      <c r="B32" s="520" t="s">
        <v>756</v>
      </c>
      <c r="C32" s="520">
        <v>3351741143</v>
      </c>
      <c r="D32" s="521">
        <v>6512700007</v>
      </c>
    </row>
    <row r="33" spans="1:4" ht="15">
      <c r="A33" s="531">
        <v>42369</v>
      </c>
      <c r="B33" s="532">
        <v>2874313101</v>
      </c>
      <c r="C33" s="532">
        <v>3047037403</v>
      </c>
      <c r="D33" s="533">
        <v>5921350504</v>
      </c>
    </row>
    <row r="34" spans="1:4" ht="15">
      <c r="A34" s="517">
        <v>42004</v>
      </c>
      <c r="B34" s="520">
        <v>2706967586</v>
      </c>
      <c r="C34" s="520">
        <v>2770034003</v>
      </c>
      <c r="D34" s="521">
        <v>5477001589</v>
      </c>
    </row>
    <row r="35" spans="1:4" ht="15">
      <c r="A35" s="531">
        <v>41639</v>
      </c>
      <c r="B35" s="532">
        <v>2440947660</v>
      </c>
      <c r="C35" s="532">
        <v>2518212730</v>
      </c>
      <c r="D35" s="533">
        <v>4959160390</v>
      </c>
    </row>
    <row r="36" spans="1:4" ht="15">
      <c r="A36" s="517">
        <v>41274</v>
      </c>
      <c r="B36" s="520">
        <v>2229095461</v>
      </c>
      <c r="C36" s="520">
        <v>2289284300</v>
      </c>
      <c r="D36" s="521">
        <v>4518379761</v>
      </c>
    </row>
    <row r="37" spans="1:4" ht="15">
      <c r="A37" s="531">
        <v>40908</v>
      </c>
      <c r="B37" s="532">
        <v>2224355729</v>
      </c>
      <c r="C37" s="532">
        <v>2289284300</v>
      </c>
      <c r="D37" s="533">
        <v>4513640029</v>
      </c>
    </row>
    <row r="38" spans="1:4" ht="15">
      <c r="A38" s="517">
        <v>40543</v>
      </c>
      <c r="B38" s="520">
        <v>2289284273</v>
      </c>
      <c r="C38" s="520">
        <v>2255083729</v>
      </c>
      <c r="D38" s="521">
        <v>4544368002</v>
      </c>
    </row>
    <row r="39" spans="1:4" ht="12.75" customHeight="1">
      <c r="A39" s="534">
        <v>40178</v>
      </c>
      <c r="B39" s="535">
        <v>2238061437</v>
      </c>
      <c r="C39" s="535">
        <v>2289284273</v>
      </c>
      <c r="D39" s="536">
        <v>4527345710</v>
      </c>
    </row>
    <row r="40" spans="1:4" ht="12.75" customHeight="1">
      <c r="B40" s="34"/>
      <c r="C40" s="34"/>
      <c r="D40" s="34"/>
    </row>
    <row r="41" spans="1:4" ht="10.5" customHeight="1"/>
    <row r="42" spans="1:4" ht="16.5" customHeight="1">
      <c r="A42" s="55" t="s">
        <v>757</v>
      </c>
      <c r="B42" s="56"/>
      <c r="C42" s="56"/>
      <c r="D42" s="57"/>
    </row>
    <row r="43" spans="1:4" ht="12.75" customHeight="1">
      <c r="A43" s="778"/>
      <c r="B43" s="778"/>
      <c r="C43" s="778"/>
      <c r="D43" s="778"/>
    </row>
    <row r="44" spans="1:4" ht="12.75" customHeight="1">
      <c r="A44" s="522" t="s">
        <v>758</v>
      </c>
      <c r="B44" s="522" t="s">
        <v>759</v>
      </c>
      <c r="C44" s="522" t="s">
        <v>760</v>
      </c>
      <c r="D44" s="522" t="s">
        <v>761</v>
      </c>
    </row>
    <row r="45" spans="1:4" ht="12.75" customHeight="1">
      <c r="A45" s="524">
        <v>45693</v>
      </c>
      <c r="B45" s="525">
        <v>45734</v>
      </c>
      <c r="C45" s="526" t="s">
        <v>762</v>
      </c>
      <c r="D45" s="523" t="s">
        <v>763</v>
      </c>
    </row>
    <row r="46" spans="1:4" ht="12.75" customHeight="1">
      <c r="A46" s="531">
        <v>44470</v>
      </c>
      <c r="B46" s="537">
        <v>44473</v>
      </c>
      <c r="C46" s="538" t="s">
        <v>764</v>
      </c>
      <c r="D46" s="539" t="s">
        <v>765</v>
      </c>
    </row>
    <row r="47" spans="1:4" ht="12.75" customHeight="1">
      <c r="A47" s="524">
        <v>43404</v>
      </c>
      <c r="B47" s="525">
        <v>43425</v>
      </c>
      <c r="C47" s="526" t="s">
        <v>766</v>
      </c>
      <c r="D47" s="523" t="s">
        <v>767</v>
      </c>
    </row>
    <row r="48" spans="1:4" ht="12.75" customHeight="1">
      <c r="A48" s="531">
        <v>42583</v>
      </c>
      <c r="B48" s="537">
        <v>42661</v>
      </c>
      <c r="C48" s="538" t="s">
        <v>762</v>
      </c>
      <c r="D48" s="539" t="s">
        <v>763</v>
      </c>
    </row>
    <row r="49" spans="1:4" ht="12.75" customHeight="1">
      <c r="A49" s="524">
        <v>42186</v>
      </c>
      <c r="B49" s="525">
        <v>42199</v>
      </c>
      <c r="C49" s="526" t="s">
        <v>762</v>
      </c>
      <c r="D49" s="523" t="s">
        <v>763</v>
      </c>
    </row>
    <row r="50" spans="1:4" ht="12.75" customHeight="1">
      <c r="A50" s="531">
        <v>41782</v>
      </c>
      <c r="B50" s="537">
        <v>41796</v>
      </c>
      <c r="C50" s="538" t="s">
        <v>762</v>
      </c>
      <c r="D50" s="539" t="s">
        <v>763</v>
      </c>
    </row>
    <row r="51" spans="1:4" ht="12.75" customHeight="1">
      <c r="A51" s="524">
        <v>41402</v>
      </c>
      <c r="B51" s="525">
        <v>41415</v>
      </c>
      <c r="C51" s="526" t="s">
        <v>762</v>
      </c>
      <c r="D51" s="523" t="s">
        <v>763</v>
      </c>
    </row>
    <row r="52" spans="1:4" ht="12.75" customHeight="1">
      <c r="A52" s="531">
        <v>40787</v>
      </c>
      <c r="B52" s="537">
        <v>40847</v>
      </c>
      <c r="C52" s="538" t="s">
        <v>768</v>
      </c>
      <c r="D52" s="539" t="s">
        <v>769</v>
      </c>
    </row>
    <row r="53" spans="1:4" ht="12.75" customHeight="1">
      <c r="A53" s="524">
        <v>40787</v>
      </c>
      <c r="B53" s="525">
        <v>40847</v>
      </c>
      <c r="C53" s="526" t="s">
        <v>770</v>
      </c>
      <c r="D53" s="523" t="s">
        <v>771</v>
      </c>
    </row>
    <row r="54" spans="1:4" ht="12.75" customHeight="1">
      <c r="A54" s="531">
        <v>40042</v>
      </c>
      <c r="B54" s="537">
        <v>40054</v>
      </c>
      <c r="C54" s="538" t="s">
        <v>762</v>
      </c>
      <c r="D54" s="539" t="s">
        <v>763</v>
      </c>
    </row>
    <row r="55" spans="1:4" ht="12.75" customHeight="1">
      <c r="A55" s="527">
        <v>39584</v>
      </c>
      <c r="B55" s="528">
        <v>39600</v>
      </c>
      <c r="C55" s="529" t="s">
        <v>772</v>
      </c>
      <c r="D55" s="530" t="s">
        <v>773</v>
      </c>
    </row>
    <row r="56" spans="1:4" ht="12.75" customHeight="1">
      <c r="A56" s="58" t="s">
        <v>774</v>
      </c>
      <c r="B56" s="33"/>
    </row>
    <row r="57" spans="1:4" ht="12.75" customHeight="1">
      <c r="A57" s="58" t="s">
        <v>775</v>
      </c>
      <c r="B57" s="33"/>
    </row>
    <row r="58" spans="1:4" ht="27" customHeight="1">
      <c r="A58" s="779" t="s">
        <v>776</v>
      </c>
      <c r="B58" s="779"/>
      <c r="C58" s="779"/>
    </row>
    <row r="59" spans="1:4" ht="12.75" customHeight="1">
      <c r="A59" s="27" t="s">
        <v>1392</v>
      </c>
      <c r="B59" s="33"/>
    </row>
    <row r="60" spans="1:4" ht="12.75" customHeight="1">
      <c r="B60" s="33"/>
    </row>
    <row r="61" spans="1:4" ht="12.75" customHeight="1">
      <c r="B61" s="33"/>
    </row>
    <row r="62" spans="1:4" ht="12.75" customHeight="1">
      <c r="B62" s="33"/>
    </row>
    <row r="63" spans="1:4" ht="12.75" customHeight="1">
      <c r="B63" s="33"/>
    </row>
    <row r="64" spans="1:4" ht="12.75" customHeight="1">
      <c r="B64" s="33"/>
    </row>
    <row r="73" spans="2:2" ht="12.75" customHeight="1">
      <c r="B73" s="35"/>
    </row>
    <row r="74" spans="2:2" ht="12.75" customHeight="1">
      <c r="B74" s="35"/>
    </row>
    <row r="75" spans="2:2" ht="12.75" customHeight="1">
      <c r="B75" s="36"/>
    </row>
    <row r="76" spans="2:2" ht="12.75" customHeight="1">
      <c r="B76" s="35"/>
    </row>
    <row r="77" spans="2:2" ht="12.75" customHeight="1">
      <c r="B77" s="37"/>
    </row>
    <row r="78" spans="2:2" ht="12.75" customHeight="1">
      <c r="B78" s="35"/>
    </row>
    <row r="79" spans="2:2" ht="12.75" customHeight="1">
      <c r="B79" s="37"/>
    </row>
    <row r="80" spans="2:2" ht="12.75" customHeight="1">
      <c r="B80" s="37"/>
    </row>
    <row r="81" spans="2:4" ht="12.75" customHeight="1">
      <c r="B81" s="37"/>
    </row>
    <row r="82" spans="2:4" ht="12.75" customHeight="1">
      <c r="B82" s="37"/>
    </row>
    <row r="83" spans="2:4" ht="12.75" customHeight="1">
      <c r="B83" s="37"/>
    </row>
    <row r="84" spans="2:4" ht="12.75" customHeight="1">
      <c r="B84" s="37"/>
    </row>
    <row r="85" spans="2:4" ht="12.75" customHeight="1">
      <c r="B85" s="38"/>
      <c r="C85" s="39"/>
      <c r="D85" s="39"/>
    </row>
  </sheetData>
  <mergeCells count="3">
    <mergeCell ref="A22:D22"/>
    <mergeCell ref="A43:D43"/>
    <mergeCell ref="A58:C58"/>
  </mergeCells>
  <printOptions horizontalCentered="1"/>
  <pageMargins left="0.7" right="0.7" top="0.75" bottom="0.75" header="0.3" footer="0.3"/>
  <pageSetup paperSize="9" scale="66" orientation="landscape" r:id="rId1"/>
  <headerFooter alignWithMargins="0">
    <oddFooter>&amp;L&amp;1#&amp;"Calibri"&amp;10&amp;K000000Confidencial | Compartilhamento Interno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039B-0D30-46B7-ACA0-D403CAC3CAFB}">
  <sheetPr codeName="Planilha19">
    <tabColor rgb="FFFF6200"/>
    <pageSetUpPr fitToPage="1"/>
  </sheetPr>
  <dimension ref="A1:H48"/>
  <sheetViews>
    <sheetView zoomScale="85" zoomScaleNormal="85" workbookViewId="0">
      <pane xSplit="6" ySplit="2" topLeftCell="G3" activePane="bottomRight" state="frozen"/>
      <selection pane="topRight"/>
      <selection pane="bottomLeft"/>
      <selection pane="bottomRight"/>
    </sheetView>
  </sheetViews>
  <sheetFormatPr defaultColWidth="9.140625" defaultRowHeight="13.5"/>
  <cols>
    <col min="1" max="1" width="20.85546875" style="37" customWidth="1"/>
    <col min="2" max="2" width="34.28515625" style="37" customWidth="1"/>
    <col min="3" max="6" width="20.85546875" style="37" customWidth="1"/>
    <col min="7" max="7" width="14.5703125" style="37" bestFit="1" customWidth="1"/>
    <col min="8" max="8" width="11" style="37" bestFit="1" customWidth="1"/>
    <col min="9" max="16384" width="9.140625" style="37"/>
  </cols>
  <sheetData>
    <row r="1" spans="1:7" ht="39.950000000000003" customHeight="1">
      <c r="A1" s="540" t="s">
        <v>1356</v>
      </c>
      <c r="B1" s="541"/>
      <c r="C1" s="541"/>
      <c r="D1" s="541"/>
      <c r="E1" s="541"/>
      <c r="F1" s="541"/>
    </row>
    <row r="2" spans="1:7" ht="13.5" customHeight="1">
      <c r="A2" s="542" t="s">
        <v>753</v>
      </c>
      <c r="B2" s="542" t="s">
        <v>777</v>
      </c>
      <c r="C2" s="542" t="s">
        <v>778</v>
      </c>
      <c r="D2" s="542" t="s">
        <v>779</v>
      </c>
      <c r="E2" s="542" t="s">
        <v>780</v>
      </c>
      <c r="F2" s="542" t="s">
        <v>781</v>
      </c>
    </row>
    <row r="3" spans="1:7" ht="13.5" customHeight="1">
      <c r="A3" s="548" t="s">
        <v>1364</v>
      </c>
      <c r="B3" s="549" t="s">
        <v>783</v>
      </c>
      <c r="C3" s="550">
        <v>2500000</v>
      </c>
      <c r="D3" s="551">
        <v>32.81</v>
      </c>
      <c r="E3" s="551">
        <v>33.08</v>
      </c>
      <c r="F3" s="552">
        <v>33.29</v>
      </c>
    </row>
    <row r="4" spans="1:7" ht="13.5" customHeight="1">
      <c r="A4" s="543" t="s">
        <v>782</v>
      </c>
      <c r="B4" s="545" t="s">
        <v>783</v>
      </c>
      <c r="C4" s="546">
        <v>17000000</v>
      </c>
      <c r="D4" s="547">
        <v>31.83</v>
      </c>
      <c r="E4" s="547">
        <v>32.57</v>
      </c>
      <c r="F4" s="544">
        <v>33.1</v>
      </c>
      <c r="G4" s="394"/>
    </row>
    <row r="5" spans="1:7" ht="13.5" customHeight="1">
      <c r="A5" s="548" t="s">
        <v>784</v>
      </c>
      <c r="B5" s="446" t="s">
        <v>783</v>
      </c>
      <c r="C5" s="505">
        <v>10000000</v>
      </c>
      <c r="D5" s="553">
        <v>31.42</v>
      </c>
      <c r="E5" s="553">
        <v>31.9</v>
      </c>
      <c r="F5" s="552">
        <v>32.6</v>
      </c>
    </row>
    <row r="6" spans="1:7" ht="13.5" customHeight="1">
      <c r="A6" s="543" t="s">
        <v>785</v>
      </c>
      <c r="B6" s="545" t="s">
        <v>783</v>
      </c>
      <c r="C6" s="546">
        <v>27000000</v>
      </c>
      <c r="D6" s="547">
        <v>32.9</v>
      </c>
      <c r="E6" s="547">
        <v>33.340000000000003</v>
      </c>
      <c r="F6" s="544">
        <v>33.659999999999997</v>
      </c>
      <c r="G6" s="59"/>
    </row>
    <row r="7" spans="1:7" ht="13.5" customHeight="1">
      <c r="A7" s="548" t="s">
        <v>786</v>
      </c>
      <c r="B7" s="446" t="s">
        <v>783</v>
      </c>
      <c r="C7" s="505">
        <v>26000000</v>
      </c>
      <c r="D7" s="553">
        <v>25.52</v>
      </c>
      <c r="E7" s="553">
        <v>26.49</v>
      </c>
      <c r="F7" s="552">
        <v>27.13</v>
      </c>
    </row>
    <row r="8" spans="1:7" ht="13.5" customHeight="1">
      <c r="A8" s="543" t="s">
        <v>787</v>
      </c>
      <c r="B8" s="545" t="s">
        <v>783</v>
      </c>
      <c r="C8" s="546">
        <v>13100000</v>
      </c>
      <c r="D8" s="547">
        <v>37.39</v>
      </c>
      <c r="E8" s="547">
        <v>38.89</v>
      </c>
      <c r="F8" s="544">
        <v>40</v>
      </c>
      <c r="G8" s="59"/>
    </row>
    <row r="9" spans="1:7" ht="13.5" customHeight="1">
      <c r="A9" s="548" t="s">
        <v>788</v>
      </c>
      <c r="B9" s="446" t="s">
        <v>789</v>
      </c>
      <c r="C9" s="505">
        <v>46214237</v>
      </c>
      <c r="D9" s="553">
        <v>37</v>
      </c>
      <c r="E9" s="553">
        <v>37</v>
      </c>
      <c r="F9" s="552">
        <v>37</v>
      </c>
    </row>
    <row r="10" spans="1:7" ht="13.5" customHeight="1">
      <c r="A10" s="543" t="s">
        <v>790</v>
      </c>
      <c r="B10" s="545" t="s">
        <v>783</v>
      </c>
      <c r="C10" s="546">
        <v>2600000</v>
      </c>
      <c r="D10" s="547">
        <v>35.97</v>
      </c>
      <c r="E10" s="547">
        <v>36.369999999999997</v>
      </c>
      <c r="F10" s="544">
        <v>37</v>
      </c>
    </row>
    <row r="11" spans="1:7" ht="13.5" customHeight="1">
      <c r="A11" s="548" t="s">
        <v>791</v>
      </c>
      <c r="B11" s="446" t="s">
        <v>783</v>
      </c>
      <c r="C11" s="505">
        <v>6985000</v>
      </c>
      <c r="D11" s="553">
        <v>35.14</v>
      </c>
      <c r="E11" s="553">
        <v>35.85</v>
      </c>
      <c r="F11" s="552">
        <v>36.590000000000003</v>
      </c>
      <c r="G11" s="60"/>
    </row>
    <row r="12" spans="1:7" ht="13.5" customHeight="1">
      <c r="A12" s="543" t="s">
        <v>792</v>
      </c>
      <c r="B12" s="545" t="s">
        <v>783</v>
      </c>
      <c r="C12" s="546">
        <v>12960000</v>
      </c>
      <c r="D12" s="547">
        <v>34.35</v>
      </c>
      <c r="E12" s="547">
        <v>35.51</v>
      </c>
      <c r="F12" s="544">
        <v>36.409999999999997</v>
      </c>
    </row>
    <row r="13" spans="1:7" ht="13.5" customHeight="1">
      <c r="A13" s="548" t="s">
        <v>793</v>
      </c>
      <c r="B13" s="446" t="s">
        <v>783</v>
      </c>
      <c r="C13" s="505">
        <v>7461900</v>
      </c>
      <c r="D13" s="553">
        <v>37.29</v>
      </c>
      <c r="E13" s="553">
        <v>38.14</v>
      </c>
      <c r="F13" s="552">
        <v>38.5</v>
      </c>
      <c r="G13" s="60"/>
    </row>
    <row r="14" spans="1:7" ht="13.5" customHeight="1">
      <c r="A14" s="543" t="s">
        <v>794</v>
      </c>
      <c r="B14" s="545" t="s">
        <v>783</v>
      </c>
      <c r="C14" s="546">
        <v>1626000</v>
      </c>
      <c r="D14" s="547">
        <v>37.729999999999997</v>
      </c>
      <c r="E14" s="547">
        <v>38.200000000000003</v>
      </c>
      <c r="F14" s="544">
        <v>38.5</v>
      </c>
    </row>
    <row r="15" spans="1:7" ht="13.5" customHeight="1">
      <c r="A15" s="548" t="s">
        <v>795</v>
      </c>
      <c r="B15" s="446" t="s">
        <v>783</v>
      </c>
      <c r="C15" s="505">
        <v>6350000</v>
      </c>
      <c r="D15" s="553">
        <v>33.43</v>
      </c>
      <c r="E15" s="553">
        <v>35.159999999999997</v>
      </c>
      <c r="F15" s="552">
        <v>36</v>
      </c>
      <c r="G15" s="60"/>
    </row>
    <row r="16" spans="1:7" ht="13.5" customHeight="1">
      <c r="A16" s="543" t="s">
        <v>796</v>
      </c>
      <c r="B16" s="545" t="s">
        <v>783</v>
      </c>
      <c r="C16" s="546">
        <v>21650000</v>
      </c>
      <c r="D16" s="547">
        <v>31.09</v>
      </c>
      <c r="E16" s="547">
        <v>32.81</v>
      </c>
      <c r="F16" s="544">
        <v>34.69</v>
      </c>
    </row>
    <row r="17" spans="1:8" ht="13.5" customHeight="1">
      <c r="A17" s="548" t="s">
        <v>797</v>
      </c>
      <c r="B17" s="446" t="s">
        <v>783</v>
      </c>
      <c r="C17" s="505">
        <v>1000000</v>
      </c>
      <c r="D17" s="553">
        <v>35.21</v>
      </c>
      <c r="E17" s="553">
        <v>35.65</v>
      </c>
      <c r="F17" s="552">
        <v>35.99</v>
      </c>
      <c r="G17" s="60"/>
    </row>
    <row r="18" spans="1:8" ht="15">
      <c r="A18" s="543" t="s">
        <v>798</v>
      </c>
      <c r="B18" s="545" t="s">
        <v>783</v>
      </c>
      <c r="C18" s="546">
        <v>7990000</v>
      </c>
      <c r="D18" s="547">
        <v>23.79</v>
      </c>
      <c r="E18" s="547">
        <v>25.06</v>
      </c>
      <c r="F18" s="544">
        <v>25.98</v>
      </c>
      <c r="H18" s="60"/>
    </row>
    <row r="19" spans="1:8" ht="15">
      <c r="A19" s="548" t="s">
        <v>799</v>
      </c>
      <c r="B19" s="446" t="s">
        <v>783</v>
      </c>
      <c r="C19" s="505">
        <v>20200000</v>
      </c>
      <c r="D19" s="553">
        <v>26.35</v>
      </c>
      <c r="E19" s="553">
        <v>27.85</v>
      </c>
      <c r="F19" s="552">
        <v>29.04</v>
      </c>
      <c r="G19" s="60"/>
      <c r="H19" s="60"/>
    </row>
    <row r="20" spans="1:8" ht="15">
      <c r="A20" s="543" t="s">
        <v>800</v>
      </c>
      <c r="B20" s="545" t="s">
        <v>783</v>
      </c>
      <c r="C20" s="546">
        <v>8540000</v>
      </c>
      <c r="D20" s="547">
        <v>27.26</v>
      </c>
      <c r="E20" s="547">
        <v>28.31</v>
      </c>
      <c r="F20" s="544">
        <v>29.04</v>
      </c>
    </row>
    <row r="21" spans="1:8" ht="15">
      <c r="A21" s="548" t="s">
        <v>801</v>
      </c>
      <c r="B21" s="446" t="s">
        <v>783</v>
      </c>
      <c r="C21" s="505">
        <v>13250000</v>
      </c>
      <c r="D21" s="553">
        <v>25.94</v>
      </c>
      <c r="E21" s="553">
        <v>27.25</v>
      </c>
      <c r="F21" s="552">
        <v>29.49</v>
      </c>
    </row>
    <row r="22" spans="1:8" ht="15">
      <c r="A22" s="543" t="s">
        <v>802</v>
      </c>
      <c r="B22" s="545" t="s">
        <v>783</v>
      </c>
      <c r="C22" s="546">
        <v>30380000</v>
      </c>
      <c r="D22" s="547">
        <v>24.96</v>
      </c>
      <c r="E22" s="547">
        <v>27.11</v>
      </c>
      <c r="F22" s="544">
        <v>29.37</v>
      </c>
    </row>
    <row r="23" spans="1:8" ht="15">
      <c r="A23" s="548" t="s">
        <v>803</v>
      </c>
      <c r="B23" s="446" t="s">
        <v>783</v>
      </c>
      <c r="C23" s="505">
        <v>2568200</v>
      </c>
      <c r="D23" s="553">
        <v>33.340000000000003</v>
      </c>
      <c r="E23" s="553">
        <v>34.11</v>
      </c>
      <c r="F23" s="552">
        <v>34.35</v>
      </c>
    </row>
    <row r="24" spans="1:8" ht="15">
      <c r="A24" s="543" t="s">
        <v>804</v>
      </c>
      <c r="B24" s="545" t="s">
        <v>783</v>
      </c>
      <c r="C24" s="546">
        <v>19990000</v>
      </c>
      <c r="D24" s="547">
        <v>32.58</v>
      </c>
      <c r="E24" s="547">
        <v>33.96</v>
      </c>
      <c r="F24" s="544">
        <v>35.049999999999997</v>
      </c>
    </row>
    <row r="25" spans="1:8" ht="15">
      <c r="A25" s="548" t="s">
        <v>805</v>
      </c>
      <c r="B25" s="446" t="s">
        <v>783</v>
      </c>
      <c r="C25" s="505">
        <v>2000000</v>
      </c>
      <c r="D25" s="553">
        <v>33.64</v>
      </c>
      <c r="E25" s="553">
        <v>34.07</v>
      </c>
      <c r="F25" s="552">
        <v>34.409999999999997</v>
      </c>
    </row>
    <row r="26" spans="1:8" ht="15">
      <c r="A26" s="543" t="s">
        <v>806</v>
      </c>
      <c r="B26" s="545" t="s">
        <v>783</v>
      </c>
      <c r="C26" s="546">
        <v>3596600</v>
      </c>
      <c r="D26" s="547">
        <v>33.89</v>
      </c>
      <c r="E26" s="547">
        <v>34.68</v>
      </c>
      <c r="F26" s="544">
        <v>35.049999999999997</v>
      </c>
    </row>
    <row r="27" spans="1:8" ht="15">
      <c r="A27" s="548" t="s">
        <v>807</v>
      </c>
      <c r="B27" s="446" t="s">
        <v>783</v>
      </c>
      <c r="C27" s="505">
        <v>11000000</v>
      </c>
      <c r="D27" s="553">
        <v>33.119999999999997</v>
      </c>
      <c r="E27" s="553">
        <v>34.130000000000003</v>
      </c>
      <c r="F27" s="552">
        <v>34.81</v>
      </c>
    </row>
    <row r="28" spans="1:8" ht="13.5" customHeight="1">
      <c r="A28" s="543" t="s">
        <v>808</v>
      </c>
      <c r="B28" s="545" t="s">
        <v>783</v>
      </c>
      <c r="C28" s="546">
        <v>1000000</v>
      </c>
      <c r="D28" s="547">
        <v>34.130000000000003</v>
      </c>
      <c r="E28" s="547">
        <v>34.75</v>
      </c>
      <c r="F28" s="544">
        <v>35.07</v>
      </c>
    </row>
    <row r="29" spans="1:8" ht="15">
      <c r="A29" s="548" t="s">
        <v>809</v>
      </c>
      <c r="B29" s="446" t="s">
        <v>783</v>
      </c>
      <c r="C29" s="505">
        <v>1000000</v>
      </c>
      <c r="D29" s="553">
        <v>28.97</v>
      </c>
      <c r="E29" s="553">
        <v>29.17</v>
      </c>
      <c r="F29" s="552">
        <v>29.54</v>
      </c>
    </row>
    <row r="30" spans="1:8" ht="15">
      <c r="A30" s="543" t="s">
        <v>810</v>
      </c>
      <c r="B30" s="545" t="s">
        <v>783</v>
      </c>
      <c r="C30" s="546">
        <v>7000000</v>
      </c>
      <c r="D30" s="547">
        <v>27.98</v>
      </c>
      <c r="E30" s="547">
        <v>28.75</v>
      </c>
      <c r="F30" s="544">
        <v>29.55</v>
      </c>
    </row>
    <row r="31" spans="1:8" ht="15">
      <c r="A31" s="548" t="s">
        <v>811</v>
      </c>
      <c r="B31" s="446" t="s">
        <v>783</v>
      </c>
      <c r="C31" s="505">
        <v>6500000</v>
      </c>
      <c r="D31" s="553">
        <v>25.91</v>
      </c>
      <c r="E31" s="553">
        <v>27.06</v>
      </c>
      <c r="F31" s="552">
        <v>28.32</v>
      </c>
    </row>
    <row r="32" spans="1:8" ht="15">
      <c r="A32" s="543" t="s">
        <v>812</v>
      </c>
      <c r="B32" s="545" t="s">
        <v>783</v>
      </c>
      <c r="C32" s="546">
        <v>9000000</v>
      </c>
      <c r="D32" s="547">
        <v>27.42</v>
      </c>
      <c r="E32" s="547">
        <v>28.43</v>
      </c>
      <c r="F32" s="544">
        <v>29.15</v>
      </c>
    </row>
    <row r="33" spans="1:6" ht="15">
      <c r="A33" s="548" t="s">
        <v>813</v>
      </c>
      <c r="B33" s="446" t="s">
        <v>783</v>
      </c>
      <c r="C33" s="505">
        <v>800000</v>
      </c>
      <c r="D33" s="553">
        <v>28.61</v>
      </c>
      <c r="E33" s="553">
        <v>29.11</v>
      </c>
      <c r="F33" s="552">
        <v>29.57</v>
      </c>
    </row>
    <row r="34" spans="1:6" ht="15">
      <c r="A34" s="543" t="s">
        <v>814</v>
      </c>
      <c r="B34" s="545" t="s">
        <v>783</v>
      </c>
      <c r="C34" s="546">
        <v>3500000</v>
      </c>
      <c r="D34" s="547">
        <v>26.91</v>
      </c>
      <c r="E34" s="547">
        <v>28.3</v>
      </c>
      <c r="F34" s="544">
        <v>29</v>
      </c>
    </row>
    <row r="35" spans="1:6" ht="15">
      <c r="A35" s="548" t="s">
        <v>815</v>
      </c>
      <c r="B35" s="446" t="s">
        <v>783</v>
      </c>
      <c r="C35" s="505">
        <v>18470900</v>
      </c>
      <c r="D35" s="553">
        <v>25.5</v>
      </c>
      <c r="E35" s="553">
        <v>27.72</v>
      </c>
      <c r="F35" s="552">
        <v>29.82</v>
      </c>
    </row>
    <row r="36" spans="1:6" ht="15">
      <c r="A36" s="543" t="s">
        <v>816</v>
      </c>
      <c r="B36" s="545" t="s">
        <v>783</v>
      </c>
      <c r="C36" s="546">
        <v>7000000</v>
      </c>
      <c r="D36" s="547">
        <v>31.45</v>
      </c>
      <c r="E36" s="547">
        <v>32.869999999999997</v>
      </c>
      <c r="F36" s="544">
        <v>35.82</v>
      </c>
    </row>
    <row r="37" spans="1:6" ht="15">
      <c r="A37" s="548" t="s">
        <v>817</v>
      </c>
      <c r="B37" s="446" t="s">
        <v>783</v>
      </c>
      <c r="C37" s="505">
        <v>5000000</v>
      </c>
      <c r="D37" s="553">
        <v>34.75</v>
      </c>
      <c r="E37" s="553">
        <v>35.299999999999997</v>
      </c>
      <c r="F37" s="552">
        <v>36.01</v>
      </c>
    </row>
    <row r="38" spans="1:6" ht="15">
      <c r="A38" s="543" t="s">
        <v>818</v>
      </c>
      <c r="B38" s="545" t="s">
        <v>783</v>
      </c>
      <c r="C38" s="546">
        <v>6500000</v>
      </c>
      <c r="D38" s="547">
        <v>34.18</v>
      </c>
      <c r="E38" s="547">
        <v>35.6</v>
      </c>
      <c r="F38" s="544">
        <v>36.86</v>
      </c>
    </row>
    <row r="39" spans="1:6" ht="15.75" thickBot="1">
      <c r="A39" s="554" t="s">
        <v>819</v>
      </c>
      <c r="B39" s="555" t="s">
        <v>783</v>
      </c>
      <c r="C39" s="556">
        <v>4000000</v>
      </c>
      <c r="D39" s="557">
        <v>36.4</v>
      </c>
      <c r="E39" s="557">
        <v>37.04</v>
      </c>
      <c r="F39" s="558">
        <v>37.4</v>
      </c>
    </row>
    <row r="40" spans="1:6" ht="15.75" customHeight="1">
      <c r="A40" s="665" t="s">
        <v>820</v>
      </c>
    </row>
    <row r="41" spans="1:6">
      <c r="A41" s="27" t="s">
        <v>1355</v>
      </c>
    </row>
    <row r="43" spans="1:6">
      <c r="C43" s="61"/>
    </row>
    <row r="44" spans="1:6">
      <c r="C44" s="61"/>
    </row>
    <row r="45" spans="1:6">
      <c r="C45" s="61"/>
    </row>
    <row r="46" spans="1:6">
      <c r="C46" s="61"/>
    </row>
    <row r="47" spans="1:6">
      <c r="C47" s="61"/>
    </row>
    <row r="48" spans="1:6">
      <c r="C48" s="61"/>
    </row>
  </sheetData>
  <pageMargins left="0.27" right="0.25" top="0.984251969" bottom="0.984251969" header="0.49212598499999999" footer="0.49212598499999999"/>
  <pageSetup paperSize="9" scale="81" orientation="landscape" horizontalDpi="1200" verticalDpi="1200" r:id="rId1"/>
  <headerFooter alignWithMargins="0">
    <oddFooter>&amp;L&amp;1#&amp;"Calibri"&amp;10&amp;K000000Confidencial | Compartilhamento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BC39-2C50-47E5-B352-51DA1925C5DE}">
  <sheetPr codeName="Planilha2">
    <tabColor rgb="FFFF6200"/>
  </sheetPr>
  <dimension ref="A1:H42"/>
  <sheetViews>
    <sheetView showGridLines="0" zoomScaleNormal="100" workbookViewId="0">
      <pane xSplit="4" topLeftCell="E1" activePane="topRight" state="frozen"/>
      <selection activeCell="F1" sqref="F1:F2"/>
      <selection pane="topRight" sqref="A1:C2"/>
    </sheetView>
  </sheetViews>
  <sheetFormatPr defaultRowHeight="15"/>
  <cols>
    <col min="1" max="2" width="1.85546875" style="2" customWidth="1"/>
    <col min="3" max="3" width="65.140625" style="2" customWidth="1"/>
    <col min="4" max="4" width="5.85546875" style="2" customWidth="1"/>
    <col min="5" max="5" width="11.5703125" style="2" bestFit="1" customWidth="1"/>
    <col min="6" max="6" width="11.85546875" style="2" bestFit="1" customWidth="1"/>
    <col min="7" max="7" width="11.28515625" customWidth="1"/>
  </cols>
  <sheetData>
    <row r="1" spans="1:7">
      <c r="A1" s="716" t="s">
        <v>877</v>
      </c>
      <c r="B1" s="716"/>
      <c r="C1" s="716"/>
      <c r="D1" s="677"/>
      <c r="E1" s="717" t="s">
        <v>1365</v>
      </c>
      <c r="F1" s="718">
        <v>45747</v>
      </c>
      <c r="G1" s="3"/>
    </row>
    <row r="2" spans="1:7" ht="28.5" customHeight="1">
      <c r="A2" s="716"/>
      <c r="B2" s="716"/>
      <c r="C2" s="716"/>
      <c r="D2" s="678"/>
      <c r="E2" s="718"/>
      <c r="F2" s="718"/>
      <c r="G2" s="4"/>
    </row>
    <row r="3" spans="1:7">
      <c r="A3" s="1" t="s">
        <v>0</v>
      </c>
      <c r="E3" s="674">
        <v>2851314</v>
      </c>
      <c r="F3" s="674">
        <v>2786081</v>
      </c>
    </row>
    <row r="4" spans="1:7">
      <c r="B4" s="1" t="s">
        <v>1</v>
      </c>
      <c r="E4" s="674">
        <v>36127</v>
      </c>
      <c r="F4" s="674">
        <v>38893</v>
      </c>
    </row>
    <row r="5" spans="1:7">
      <c r="B5" s="1" t="s">
        <v>2</v>
      </c>
      <c r="E5" s="674">
        <v>302560</v>
      </c>
      <c r="F5" s="674">
        <v>240627</v>
      </c>
    </row>
    <row r="6" spans="1:7">
      <c r="C6" s="5" t="s">
        <v>3</v>
      </c>
      <c r="E6" s="675">
        <v>233209</v>
      </c>
      <c r="F6" s="675">
        <v>186187</v>
      </c>
    </row>
    <row r="7" spans="1:7">
      <c r="C7" s="5" t="s">
        <v>4</v>
      </c>
      <c r="E7" s="675">
        <v>66752</v>
      </c>
      <c r="F7" s="675">
        <v>52216</v>
      </c>
    </row>
    <row r="8" spans="1:7">
      <c r="C8" s="5" t="s">
        <v>5</v>
      </c>
      <c r="E8" s="675">
        <v>2626</v>
      </c>
      <c r="F8" s="675">
        <v>2258</v>
      </c>
    </row>
    <row r="9" spans="1:7">
      <c r="C9" s="5" t="s">
        <v>6</v>
      </c>
      <c r="E9" s="675">
        <v>-27</v>
      </c>
      <c r="F9" s="675">
        <v>-34</v>
      </c>
    </row>
    <row r="10" spans="1:7">
      <c r="B10" s="1" t="s">
        <v>7</v>
      </c>
      <c r="E10" s="674">
        <v>835714</v>
      </c>
      <c r="F10" s="674">
        <v>883812</v>
      </c>
    </row>
    <row r="11" spans="1:7">
      <c r="C11" s="5" t="s">
        <v>8</v>
      </c>
      <c r="E11" s="675">
        <v>226461</v>
      </c>
      <c r="F11" s="675">
        <v>287203</v>
      </c>
    </row>
    <row r="12" spans="1:7">
      <c r="C12" s="5" t="s">
        <v>9</v>
      </c>
      <c r="E12" s="675">
        <v>301936</v>
      </c>
      <c r="F12" s="675">
        <v>278110</v>
      </c>
    </row>
    <row r="13" spans="1:7">
      <c r="C13" s="5" t="s">
        <v>10</v>
      </c>
      <c r="E13" s="675">
        <v>308623</v>
      </c>
      <c r="F13" s="675">
        <v>319839</v>
      </c>
    </row>
    <row r="14" spans="1:7">
      <c r="C14" s="5" t="s">
        <v>6</v>
      </c>
      <c r="E14" s="675">
        <v>-1306</v>
      </c>
      <c r="F14" s="675">
        <v>-1340</v>
      </c>
    </row>
    <row r="15" spans="1:7">
      <c r="B15" s="1" t="s">
        <v>11</v>
      </c>
      <c r="E15" s="674">
        <v>96488</v>
      </c>
      <c r="F15" s="674">
        <v>78467</v>
      </c>
    </row>
    <row r="16" spans="1:7">
      <c r="B16" s="1" t="s">
        <v>12</v>
      </c>
      <c r="E16" s="674">
        <v>1157247</v>
      </c>
      <c r="F16" s="674">
        <v>1138645</v>
      </c>
    </row>
    <row r="17" spans="1:6">
      <c r="C17" s="5" t="s">
        <v>13</v>
      </c>
      <c r="E17" s="675">
        <v>1022078</v>
      </c>
      <c r="F17" s="675">
        <v>1002453</v>
      </c>
    </row>
    <row r="18" spans="1:6">
      <c r="C18" s="5" t="s">
        <v>14</v>
      </c>
      <c r="E18" s="675">
        <v>188540</v>
      </c>
      <c r="F18" s="675">
        <v>189706</v>
      </c>
    </row>
    <row r="19" spans="1:6">
      <c r="C19" s="5" t="s">
        <v>6</v>
      </c>
      <c r="E19" s="675">
        <v>-53371</v>
      </c>
      <c r="F19" s="675">
        <v>-53514</v>
      </c>
    </row>
    <row r="20" spans="1:6">
      <c r="B20" s="1" t="s">
        <v>15</v>
      </c>
      <c r="E20" s="674">
        <v>246261</v>
      </c>
      <c r="F20" s="674">
        <v>248131</v>
      </c>
    </row>
    <row r="21" spans="1:6">
      <c r="B21" s="1" t="s">
        <v>16</v>
      </c>
      <c r="E21" s="674">
        <v>85470</v>
      </c>
      <c r="F21" s="674">
        <v>83768</v>
      </c>
    </row>
    <row r="22" spans="1:6">
      <c r="C22" s="5" t="s">
        <v>17</v>
      </c>
      <c r="E22" s="675">
        <v>16735</v>
      </c>
      <c r="F22" s="675">
        <v>15063</v>
      </c>
    </row>
    <row r="23" spans="1:6">
      <c r="C23" s="5" t="s">
        <v>18</v>
      </c>
      <c r="E23" s="675">
        <v>68735</v>
      </c>
      <c r="F23" s="675">
        <v>68705</v>
      </c>
    </row>
    <row r="24" spans="1:6">
      <c r="B24" s="1" t="s">
        <v>19</v>
      </c>
      <c r="E24" s="674">
        <v>91447</v>
      </c>
      <c r="F24" s="674">
        <v>73738</v>
      </c>
    </row>
    <row r="25" spans="1:6">
      <c r="A25" s="1" t="s">
        <v>20</v>
      </c>
      <c r="E25" s="674">
        <v>34793</v>
      </c>
      <c r="F25" s="674">
        <v>34845</v>
      </c>
    </row>
    <row r="26" spans="1:6">
      <c r="B26" s="1" t="s">
        <v>21</v>
      </c>
      <c r="E26" s="674">
        <v>8527</v>
      </c>
      <c r="F26" s="674">
        <v>8436</v>
      </c>
    </row>
    <row r="27" spans="1:6">
      <c r="C27" s="5" t="s">
        <v>22</v>
      </c>
      <c r="E27" s="675">
        <v>8362</v>
      </c>
      <c r="F27" s="675">
        <v>8427</v>
      </c>
    </row>
    <row r="28" spans="1:6">
      <c r="C28" s="5" t="s">
        <v>23</v>
      </c>
      <c r="E28" s="675">
        <v>165</v>
      </c>
      <c r="F28" s="675">
        <v>9</v>
      </c>
    </row>
    <row r="29" spans="1:6">
      <c r="B29" s="1" t="s">
        <v>24</v>
      </c>
      <c r="E29" s="674">
        <v>9080</v>
      </c>
      <c r="F29" s="674">
        <v>9265</v>
      </c>
    </row>
    <row r="30" spans="1:6">
      <c r="C30" s="5" t="s">
        <v>25</v>
      </c>
      <c r="E30" s="675">
        <v>6932</v>
      </c>
      <c r="F30" s="675">
        <v>9485</v>
      </c>
    </row>
    <row r="31" spans="1:6">
      <c r="C31" s="5" t="s">
        <v>26</v>
      </c>
      <c r="E31" s="675">
        <v>18137</v>
      </c>
      <c r="F31" s="675">
        <v>15847</v>
      </c>
    </row>
    <row r="32" spans="1:6">
      <c r="C32" s="5" t="s">
        <v>27</v>
      </c>
      <c r="E32" s="675">
        <v>-15989</v>
      </c>
      <c r="F32" s="675">
        <v>-16067</v>
      </c>
    </row>
    <row r="33" spans="1:8">
      <c r="B33" s="1" t="s">
        <v>28</v>
      </c>
      <c r="E33" s="674">
        <v>17186</v>
      </c>
      <c r="F33" s="674">
        <v>17144</v>
      </c>
    </row>
    <row r="34" spans="1:8">
      <c r="C34" s="5" t="s">
        <v>29</v>
      </c>
      <c r="E34" s="675">
        <v>865</v>
      </c>
      <c r="F34" s="675">
        <v>802</v>
      </c>
    </row>
    <row r="35" spans="1:8">
      <c r="C35" s="5" t="s">
        <v>30</v>
      </c>
      <c r="E35" s="675">
        <v>47755</v>
      </c>
      <c r="F35" s="675">
        <v>48779</v>
      </c>
    </row>
    <row r="36" spans="1:8">
      <c r="C36" s="5" t="s">
        <v>31</v>
      </c>
      <c r="E36" s="675">
        <v>-31434</v>
      </c>
      <c r="F36" s="675">
        <v>-32437</v>
      </c>
    </row>
    <row r="37" spans="1:8" ht="15.75" thickBot="1">
      <c r="A37" s="411" t="s">
        <v>32</v>
      </c>
      <c r="B37" s="411"/>
      <c r="C37" s="411"/>
      <c r="D37" s="411"/>
      <c r="E37" s="676">
        <v>2886107</v>
      </c>
      <c r="F37" s="676">
        <v>2820926</v>
      </c>
    </row>
    <row r="38" spans="1:8">
      <c r="A38" s="720" t="s">
        <v>1366</v>
      </c>
      <c r="B38" s="720"/>
      <c r="C38" s="720"/>
      <c r="D38" s="679"/>
      <c r="E38" s="381"/>
      <c r="F38" s="381"/>
    </row>
    <row r="42" spans="1:8">
      <c r="F42" s="719"/>
      <c r="G42" s="719"/>
      <c r="H42" s="719"/>
    </row>
  </sheetData>
  <mergeCells count="5">
    <mergeCell ref="A1:C2"/>
    <mergeCell ref="E1:E2"/>
    <mergeCell ref="F1:F2"/>
    <mergeCell ref="F42:H42"/>
    <mergeCell ref="A38:C38"/>
  </mergeCells>
  <pageMargins left="0.511811024" right="0.511811024" top="0.78740157499999996" bottom="0.78740157499999996" header="0.31496062000000002" footer="0.31496062000000002"/>
  <headerFooter>
    <oddFooter>&amp;L_x000D_&amp;1#&amp;"Calibri"&amp;9&amp;K000000 Corporativo | Interno</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3F3BF-8D62-4C90-8B1C-DEA21DEDE9F9}">
  <sheetPr codeName="Planilha50">
    <tabColor rgb="FF008817"/>
    <pageSetUpPr fitToPage="1"/>
  </sheetPr>
  <dimension ref="A1:O28"/>
  <sheetViews>
    <sheetView showGridLines="0" zoomScale="80" zoomScaleNormal="80" workbookViewId="0">
      <pane xSplit="3" ySplit="1" topLeftCell="I2" activePane="bottomRight" state="frozen"/>
      <selection pane="topRight"/>
      <selection pane="bottomLeft"/>
      <selection pane="bottomRight"/>
    </sheetView>
  </sheetViews>
  <sheetFormatPr defaultRowHeight="15"/>
  <cols>
    <col min="1" max="2" width="1.85546875" style="2" customWidth="1"/>
    <col min="3" max="3" width="65.28515625" style="2" customWidth="1"/>
    <col min="4" max="7" width="13.5703125" style="2" customWidth="1"/>
    <col min="8" max="8" width="11.5703125" style="2" bestFit="1" customWidth="1"/>
    <col min="9" max="13" width="11.7109375" style="2" customWidth="1"/>
  </cols>
  <sheetData>
    <row r="1" spans="1:15" ht="38.25" customHeight="1">
      <c r="A1" s="559"/>
      <c r="B1" s="560" t="s">
        <v>1396</v>
      </c>
      <c r="C1" s="561"/>
      <c r="D1" s="562" t="s">
        <v>1133</v>
      </c>
      <c r="E1" s="562" t="s">
        <v>1134</v>
      </c>
      <c r="F1" s="562" t="s">
        <v>1135</v>
      </c>
      <c r="G1" s="562" t="s">
        <v>1136</v>
      </c>
      <c r="H1" s="562" t="s">
        <v>1137</v>
      </c>
      <c r="I1" s="562" t="s">
        <v>1138</v>
      </c>
      <c r="J1" s="562" t="s">
        <v>1139</v>
      </c>
      <c r="K1" s="562" t="s">
        <v>1140</v>
      </c>
      <c r="L1" s="562" t="s">
        <v>1141</v>
      </c>
      <c r="M1" s="562" t="s">
        <v>1275</v>
      </c>
    </row>
    <row r="2" spans="1:15" ht="15" customHeight="1">
      <c r="A2" s="781" t="s">
        <v>190</v>
      </c>
      <c r="B2" s="781"/>
      <c r="C2" s="781"/>
      <c r="D2" s="563">
        <v>35381</v>
      </c>
      <c r="E2" s="563">
        <v>33007</v>
      </c>
      <c r="F2" s="563">
        <v>30636</v>
      </c>
      <c r="G2" s="563">
        <v>33672</v>
      </c>
      <c r="H2" s="563">
        <v>32001</v>
      </c>
      <c r="I2" s="563">
        <v>34344</v>
      </c>
      <c r="J2" s="563">
        <v>33862</v>
      </c>
      <c r="K2" s="563">
        <v>37868</v>
      </c>
      <c r="L2" s="563">
        <v>36127</v>
      </c>
      <c r="M2" s="563">
        <v>38893</v>
      </c>
    </row>
    <row r="3" spans="1:15" s="22" customFormat="1" ht="14.45" customHeight="1">
      <c r="A3" s="782" t="s">
        <v>1142</v>
      </c>
      <c r="B3" s="782"/>
      <c r="C3" s="782"/>
      <c r="D3" s="564">
        <v>2170219</v>
      </c>
      <c r="E3" s="564">
        <v>2234723</v>
      </c>
      <c r="F3" s="564">
        <v>2281671</v>
      </c>
      <c r="G3" s="564">
        <v>2350062</v>
      </c>
      <c r="H3" s="564">
        <v>2384618</v>
      </c>
      <c r="I3" s="564">
        <v>2442357</v>
      </c>
      <c r="J3" s="564">
        <v>2553407</v>
      </c>
      <c r="K3" s="564">
        <v>2604774</v>
      </c>
      <c r="L3" s="564">
        <v>2673301</v>
      </c>
      <c r="M3" s="564">
        <v>2620833</v>
      </c>
      <c r="N3"/>
      <c r="O3"/>
    </row>
    <row r="4" spans="1:15" s="22" customFormat="1" ht="15" customHeight="1">
      <c r="A4" s="565"/>
      <c r="B4" s="783" t="s">
        <v>1143</v>
      </c>
      <c r="C4" s="783"/>
      <c r="D4" s="564">
        <v>1578789</v>
      </c>
      <c r="E4" s="564">
        <v>1618424</v>
      </c>
      <c r="F4" s="564">
        <v>1606250</v>
      </c>
      <c r="G4" s="564">
        <v>1684906</v>
      </c>
      <c r="H4" s="564">
        <v>1686225</v>
      </c>
      <c r="I4" s="564">
        <v>1720577</v>
      </c>
      <c r="J4" s="564">
        <v>1801061</v>
      </c>
      <c r="K4" s="564">
        <v>1902896</v>
      </c>
      <c r="L4" s="564">
        <v>1912804</v>
      </c>
      <c r="M4" s="564">
        <v>1807781</v>
      </c>
      <c r="N4"/>
      <c r="O4"/>
    </row>
    <row r="5" spans="1:15" ht="15" customHeight="1">
      <c r="A5" s="566"/>
      <c r="B5" s="566"/>
      <c r="C5" s="567" t="s">
        <v>1144</v>
      </c>
      <c r="D5" s="563">
        <v>115748</v>
      </c>
      <c r="E5" s="563">
        <v>125785</v>
      </c>
      <c r="F5" s="563">
        <v>136749</v>
      </c>
      <c r="G5" s="563">
        <v>146139</v>
      </c>
      <c r="H5" s="563">
        <v>145404</v>
      </c>
      <c r="I5" s="563">
        <v>142426</v>
      </c>
      <c r="J5" s="563">
        <v>155766</v>
      </c>
      <c r="K5" s="563">
        <v>153030</v>
      </c>
      <c r="L5" s="563">
        <v>160698</v>
      </c>
      <c r="M5" s="563">
        <v>163583</v>
      </c>
    </row>
    <row r="6" spans="1:15">
      <c r="A6" s="568"/>
      <c r="B6" s="568"/>
      <c r="C6" s="569" t="s">
        <v>191</v>
      </c>
      <c r="D6" s="563">
        <v>59592</v>
      </c>
      <c r="E6" s="563">
        <v>55106</v>
      </c>
      <c r="F6" s="563">
        <v>53326</v>
      </c>
      <c r="G6" s="563">
        <v>45931</v>
      </c>
      <c r="H6" s="563">
        <v>51007</v>
      </c>
      <c r="I6" s="563">
        <v>51190</v>
      </c>
      <c r="J6" s="563">
        <v>59021</v>
      </c>
      <c r="K6" s="563">
        <v>54931</v>
      </c>
      <c r="L6" s="563">
        <v>66931</v>
      </c>
      <c r="M6" s="563">
        <v>52523</v>
      </c>
    </row>
    <row r="7" spans="1:15">
      <c r="A7" s="568"/>
      <c r="B7" s="568"/>
      <c r="C7" s="569" t="s">
        <v>1145</v>
      </c>
      <c r="D7" s="563">
        <v>221779</v>
      </c>
      <c r="E7" s="563">
        <v>242027</v>
      </c>
      <c r="F7" s="563">
        <v>216959</v>
      </c>
      <c r="G7" s="563">
        <v>269751</v>
      </c>
      <c r="H7" s="563">
        <v>238321</v>
      </c>
      <c r="I7" s="563">
        <v>268818</v>
      </c>
      <c r="J7" s="563">
        <v>248566</v>
      </c>
      <c r="K7" s="563">
        <v>346346</v>
      </c>
      <c r="L7" s="563">
        <v>243220</v>
      </c>
      <c r="M7" s="563">
        <v>195142</v>
      </c>
    </row>
    <row r="8" spans="1:15">
      <c r="A8" s="568"/>
      <c r="B8" s="568"/>
      <c r="C8" s="569" t="s">
        <v>7</v>
      </c>
      <c r="D8" s="563">
        <v>213026</v>
      </c>
      <c r="E8" s="563">
        <v>221856</v>
      </c>
      <c r="F8" s="563">
        <v>236011</v>
      </c>
      <c r="G8" s="563">
        <v>253515</v>
      </c>
      <c r="H8" s="563">
        <v>260743</v>
      </c>
      <c r="I8" s="563">
        <v>273091</v>
      </c>
      <c r="J8" s="563">
        <v>304728</v>
      </c>
      <c r="K8" s="563">
        <v>303347</v>
      </c>
      <c r="L8" s="563">
        <v>327507</v>
      </c>
      <c r="M8" s="563">
        <v>313034</v>
      </c>
    </row>
    <row r="9" spans="1:15">
      <c r="A9" s="570"/>
      <c r="B9" s="570"/>
      <c r="C9" s="570" t="s">
        <v>1146</v>
      </c>
      <c r="D9" s="563">
        <v>909422</v>
      </c>
      <c r="E9" s="563">
        <v>916231</v>
      </c>
      <c r="F9" s="563">
        <v>901185</v>
      </c>
      <c r="G9" s="563">
        <v>905804</v>
      </c>
      <c r="H9" s="563">
        <v>910590</v>
      </c>
      <c r="I9" s="563">
        <v>905096</v>
      </c>
      <c r="J9" s="563">
        <v>948279</v>
      </c>
      <c r="K9" s="563">
        <v>965404</v>
      </c>
      <c r="L9" s="563">
        <v>1025493</v>
      </c>
      <c r="M9" s="563">
        <v>1001976</v>
      </c>
    </row>
    <row r="10" spans="1:15">
      <c r="A10" s="568"/>
      <c r="B10" s="570"/>
      <c r="C10" s="571" t="s">
        <v>1147</v>
      </c>
      <c r="D10" s="563">
        <v>109909</v>
      </c>
      <c r="E10" s="563">
        <v>108657</v>
      </c>
      <c r="F10" s="563">
        <v>113957</v>
      </c>
      <c r="G10" s="563">
        <v>115963</v>
      </c>
      <c r="H10" s="563">
        <v>127699</v>
      </c>
      <c r="I10" s="563">
        <v>127072</v>
      </c>
      <c r="J10" s="563">
        <v>132408</v>
      </c>
      <c r="K10" s="563">
        <v>124486</v>
      </c>
      <c r="L10" s="563">
        <v>136713</v>
      </c>
      <c r="M10" s="563">
        <v>131882</v>
      </c>
    </row>
    <row r="11" spans="1:15">
      <c r="A11" s="570"/>
      <c r="B11" s="570"/>
      <c r="C11" s="570" t="s">
        <v>1148</v>
      </c>
      <c r="D11" s="563">
        <v>-50687</v>
      </c>
      <c r="E11" s="563">
        <v>-51238</v>
      </c>
      <c r="F11" s="563">
        <v>-51937</v>
      </c>
      <c r="G11" s="563">
        <v>-52197</v>
      </c>
      <c r="H11" s="563">
        <v>-47539</v>
      </c>
      <c r="I11" s="563">
        <v>-47116</v>
      </c>
      <c r="J11" s="563">
        <v>-47707</v>
      </c>
      <c r="K11" s="563">
        <v>-44648</v>
      </c>
      <c r="L11" s="563">
        <v>-47758</v>
      </c>
      <c r="M11" s="563">
        <v>-50359</v>
      </c>
    </row>
    <row r="12" spans="1:15" s="22" customFormat="1" ht="15" customHeight="1">
      <c r="A12" s="568"/>
      <c r="B12" s="783" t="s">
        <v>1149</v>
      </c>
      <c r="C12" s="783"/>
      <c r="D12" s="564">
        <v>126748</v>
      </c>
      <c r="E12" s="564">
        <v>133797</v>
      </c>
      <c r="F12" s="564">
        <v>134347</v>
      </c>
      <c r="G12" s="564">
        <v>140422</v>
      </c>
      <c r="H12" s="564">
        <v>130039</v>
      </c>
      <c r="I12" s="564">
        <v>131869</v>
      </c>
      <c r="J12" s="564">
        <v>136226</v>
      </c>
      <c r="K12" s="564">
        <v>104863</v>
      </c>
      <c r="L12" s="564">
        <v>106303</v>
      </c>
      <c r="M12" s="564">
        <v>116152</v>
      </c>
      <c r="N12"/>
      <c r="O12"/>
    </row>
    <row r="13" spans="1:15">
      <c r="A13" s="568"/>
      <c r="B13" s="571"/>
      <c r="C13" s="569" t="s">
        <v>7</v>
      </c>
      <c r="D13" s="563">
        <v>126748</v>
      </c>
      <c r="E13" s="563">
        <v>133797</v>
      </c>
      <c r="F13" s="563">
        <v>134347</v>
      </c>
      <c r="G13" s="563">
        <v>140422</v>
      </c>
      <c r="H13" s="563">
        <v>130039</v>
      </c>
      <c r="I13" s="563">
        <v>131869</v>
      </c>
      <c r="J13" s="563">
        <v>136226</v>
      </c>
      <c r="K13" s="563">
        <v>104863</v>
      </c>
      <c r="L13" s="563">
        <v>106303</v>
      </c>
      <c r="M13" s="563">
        <v>116152</v>
      </c>
    </row>
    <row r="14" spans="1:15" s="22" customFormat="1" ht="15" customHeight="1">
      <c r="A14" s="571"/>
      <c r="B14" s="783" t="s">
        <v>1150</v>
      </c>
      <c r="C14" s="783"/>
      <c r="D14" s="564">
        <v>464682</v>
      </c>
      <c r="E14" s="564">
        <v>482502</v>
      </c>
      <c r="F14" s="564">
        <v>541074</v>
      </c>
      <c r="G14" s="564">
        <v>524734</v>
      </c>
      <c r="H14" s="564">
        <v>568354</v>
      </c>
      <c r="I14" s="564">
        <v>589911</v>
      </c>
      <c r="J14" s="564">
        <v>616120</v>
      </c>
      <c r="K14" s="564">
        <v>597015</v>
      </c>
      <c r="L14" s="564">
        <v>654194</v>
      </c>
      <c r="M14" s="564">
        <v>696900</v>
      </c>
      <c r="N14"/>
      <c r="O14"/>
    </row>
    <row r="15" spans="1:15" ht="15" customHeight="1">
      <c r="A15" s="568"/>
      <c r="B15" s="571"/>
      <c r="C15" s="572" t="s">
        <v>7</v>
      </c>
      <c r="D15" s="563">
        <v>385099</v>
      </c>
      <c r="E15" s="563">
        <v>392500</v>
      </c>
      <c r="F15" s="563">
        <v>466567</v>
      </c>
      <c r="G15" s="563">
        <v>454638</v>
      </c>
      <c r="H15" s="563">
        <v>511752</v>
      </c>
      <c r="I15" s="563">
        <v>516940</v>
      </c>
      <c r="J15" s="563">
        <v>544649</v>
      </c>
      <c r="K15" s="563">
        <v>523284</v>
      </c>
      <c r="L15" s="563">
        <v>560143</v>
      </c>
      <c r="M15" s="563">
        <v>618136</v>
      </c>
    </row>
    <row r="16" spans="1:15">
      <c r="A16" s="571"/>
      <c r="B16" s="571"/>
      <c r="C16" s="568" t="s">
        <v>51</v>
      </c>
      <c r="D16" s="563">
        <v>78208</v>
      </c>
      <c r="E16" s="563">
        <v>88374</v>
      </c>
      <c r="F16" s="563">
        <v>72845</v>
      </c>
      <c r="G16" s="563">
        <v>68481</v>
      </c>
      <c r="H16" s="563">
        <v>55251</v>
      </c>
      <c r="I16" s="563">
        <v>71187</v>
      </c>
      <c r="J16" s="563">
        <v>69627</v>
      </c>
      <c r="K16" s="563">
        <v>70743</v>
      </c>
      <c r="L16" s="563">
        <v>92439</v>
      </c>
      <c r="M16" s="563">
        <v>78239</v>
      </c>
    </row>
    <row r="17" spans="1:15">
      <c r="A17" s="571"/>
      <c r="B17" s="571"/>
      <c r="C17" s="568" t="s">
        <v>1147</v>
      </c>
      <c r="D17" s="563">
        <v>1375</v>
      </c>
      <c r="E17" s="563">
        <v>1628</v>
      </c>
      <c r="F17" s="563">
        <v>1662</v>
      </c>
      <c r="G17" s="563">
        <v>1615</v>
      </c>
      <c r="H17" s="563">
        <v>1351</v>
      </c>
      <c r="I17" s="563">
        <v>1784</v>
      </c>
      <c r="J17" s="563">
        <v>1844</v>
      </c>
      <c r="K17" s="563">
        <v>2988</v>
      </c>
      <c r="L17" s="563">
        <v>1612</v>
      </c>
      <c r="M17" s="563">
        <v>525</v>
      </c>
    </row>
    <row r="18" spans="1:15" s="22" customFormat="1" ht="15" customHeight="1">
      <c r="A18" s="781" t="s">
        <v>1151</v>
      </c>
      <c r="B18" s="781"/>
      <c r="C18" s="781"/>
      <c r="D18" s="563">
        <v>23</v>
      </c>
      <c r="E18" s="563">
        <v>52</v>
      </c>
      <c r="F18" s="563">
        <v>86</v>
      </c>
      <c r="G18" s="563">
        <v>96</v>
      </c>
      <c r="H18" s="563">
        <v>141</v>
      </c>
      <c r="I18" s="563">
        <v>106</v>
      </c>
      <c r="J18" s="563">
        <v>81</v>
      </c>
      <c r="K18" s="563">
        <v>73</v>
      </c>
      <c r="L18" s="563">
        <v>66</v>
      </c>
      <c r="M18" s="563">
        <v>80</v>
      </c>
      <c r="N18"/>
      <c r="O18"/>
    </row>
    <row r="19" spans="1:15" ht="15" customHeight="1">
      <c r="A19" s="573" t="s">
        <v>169</v>
      </c>
      <c r="B19" s="573"/>
      <c r="D19" s="564">
        <v>59645</v>
      </c>
      <c r="E19" s="564">
        <v>60800</v>
      </c>
      <c r="F19" s="564">
        <v>62357</v>
      </c>
      <c r="G19" s="564">
        <v>65050</v>
      </c>
      <c r="H19" s="564">
        <v>64521</v>
      </c>
      <c r="I19" s="564">
        <v>65775</v>
      </c>
      <c r="J19" s="564">
        <v>68505</v>
      </c>
      <c r="K19" s="564">
        <v>71295</v>
      </c>
      <c r="L19" s="564">
        <v>72653</v>
      </c>
      <c r="M19" s="564">
        <v>73576</v>
      </c>
    </row>
    <row r="20" spans="1:15">
      <c r="A20" s="574"/>
      <c r="B20" s="570" t="s">
        <v>1152</v>
      </c>
      <c r="D20" s="563">
        <v>1647</v>
      </c>
      <c r="E20" s="563">
        <v>2481</v>
      </c>
      <c r="F20" s="563">
        <v>1242</v>
      </c>
      <c r="G20" s="563">
        <v>1253</v>
      </c>
      <c r="H20" s="563">
        <v>993</v>
      </c>
      <c r="I20" s="563">
        <v>3269</v>
      </c>
      <c r="J20" s="563">
        <v>2075</v>
      </c>
      <c r="K20" s="563">
        <v>2765</v>
      </c>
      <c r="L20" s="563">
        <v>2576</v>
      </c>
      <c r="M20" s="563">
        <v>3639</v>
      </c>
    </row>
    <row r="21" spans="1:15">
      <c r="A21" s="574"/>
      <c r="B21" s="570" t="s">
        <v>1153</v>
      </c>
      <c r="D21" s="563">
        <v>51634</v>
      </c>
      <c r="E21" s="563">
        <v>52568</v>
      </c>
      <c r="F21" s="563">
        <v>54044</v>
      </c>
      <c r="G21" s="563">
        <v>55731</v>
      </c>
      <c r="H21" s="563">
        <v>53691</v>
      </c>
      <c r="I21" s="563">
        <v>54609</v>
      </c>
      <c r="J21" s="563">
        <v>57752</v>
      </c>
      <c r="K21" s="563">
        <v>59033</v>
      </c>
      <c r="L21" s="563">
        <v>58859</v>
      </c>
      <c r="M21" s="563">
        <v>60084</v>
      </c>
    </row>
    <row r="22" spans="1:15" ht="15" customHeight="1">
      <c r="A22" s="566"/>
      <c r="B22" s="570" t="s">
        <v>132</v>
      </c>
      <c r="C22" s="570"/>
      <c r="D22" s="563">
        <v>6364</v>
      </c>
      <c r="E22" s="563">
        <v>5751</v>
      </c>
      <c r="F22" s="563">
        <v>7071</v>
      </c>
      <c r="G22" s="563">
        <v>8066</v>
      </c>
      <c r="H22" s="563">
        <v>9837</v>
      </c>
      <c r="I22" s="563">
        <v>7897</v>
      </c>
      <c r="J22" s="563">
        <v>8678</v>
      </c>
      <c r="K22" s="563">
        <v>9497</v>
      </c>
      <c r="L22" s="563">
        <v>11218</v>
      </c>
      <c r="M22" s="563">
        <v>9853</v>
      </c>
    </row>
    <row r="23" spans="1:15" ht="15" customHeight="1">
      <c r="A23" s="575" t="s">
        <v>1024</v>
      </c>
      <c r="B23" s="575"/>
      <c r="D23" s="563">
        <v>17474</v>
      </c>
      <c r="E23" s="563">
        <v>20450</v>
      </c>
      <c r="F23" s="563">
        <v>19719</v>
      </c>
      <c r="G23" s="563">
        <v>20465</v>
      </c>
      <c r="H23" s="563">
        <v>20027</v>
      </c>
      <c r="I23" s="563">
        <v>24506</v>
      </c>
      <c r="J23" s="563">
        <v>24168</v>
      </c>
      <c r="K23" s="563">
        <v>26187</v>
      </c>
      <c r="L23" s="563">
        <v>29064</v>
      </c>
      <c r="M23" s="563">
        <v>22180</v>
      </c>
    </row>
    <row r="24" spans="1:15" ht="15" customHeight="1">
      <c r="A24" s="575" t="s">
        <v>1154</v>
      </c>
      <c r="B24" s="569"/>
      <c r="D24" s="563">
        <v>7443</v>
      </c>
      <c r="E24" s="563">
        <v>7590</v>
      </c>
      <c r="F24" s="563">
        <v>7880</v>
      </c>
      <c r="G24" s="563">
        <v>8807</v>
      </c>
      <c r="H24" s="563">
        <v>9293</v>
      </c>
      <c r="I24" s="563">
        <v>9454</v>
      </c>
      <c r="J24" s="563">
        <v>9674</v>
      </c>
      <c r="K24" s="563">
        <v>10007</v>
      </c>
      <c r="L24" s="563">
        <v>10074</v>
      </c>
      <c r="M24" s="563">
        <v>10184</v>
      </c>
    </row>
    <row r="25" spans="1:15" ht="15" customHeight="1">
      <c r="A25" s="575" t="s">
        <v>1155</v>
      </c>
      <c r="B25" s="569"/>
      <c r="D25" s="563">
        <v>7767</v>
      </c>
      <c r="E25" s="563">
        <v>7864</v>
      </c>
      <c r="F25" s="563">
        <v>7938</v>
      </c>
      <c r="G25" s="563">
        <v>7463</v>
      </c>
      <c r="H25" s="563">
        <v>9135</v>
      </c>
      <c r="I25" s="563">
        <v>9099</v>
      </c>
      <c r="J25" s="563">
        <v>9216</v>
      </c>
      <c r="K25" s="563">
        <v>9210</v>
      </c>
      <c r="L25" s="563">
        <v>9193</v>
      </c>
      <c r="M25" s="563">
        <v>13012</v>
      </c>
    </row>
    <row r="26" spans="1:15" ht="15" customHeight="1">
      <c r="A26" s="575" t="s">
        <v>1156</v>
      </c>
      <c r="B26" s="569"/>
      <c r="D26" s="563">
        <v>23114</v>
      </c>
      <c r="E26" s="563">
        <v>24006</v>
      </c>
      <c r="F26" s="563">
        <v>23921</v>
      </c>
      <c r="G26" s="563">
        <v>23502</v>
      </c>
      <c r="H26" s="563">
        <v>23364</v>
      </c>
      <c r="I26" s="563">
        <v>23054</v>
      </c>
      <c r="J26" s="563">
        <v>23807</v>
      </c>
      <c r="K26" s="563">
        <v>24017</v>
      </c>
      <c r="L26" s="563">
        <v>23997</v>
      </c>
      <c r="M26" s="563">
        <v>24054</v>
      </c>
    </row>
    <row r="27" spans="1:15" ht="15" customHeight="1" thickBot="1">
      <c r="A27" s="780" t="s">
        <v>1157</v>
      </c>
      <c r="B27" s="780"/>
      <c r="C27" s="780"/>
      <c r="D27" s="576">
        <v>2321066</v>
      </c>
      <c r="E27" s="576">
        <v>2388492</v>
      </c>
      <c r="F27" s="576">
        <v>2434208</v>
      </c>
      <c r="G27" s="576">
        <v>2509117</v>
      </c>
      <c r="H27" s="576">
        <v>2543100</v>
      </c>
      <c r="I27" s="576">
        <v>2608695</v>
      </c>
      <c r="J27" s="576">
        <v>2722720</v>
      </c>
      <c r="K27" s="576">
        <v>2783431</v>
      </c>
      <c r="L27" s="576">
        <v>2854475</v>
      </c>
      <c r="M27" s="576">
        <v>2802812</v>
      </c>
    </row>
    <row r="28" spans="1:15">
      <c r="A28" s="704" t="s">
        <v>1366</v>
      </c>
    </row>
  </sheetData>
  <mergeCells count="7">
    <mergeCell ref="A27:C27"/>
    <mergeCell ref="A2:C2"/>
    <mergeCell ref="A3:C3"/>
    <mergeCell ref="B4:C4"/>
    <mergeCell ref="B12:C12"/>
    <mergeCell ref="B14:C14"/>
    <mergeCell ref="A18:C18"/>
  </mergeCells>
  <pageMargins left="0.511811024" right="0.511811024" top="0.78740157499999996" bottom="0.78740157499999996" header="0.31496062000000002" footer="0.31496062000000002"/>
  <pageSetup paperSize="9" scale="92" orientation="portrait" verticalDpi="597" r:id="rId1"/>
  <headerFooter>
    <oddFooter>&amp;L&amp;1#&amp;"Calibri"&amp;10&amp;K000000Confidencial | Compartilhamento Interno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B892-DEE8-40DB-8E0A-AEDFB4CC58B8}">
  <sheetPr codeName="Planilha51">
    <tabColor rgb="FF008817"/>
    <pageSetUpPr fitToPage="1"/>
  </sheetPr>
  <dimension ref="A1:W31"/>
  <sheetViews>
    <sheetView showGridLines="0" zoomScale="90" zoomScaleNormal="90" workbookViewId="0">
      <pane xSplit="3" ySplit="1" topLeftCell="I2" activePane="bottomRight" state="frozen"/>
      <selection pane="topRight"/>
      <selection pane="bottomLeft"/>
      <selection pane="bottomRight"/>
    </sheetView>
  </sheetViews>
  <sheetFormatPr defaultRowHeight="15"/>
  <cols>
    <col min="1" max="1" width="2.28515625" customWidth="1"/>
    <col min="2" max="2" width="1.85546875" customWidth="1"/>
    <col min="3" max="3" width="66.5703125" customWidth="1"/>
    <col min="4" max="7" width="12.28515625" customWidth="1"/>
    <col min="8" max="9" width="11.5703125" bestFit="1" customWidth="1"/>
    <col min="10" max="13" width="11" customWidth="1"/>
    <col min="18" max="18" width="12.5703125" bestFit="1" customWidth="1"/>
    <col min="24" max="33" width="12" bestFit="1" customWidth="1"/>
  </cols>
  <sheetData>
    <row r="1" spans="1:23" ht="38.450000000000003" customHeight="1">
      <c r="A1" s="577"/>
      <c r="B1" s="577"/>
      <c r="C1" s="578" t="s">
        <v>1397</v>
      </c>
      <c r="D1" s="562" t="s">
        <v>1133</v>
      </c>
      <c r="E1" s="562" t="s">
        <v>1134</v>
      </c>
      <c r="F1" s="562" t="s">
        <v>1135</v>
      </c>
      <c r="G1" s="562" t="s">
        <v>1136</v>
      </c>
      <c r="H1" s="562" t="s">
        <v>1137</v>
      </c>
      <c r="I1" s="562" t="s">
        <v>1138</v>
      </c>
      <c r="J1" s="562" t="s">
        <v>1139</v>
      </c>
      <c r="K1" s="562" t="s">
        <v>1140</v>
      </c>
      <c r="L1" s="562" t="s">
        <v>1141</v>
      </c>
      <c r="M1" s="562" t="s">
        <v>1275</v>
      </c>
    </row>
    <row r="2" spans="1:23" s="22" customFormat="1" ht="14.45" customHeight="1">
      <c r="A2" s="783" t="s">
        <v>1158</v>
      </c>
      <c r="B2" s="783"/>
      <c r="C2" s="783"/>
      <c r="D2" s="564">
        <v>1836690</v>
      </c>
      <c r="E2" s="564">
        <v>1889669</v>
      </c>
      <c r="F2" s="564">
        <v>1912522</v>
      </c>
      <c r="G2" s="564">
        <v>1975442</v>
      </c>
      <c r="H2" s="564">
        <v>2001691</v>
      </c>
      <c r="I2" s="564">
        <v>2054455</v>
      </c>
      <c r="J2" s="564">
        <v>2147636</v>
      </c>
      <c r="K2" s="564">
        <v>2175745</v>
      </c>
      <c r="L2" s="564">
        <v>2239979</v>
      </c>
      <c r="M2" s="564">
        <v>2188679</v>
      </c>
      <c r="N2" s="644"/>
    </row>
    <row r="3" spans="1:23" s="22" customFormat="1" ht="14.45" customHeight="1">
      <c r="A3" s="381"/>
      <c r="B3" s="783" t="s">
        <v>1143</v>
      </c>
      <c r="C3" s="783"/>
      <c r="D3" s="564">
        <v>1755498</v>
      </c>
      <c r="E3" s="564">
        <v>1801332</v>
      </c>
      <c r="F3" s="564">
        <v>1840419</v>
      </c>
      <c r="G3" s="564">
        <v>1908530</v>
      </c>
      <c r="H3" s="564">
        <v>1944162</v>
      </c>
      <c r="I3" s="564">
        <v>1979093</v>
      </c>
      <c r="J3" s="564">
        <v>2075229</v>
      </c>
      <c r="K3" s="564">
        <v>2099872</v>
      </c>
      <c r="L3" s="564">
        <v>2148776</v>
      </c>
      <c r="M3" s="564">
        <v>2116119</v>
      </c>
      <c r="N3" s="644"/>
    </row>
    <row r="4" spans="1:23">
      <c r="A4" s="568"/>
      <c r="B4" s="568"/>
      <c r="C4" s="568" t="s">
        <v>34</v>
      </c>
      <c r="D4" s="563">
        <v>871438</v>
      </c>
      <c r="E4" s="563">
        <v>914834</v>
      </c>
      <c r="F4" s="563">
        <v>923281</v>
      </c>
      <c r="G4" s="563">
        <v>932284</v>
      </c>
      <c r="H4" s="563">
        <v>951352</v>
      </c>
      <c r="I4" s="563">
        <v>965331</v>
      </c>
      <c r="J4" s="563">
        <v>1017165</v>
      </c>
      <c r="K4" s="563">
        <v>1020490</v>
      </c>
      <c r="L4" s="563">
        <v>1054741</v>
      </c>
      <c r="M4" s="563">
        <v>1019413</v>
      </c>
      <c r="N4" s="644"/>
      <c r="O4" s="22"/>
      <c r="R4" s="22"/>
    </row>
    <row r="5" spans="1:23">
      <c r="A5" s="568"/>
      <c r="B5" s="568"/>
      <c r="C5" s="568" t="s">
        <v>40</v>
      </c>
      <c r="D5" s="563">
        <v>293440</v>
      </c>
      <c r="E5" s="563">
        <v>294095</v>
      </c>
      <c r="F5" s="563">
        <v>319099</v>
      </c>
      <c r="G5" s="563">
        <v>357682</v>
      </c>
      <c r="H5" s="563">
        <v>362786</v>
      </c>
      <c r="I5" s="563">
        <v>370050</v>
      </c>
      <c r="J5" s="563">
        <v>400021</v>
      </c>
      <c r="K5" s="563">
        <v>418461</v>
      </c>
      <c r="L5" s="563">
        <v>388787</v>
      </c>
      <c r="M5" s="563">
        <v>390153</v>
      </c>
      <c r="N5" s="644"/>
      <c r="O5" s="22"/>
      <c r="R5" s="22"/>
    </row>
    <row r="6" spans="1:23">
      <c r="A6" s="568"/>
      <c r="B6" s="568"/>
      <c r="C6" s="568" t="s">
        <v>1159</v>
      </c>
      <c r="D6" s="563">
        <v>294587</v>
      </c>
      <c r="E6" s="563">
        <v>306233</v>
      </c>
      <c r="F6" s="563">
        <v>318382</v>
      </c>
      <c r="G6" s="563">
        <v>331693</v>
      </c>
      <c r="H6" s="563">
        <v>328645</v>
      </c>
      <c r="I6" s="563">
        <v>338295</v>
      </c>
      <c r="J6" s="563">
        <v>341022</v>
      </c>
      <c r="K6" s="563">
        <v>341768</v>
      </c>
      <c r="L6" s="563">
        <v>372294</v>
      </c>
      <c r="M6" s="563">
        <v>363192</v>
      </c>
      <c r="N6" s="644"/>
      <c r="O6" s="22"/>
      <c r="R6" s="22"/>
    </row>
    <row r="7" spans="1:23">
      <c r="A7" s="568"/>
      <c r="B7" s="568"/>
      <c r="C7" s="568" t="s">
        <v>1160</v>
      </c>
      <c r="D7" s="563">
        <v>129382</v>
      </c>
      <c r="E7" s="563">
        <v>129365</v>
      </c>
      <c r="F7" s="563">
        <v>118689</v>
      </c>
      <c r="G7" s="563">
        <v>117076</v>
      </c>
      <c r="H7" s="563">
        <v>119591</v>
      </c>
      <c r="I7" s="563">
        <v>121340</v>
      </c>
      <c r="J7" s="563">
        <v>133673</v>
      </c>
      <c r="K7" s="563">
        <v>140099</v>
      </c>
      <c r="L7" s="563">
        <v>140547</v>
      </c>
      <c r="M7" s="563">
        <v>148325</v>
      </c>
      <c r="N7" s="644"/>
      <c r="O7" s="22"/>
      <c r="R7" s="22"/>
    </row>
    <row r="8" spans="1:23">
      <c r="A8" s="568"/>
      <c r="B8" s="568"/>
      <c r="C8" s="568" t="s">
        <v>1161</v>
      </c>
      <c r="D8" s="563">
        <v>166651</v>
      </c>
      <c r="E8" s="563">
        <v>156805</v>
      </c>
      <c r="F8" s="563">
        <v>160968</v>
      </c>
      <c r="G8" s="563">
        <v>169795</v>
      </c>
      <c r="H8" s="563">
        <v>181788</v>
      </c>
      <c r="I8" s="563">
        <v>184077</v>
      </c>
      <c r="J8" s="563">
        <v>183348</v>
      </c>
      <c r="K8" s="563">
        <v>179054</v>
      </c>
      <c r="L8" s="563">
        <v>192407</v>
      </c>
      <c r="M8" s="563">
        <v>195036</v>
      </c>
      <c r="N8" s="644"/>
      <c r="O8" s="22"/>
      <c r="R8" s="22"/>
    </row>
    <row r="9" spans="1:23" s="22" customFormat="1" ht="14.45" customHeight="1">
      <c r="A9" s="579"/>
      <c r="B9" s="783" t="s">
        <v>1150</v>
      </c>
      <c r="C9" s="783"/>
      <c r="D9" s="564">
        <v>77508</v>
      </c>
      <c r="E9" s="564">
        <v>84406</v>
      </c>
      <c r="F9" s="564">
        <v>68231</v>
      </c>
      <c r="G9" s="564">
        <v>62977</v>
      </c>
      <c r="H9" s="564">
        <v>53331</v>
      </c>
      <c r="I9" s="564">
        <v>70903</v>
      </c>
      <c r="J9" s="564">
        <v>67706</v>
      </c>
      <c r="K9" s="564">
        <v>70978</v>
      </c>
      <c r="L9" s="564">
        <v>86275</v>
      </c>
      <c r="M9" s="564">
        <v>71207</v>
      </c>
      <c r="N9" s="644"/>
    </row>
    <row r="10" spans="1:23">
      <c r="A10" s="568"/>
      <c r="B10" s="571"/>
      <c r="C10" s="568" t="s">
        <v>51</v>
      </c>
      <c r="D10" s="563">
        <v>76861</v>
      </c>
      <c r="E10" s="563">
        <v>83572</v>
      </c>
      <c r="F10" s="563">
        <v>67326</v>
      </c>
      <c r="G10" s="563">
        <v>62160</v>
      </c>
      <c r="H10" s="563">
        <v>52475</v>
      </c>
      <c r="I10" s="563">
        <v>69813</v>
      </c>
      <c r="J10" s="563">
        <v>66410</v>
      </c>
      <c r="K10" s="563">
        <v>68585</v>
      </c>
      <c r="L10" s="563">
        <v>85413</v>
      </c>
      <c r="M10" s="563">
        <v>70927</v>
      </c>
      <c r="N10" s="644"/>
      <c r="O10" s="22"/>
      <c r="R10" s="22"/>
    </row>
    <row r="11" spans="1:23">
      <c r="A11" s="568"/>
      <c r="B11" s="571"/>
      <c r="C11" s="568" t="s">
        <v>1162</v>
      </c>
      <c r="D11" s="563">
        <v>64</v>
      </c>
      <c r="E11" s="563">
        <v>61</v>
      </c>
      <c r="F11" s="563">
        <v>86</v>
      </c>
      <c r="G11" s="563">
        <v>98</v>
      </c>
      <c r="H11" s="563">
        <v>296</v>
      </c>
      <c r="I11" s="563">
        <v>322</v>
      </c>
      <c r="J11" s="563">
        <v>339</v>
      </c>
      <c r="K11" s="563">
        <v>316</v>
      </c>
      <c r="L11" s="563">
        <v>318</v>
      </c>
      <c r="M11" s="563">
        <v>223</v>
      </c>
      <c r="N11" s="644"/>
      <c r="O11" s="22"/>
      <c r="R11" s="22"/>
    </row>
    <row r="12" spans="1:23">
      <c r="A12" s="568"/>
      <c r="B12" s="571"/>
      <c r="C12" s="568" t="s">
        <v>1161</v>
      </c>
      <c r="D12" s="563">
        <v>583</v>
      </c>
      <c r="E12" s="563">
        <v>773</v>
      </c>
      <c r="F12" s="563">
        <v>819</v>
      </c>
      <c r="G12" s="563">
        <v>719</v>
      </c>
      <c r="H12" s="563">
        <v>560</v>
      </c>
      <c r="I12" s="563">
        <v>768</v>
      </c>
      <c r="J12" s="563">
        <v>957</v>
      </c>
      <c r="K12" s="563">
        <v>2077</v>
      </c>
      <c r="L12" s="563">
        <v>544</v>
      </c>
      <c r="M12" s="563">
        <v>57</v>
      </c>
      <c r="N12" s="644"/>
      <c r="O12" s="22"/>
      <c r="R12" s="22"/>
    </row>
    <row r="13" spans="1:23" s="22" customFormat="1" ht="29.25" customHeight="1">
      <c r="A13" s="565"/>
      <c r="B13" s="785" t="s">
        <v>52</v>
      </c>
      <c r="C13" s="785"/>
      <c r="D13" s="564">
        <v>3684</v>
      </c>
      <c r="E13" s="564">
        <v>3931</v>
      </c>
      <c r="F13" s="564">
        <v>3872</v>
      </c>
      <c r="G13" s="564">
        <v>3935</v>
      </c>
      <c r="H13" s="564">
        <v>4198</v>
      </c>
      <c r="I13" s="564">
        <v>4459</v>
      </c>
      <c r="J13" s="564">
        <v>4701</v>
      </c>
      <c r="K13" s="564">
        <v>4895</v>
      </c>
      <c r="L13" s="564">
        <v>4928</v>
      </c>
      <c r="M13" s="564">
        <v>1353</v>
      </c>
      <c r="N13" s="644"/>
      <c r="P13" s="644"/>
      <c r="Q13" s="644"/>
      <c r="R13" s="644"/>
      <c r="S13" s="644"/>
      <c r="T13" s="644"/>
      <c r="U13" s="644"/>
      <c r="V13" s="644"/>
      <c r="W13" s="644"/>
    </row>
    <row r="14" spans="1:23" ht="14.45" customHeight="1">
      <c r="A14" s="784" t="s">
        <v>128</v>
      </c>
      <c r="B14" s="784"/>
      <c r="C14" s="784"/>
      <c r="D14" s="563">
        <v>233126</v>
      </c>
      <c r="E14" s="563">
        <v>239232</v>
      </c>
      <c r="F14" s="563">
        <v>249769</v>
      </c>
      <c r="G14" s="563">
        <v>258651</v>
      </c>
      <c r="H14" s="563">
        <v>271546</v>
      </c>
      <c r="I14" s="563">
        <v>278526</v>
      </c>
      <c r="J14" s="563">
        <v>287477</v>
      </c>
      <c r="K14" s="563">
        <v>299209</v>
      </c>
      <c r="L14" s="563">
        <v>306899</v>
      </c>
      <c r="M14" s="563">
        <v>317465</v>
      </c>
      <c r="N14" s="644"/>
      <c r="O14" s="22"/>
      <c r="R14" s="22"/>
    </row>
    <row r="15" spans="1:23" ht="14.45" customHeight="1">
      <c r="A15" s="784" t="s">
        <v>1163</v>
      </c>
      <c r="B15" s="784"/>
      <c r="C15" s="784"/>
      <c r="D15" s="563">
        <v>19475</v>
      </c>
      <c r="E15" s="563">
        <v>19598</v>
      </c>
      <c r="F15" s="563">
        <v>20140</v>
      </c>
      <c r="G15" s="563">
        <v>20151</v>
      </c>
      <c r="H15" s="563">
        <v>19744</v>
      </c>
      <c r="I15" s="563">
        <v>20059</v>
      </c>
      <c r="J15" s="563">
        <v>18646</v>
      </c>
      <c r="K15" s="563">
        <v>18972</v>
      </c>
      <c r="L15" s="563">
        <v>19209</v>
      </c>
      <c r="M15" s="563">
        <v>19424</v>
      </c>
      <c r="N15" s="644"/>
      <c r="O15" s="22"/>
      <c r="R15" s="22"/>
    </row>
    <row r="16" spans="1:23" s="22" customFormat="1" ht="14.45" customHeight="1">
      <c r="A16" s="783" t="s">
        <v>172</v>
      </c>
      <c r="B16" s="783"/>
      <c r="C16" s="783"/>
      <c r="D16" s="564">
        <v>6773</v>
      </c>
      <c r="E16" s="564">
        <v>6802</v>
      </c>
      <c r="F16" s="564">
        <v>7360</v>
      </c>
      <c r="G16" s="564">
        <v>10139</v>
      </c>
      <c r="H16" s="564">
        <v>9202</v>
      </c>
      <c r="I16" s="564">
        <v>9366</v>
      </c>
      <c r="J16" s="564">
        <v>9457</v>
      </c>
      <c r="K16" s="564">
        <v>11465</v>
      </c>
      <c r="L16" s="564">
        <v>11345</v>
      </c>
      <c r="M16" s="564">
        <v>10179</v>
      </c>
      <c r="N16" s="644"/>
    </row>
    <row r="17" spans="1:18">
      <c r="A17" s="581"/>
      <c r="B17" s="581" t="s">
        <v>1164</v>
      </c>
      <c r="C17" s="2"/>
      <c r="D17" s="563">
        <v>2950</v>
      </c>
      <c r="E17" s="563">
        <v>1246</v>
      </c>
      <c r="F17" s="563">
        <v>2826</v>
      </c>
      <c r="G17" s="563">
        <v>5305</v>
      </c>
      <c r="H17" s="563">
        <v>3970</v>
      </c>
      <c r="I17" s="563">
        <v>2214</v>
      </c>
      <c r="J17" s="563">
        <v>3742</v>
      </c>
      <c r="K17" s="563">
        <v>5292</v>
      </c>
      <c r="L17" s="563">
        <v>4364</v>
      </c>
      <c r="M17" s="563">
        <v>4048</v>
      </c>
      <c r="N17" s="644"/>
      <c r="O17" s="22"/>
      <c r="R17" s="22"/>
    </row>
    <row r="18" spans="1:18">
      <c r="A18" s="574"/>
      <c r="B18" s="574" t="s">
        <v>1153</v>
      </c>
      <c r="C18" s="2"/>
      <c r="D18" s="563">
        <v>345</v>
      </c>
      <c r="E18" s="563">
        <v>419</v>
      </c>
      <c r="F18" s="563">
        <v>494</v>
      </c>
      <c r="G18" s="563">
        <v>477</v>
      </c>
      <c r="H18" s="563">
        <v>560</v>
      </c>
      <c r="I18" s="563">
        <v>527</v>
      </c>
      <c r="J18" s="563">
        <v>664</v>
      </c>
      <c r="K18" s="563">
        <v>565</v>
      </c>
      <c r="L18" s="563">
        <v>603</v>
      </c>
      <c r="M18" s="563">
        <v>573</v>
      </c>
      <c r="N18" s="644"/>
      <c r="O18" s="22"/>
      <c r="R18" s="22"/>
    </row>
    <row r="19" spans="1:18">
      <c r="A19" s="574"/>
      <c r="B19" s="574" t="s">
        <v>198</v>
      </c>
      <c r="C19" s="2"/>
      <c r="D19" s="563">
        <v>3478</v>
      </c>
      <c r="E19" s="563">
        <v>5137</v>
      </c>
      <c r="F19" s="563">
        <v>4040</v>
      </c>
      <c r="G19" s="563">
        <v>4357</v>
      </c>
      <c r="H19" s="563">
        <v>4672</v>
      </c>
      <c r="I19" s="563">
        <v>6625</v>
      </c>
      <c r="J19" s="563">
        <v>5051</v>
      </c>
      <c r="K19" s="563">
        <v>5608</v>
      </c>
      <c r="L19" s="563">
        <v>6378</v>
      </c>
      <c r="M19" s="563">
        <v>5558</v>
      </c>
      <c r="N19" s="644"/>
      <c r="O19" s="22"/>
      <c r="R19" s="22"/>
    </row>
    <row r="20" spans="1:18">
      <c r="A20" s="574" t="s">
        <v>58</v>
      </c>
      <c r="B20" s="2"/>
      <c r="C20" s="2"/>
      <c r="D20" s="563">
        <v>47895</v>
      </c>
      <c r="E20" s="563">
        <v>51672</v>
      </c>
      <c r="F20" s="563">
        <v>55476</v>
      </c>
      <c r="G20" s="563">
        <v>52060</v>
      </c>
      <c r="H20" s="563">
        <v>41867</v>
      </c>
      <c r="I20" s="563">
        <v>52612</v>
      </c>
      <c r="J20" s="563">
        <v>56771</v>
      </c>
      <c r="K20" s="563">
        <v>67053</v>
      </c>
      <c r="L20" s="563">
        <v>55759</v>
      </c>
      <c r="M20" s="563">
        <v>56043</v>
      </c>
      <c r="N20" s="644"/>
      <c r="O20" s="22"/>
      <c r="R20" s="22"/>
    </row>
    <row r="21" spans="1:18">
      <c r="A21" s="786" t="s">
        <v>1165</v>
      </c>
      <c r="B21" s="786"/>
      <c r="C21" s="786"/>
      <c r="D21" s="564">
        <v>2143959</v>
      </c>
      <c r="E21" s="564">
        <v>2206973</v>
      </c>
      <c r="F21" s="564">
        <v>2245267</v>
      </c>
      <c r="G21" s="564">
        <v>2316443</v>
      </c>
      <c r="H21" s="564">
        <v>2344050</v>
      </c>
      <c r="I21" s="564">
        <v>2415018</v>
      </c>
      <c r="J21" s="564">
        <v>2519987</v>
      </c>
      <c r="K21" s="564">
        <v>2572444</v>
      </c>
      <c r="L21" s="564">
        <v>2633191</v>
      </c>
      <c r="M21" s="564">
        <v>2591790</v>
      </c>
      <c r="N21" s="644"/>
      <c r="O21" s="22"/>
      <c r="R21" s="22"/>
    </row>
    <row r="22" spans="1:18" s="22" customFormat="1" ht="14.45" customHeight="1">
      <c r="A22" s="787" t="s">
        <v>59</v>
      </c>
      <c r="B22" s="787"/>
      <c r="C22" s="787"/>
      <c r="D22" s="564">
        <v>167717</v>
      </c>
      <c r="E22" s="564">
        <v>171550</v>
      </c>
      <c r="F22" s="564">
        <v>178853</v>
      </c>
      <c r="G22" s="564">
        <v>183636</v>
      </c>
      <c r="H22" s="564">
        <v>190177</v>
      </c>
      <c r="I22" s="564">
        <v>185547</v>
      </c>
      <c r="J22" s="564">
        <v>193749</v>
      </c>
      <c r="K22" s="564">
        <v>201365</v>
      </c>
      <c r="L22" s="564">
        <v>211090</v>
      </c>
      <c r="M22" s="564">
        <v>201140</v>
      </c>
      <c r="N22" s="644"/>
    </row>
    <row r="23" spans="1:18" ht="14.45" customHeight="1">
      <c r="A23" s="566"/>
      <c r="B23" s="784" t="s">
        <v>60</v>
      </c>
      <c r="C23" s="784"/>
      <c r="D23" s="563">
        <v>90729</v>
      </c>
      <c r="E23" s="563">
        <v>90729</v>
      </c>
      <c r="F23" s="563">
        <v>90729</v>
      </c>
      <c r="G23" s="563">
        <v>90729</v>
      </c>
      <c r="H23" s="563">
        <v>90729</v>
      </c>
      <c r="I23" s="563">
        <v>90729</v>
      </c>
      <c r="J23" s="563">
        <v>90729</v>
      </c>
      <c r="K23" s="563">
        <v>90729</v>
      </c>
      <c r="L23" s="563">
        <v>90729</v>
      </c>
      <c r="M23" s="563">
        <v>124063</v>
      </c>
      <c r="N23" s="644"/>
      <c r="O23" s="22"/>
      <c r="R23" s="22"/>
    </row>
    <row r="24" spans="1:18">
      <c r="A24" s="582"/>
      <c r="B24" s="788" t="s">
        <v>1166</v>
      </c>
      <c r="C24" s="788"/>
      <c r="D24" s="563">
        <v>-71</v>
      </c>
      <c r="E24" s="563">
        <v>-118</v>
      </c>
      <c r="F24" s="563">
        <v>-109</v>
      </c>
      <c r="G24" s="563">
        <v>-33</v>
      </c>
      <c r="H24" s="563">
        <v>-11</v>
      </c>
      <c r="I24" s="563">
        <v>-68</v>
      </c>
      <c r="J24" s="563">
        <v>-376</v>
      </c>
      <c r="K24" s="563">
        <v>-368</v>
      </c>
      <c r="L24" s="563">
        <v>-909</v>
      </c>
      <c r="M24" s="563">
        <v>-30</v>
      </c>
      <c r="N24" s="644"/>
      <c r="O24" s="22"/>
      <c r="R24" s="22"/>
    </row>
    <row r="25" spans="1:18" ht="14.45" customHeight="1">
      <c r="A25" s="566"/>
      <c r="B25" s="784" t="s">
        <v>61</v>
      </c>
      <c r="C25" s="784"/>
      <c r="D25" s="563">
        <v>2480</v>
      </c>
      <c r="E25" s="563">
        <v>2067</v>
      </c>
      <c r="F25" s="563">
        <v>2273</v>
      </c>
      <c r="G25" s="563">
        <v>2426</v>
      </c>
      <c r="H25" s="563">
        <v>2620</v>
      </c>
      <c r="I25" s="563">
        <v>2058</v>
      </c>
      <c r="J25" s="563">
        <v>2325</v>
      </c>
      <c r="K25" s="563">
        <v>2491</v>
      </c>
      <c r="L25" s="563">
        <v>2732</v>
      </c>
      <c r="M25" s="563">
        <v>2041</v>
      </c>
      <c r="N25" s="644"/>
      <c r="O25" s="22"/>
      <c r="R25" s="22"/>
    </row>
    <row r="26" spans="1:18" ht="14.45" customHeight="1">
      <c r="A26" s="566"/>
      <c r="B26" s="784" t="s">
        <v>62</v>
      </c>
      <c r="C26" s="784"/>
      <c r="D26" s="563">
        <v>86209</v>
      </c>
      <c r="E26" s="563">
        <v>90688</v>
      </c>
      <c r="F26" s="563">
        <v>96273</v>
      </c>
      <c r="G26" s="563">
        <v>98543</v>
      </c>
      <c r="H26" s="563">
        <v>104465</v>
      </c>
      <c r="I26" s="563">
        <v>100239</v>
      </c>
      <c r="J26" s="563">
        <v>107247</v>
      </c>
      <c r="K26" s="563">
        <v>114206</v>
      </c>
      <c r="L26" s="563">
        <v>121428</v>
      </c>
      <c r="M26" s="563">
        <v>80005</v>
      </c>
      <c r="N26" s="644"/>
      <c r="O26" s="22"/>
      <c r="R26" s="22"/>
    </row>
    <row r="27" spans="1:18" ht="14.45" customHeight="1">
      <c r="A27" s="566"/>
      <c r="B27" s="789" t="s">
        <v>63</v>
      </c>
      <c r="C27" s="789"/>
      <c r="D27" s="563">
        <v>-11630</v>
      </c>
      <c r="E27" s="563">
        <v>-11816</v>
      </c>
      <c r="F27" s="563">
        <v>-10313</v>
      </c>
      <c r="G27" s="563">
        <v>-8029</v>
      </c>
      <c r="H27" s="563">
        <v>-7626</v>
      </c>
      <c r="I27" s="563">
        <v>-7411</v>
      </c>
      <c r="J27" s="563">
        <v>-6176</v>
      </c>
      <c r="K27" s="563">
        <v>-5693</v>
      </c>
      <c r="L27" s="563">
        <v>-2890</v>
      </c>
      <c r="M27" s="563">
        <v>-4939</v>
      </c>
      <c r="N27" s="644"/>
      <c r="O27" s="22"/>
      <c r="R27" s="22"/>
    </row>
    <row r="28" spans="1:18" ht="14.45" customHeight="1">
      <c r="A28" s="783" t="s">
        <v>1167</v>
      </c>
      <c r="B28" s="783"/>
      <c r="C28" s="783"/>
      <c r="D28" s="564">
        <v>9390</v>
      </c>
      <c r="E28" s="564">
        <v>9969</v>
      </c>
      <c r="F28" s="564">
        <v>10088</v>
      </c>
      <c r="G28" s="564">
        <v>9038</v>
      </c>
      <c r="H28" s="564">
        <v>8873</v>
      </c>
      <c r="I28" s="564">
        <v>8130</v>
      </c>
      <c r="J28" s="564">
        <v>8984</v>
      </c>
      <c r="K28" s="564">
        <v>9622</v>
      </c>
      <c r="L28" s="564">
        <v>10194</v>
      </c>
      <c r="M28" s="564">
        <v>9882</v>
      </c>
      <c r="N28" s="644"/>
      <c r="O28" s="22"/>
      <c r="R28" s="22"/>
    </row>
    <row r="29" spans="1:18" s="22" customFormat="1" ht="14.45" customHeight="1">
      <c r="A29" s="783" t="s">
        <v>66</v>
      </c>
      <c r="B29" s="783"/>
      <c r="C29" s="783"/>
      <c r="D29" s="564">
        <v>177107</v>
      </c>
      <c r="E29" s="564">
        <v>181519</v>
      </c>
      <c r="F29" s="564">
        <v>188941</v>
      </c>
      <c r="G29" s="564">
        <v>192674</v>
      </c>
      <c r="H29" s="564">
        <v>199050</v>
      </c>
      <c r="I29" s="564">
        <v>193677</v>
      </c>
      <c r="J29" s="564">
        <v>202733</v>
      </c>
      <c r="K29" s="564">
        <v>210987</v>
      </c>
      <c r="L29" s="564">
        <v>221284</v>
      </c>
      <c r="M29" s="564">
        <v>211022</v>
      </c>
      <c r="N29" s="644"/>
    </row>
    <row r="30" spans="1:18" ht="14.45" customHeight="1" thickBot="1">
      <c r="A30" s="790" t="s">
        <v>67</v>
      </c>
      <c r="B30" s="790"/>
      <c r="C30" s="790"/>
      <c r="D30" s="576">
        <v>2321066</v>
      </c>
      <c r="E30" s="576">
        <v>2388492</v>
      </c>
      <c r="F30" s="576">
        <v>2434208</v>
      </c>
      <c r="G30" s="576">
        <v>2509117</v>
      </c>
      <c r="H30" s="576">
        <v>2543100</v>
      </c>
      <c r="I30" s="576">
        <v>2608695</v>
      </c>
      <c r="J30" s="576">
        <v>2722720</v>
      </c>
      <c r="K30" s="576">
        <v>2783431</v>
      </c>
      <c r="L30" s="576">
        <v>2854475</v>
      </c>
      <c r="M30" s="576">
        <v>2802812</v>
      </c>
      <c r="N30" s="644"/>
      <c r="O30" s="22"/>
      <c r="R30" s="22"/>
    </row>
    <row r="31" spans="1:18">
      <c r="A31" s="344" t="s">
        <v>1366</v>
      </c>
      <c r="I31" s="22"/>
      <c r="J31" s="22"/>
      <c r="K31" s="22"/>
      <c r="L31" s="22"/>
      <c r="M31" s="22"/>
      <c r="N31" s="644"/>
      <c r="O31" s="22"/>
    </row>
  </sheetData>
  <mergeCells count="17">
    <mergeCell ref="B26:C26"/>
    <mergeCell ref="B27:C27"/>
    <mergeCell ref="A28:C28"/>
    <mergeCell ref="A29:C29"/>
    <mergeCell ref="A30:C30"/>
    <mergeCell ref="B25:C25"/>
    <mergeCell ref="A2:C2"/>
    <mergeCell ref="B3:C3"/>
    <mergeCell ref="B9:C9"/>
    <mergeCell ref="B13:C13"/>
    <mergeCell ref="A14:C14"/>
    <mergeCell ref="A15:C15"/>
    <mergeCell ref="A16:C16"/>
    <mergeCell ref="A21:C21"/>
    <mergeCell ref="A22:C22"/>
    <mergeCell ref="B23:C23"/>
    <mergeCell ref="B24:C24"/>
  </mergeCells>
  <pageMargins left="0.511811024" right="0.511811024" top="0.78740157499999996" bottom="0.78740157499999996" header="0.31496062000000002" footer="0.31496062000000002"/>
  <pageSetup paperSize="9" scale="95" orientation="portrait" verticalDpi="597" r:id="rId1"/>
  <headerFooter>
    <oddFooter>&amp;L&amp;1#&amp;"Calibri"&amp;10&amp;K000000Confidencial | Compartilhamento Interno</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E312-9EB1-451C-81EE-8264A82E5B3D}">
  <sheetPr codeName="Planilha52">
    <tabColor rgb="FF008817"/>
    <pageSetUpPr fitToPage="1"/>
  </sheetPr>
  <dimension ref="A1:R40"/>
  <sheetViews>
    <sheetView showGridLines="0" zoomScale="80" zoomScaleNormal="80" workbookViewId="0">
      <pane xSplit="3" ySplit="1" topLeftCell="L2" activePane="bottomRight" state="frozen"/>
      <selection pane="topRight"/>
      <selection pane="bottomLeft"/>
      <selection pane="bottomRight"/>
    </sheetView>
  </sheetViews>
  <sheetFormatPr defaultRowHeight="15"/>
  <cols>
    <col min="1" max="1" width="3.28515625" style="2" customWidth="1"/>
    <col min="2" max="2" width="4" style="2" customWidth="1"/>
    <col min="3" max="3" width="94.5703125" style="2" bestFit="1" customWidth="1"/>
    <col min="4" max="8" width="15.140625" style="2" bestFit="1" customWidth="1"/>
    <col min="9" max="16" width="14.85546875" style="2" bestFit="1" customWidth="1"/>
    <col min="17" max="17" width="15.85546875" bestFit="1" customWidth="1"/>
  </cols>
  <sheetData>
    <row r="1" spans="1:18" ht="47.45" customHeight="1">
      <c r="A1" s="577"/>
      <c r="B1" s="577"/>
      <c r="C1" s="583" t="s">
        <v>1168</v>
      </c>
      <c r="D1" s="584" t="s">
        <v>885</v>
      </c>
      <c r="E1" s="584" t="s">
        <v>886</v>
      </c>
      <c r="F1" s="584" t="s">
        <v>887</v>
      </c>
      <c r="G1" s="584" t="s">
        <v>888</v>
      </c>
      <c r="H1" s="585" t="s">
        <v>889</v>
      </c>
      <c r="I1" s="585" t="s">
        <v>890</v>
      </c>
      <c r="J1" s="585" t="s">
        <v>891</v>
      </c>
      <c r="K1" s="585" t="s">
        <v>892</v>
      </c>
      <c r="L1" s="585" t="s">
        <v>893</v>
      </c>
      <c r="M1" s="585" t="s">
        <v>894</v>
      </c>
      <c r="N1" s="585" t="s">
        <v>895</v>
      </c>
      <c r="O1" s="585" t="s">
        <v>896</v>
      </c>
      <c r="P1" s="585" t="s">
        <v>1272</v>
      </c>
    </row>
    <row r="2" spans="1:18" ht="17.25" customHeight="1">
      <c r="A2" s="791" t="s">
        <v>958</v>
      </c>
      <c r="B2" s="791"/>
      <c r="C2" s="791"/>
      <c r="D2" s="564">
        <v>34565</v>
      </c>
      <c r="E2" s="564">
        <v>35446</v>
      </c>
      <c r="F2" s="564">
        <v>36032</v>
      </c>
      <c r="G2" s="564">
        <v>36236</v>
      </c>
      <c r="H2" s="564">
        <v>36051</v>
      </c>
      <c r="I2" s="564">
        <v>40122</v>
      </c>
      <c r="J2" s="564">
        <v>40402</v>
      </c>
      <c r="K2" s="564">
        <v>38396</v>
      </c>
      <c r="L2" s="564">
        <v>42056</v>
      </c>
      <c r="M2" s="564">
        <v>42413</v>
      </c>
      <c r="N2" s="564">
        <v>40644</v>
      </c>
      <c r="O2" s="564">
        <v>42937</v>
      </c>
      <c r="P2" s="564">
        <v>45016</v>
      </c>
      <c r="Q2" s="166"/>
    </row>
    <row r="3" spans="1:18" ht="17.25" customHeight="1">
      <c r="B3" s="792" t="s">
        <v>1169</v>
      </c>
      <c r="C3" s="792"/>
      <c r="D3" s="563">
        <v>36879</v>
      </c>
      <c r="E3" s="563">
        <v>47248</v>
      </c>
      <c r="F3" s="563">
        <v>51769</v>
      </c>
      <c r="G3" s="563">
        <v>53269</v>
      </c>
      <c r="H3" s="563">
        <v>57246</v>
      </c>
      <c r="I3" s="563">
        <v>54303</v>
      </c>
      <c r="J3" s="563">
        <v>60045</v>
      </c>
      <c r="K3" s="563">
        <v>50791</v>
      </c>
      <c r="L3" s="563">
        <v>57007</v>
      </c>
      <c r="M3" s="563">
        <v>63976</v>
      </c>
      <c r="N3" s="563">
        <v>53942</v>
      </c>
      <c r="O3" s="563">
        <v>67333</v>
      </c>
      <c r="P3" s="563">
        <v>61970</v>
      </c>
      <c r="Q3" s="166"/>
    </row>
    <row r="4" spans="1:18" ht="17.25" customHeight="1">
      <c r="B4" s="792" t="s">
        <v>1170</v>
      </c>
      <c r="C4" s="792"/>
      <c r="D4" s="563">
        <v>-24482</v>
      </c>
      <c r="E4" s="563">
        <v>-21543</v>
      </c>
      <c r="F4" s="563">
        <v>-32381</v>
      </c>
      <c r="G4" s="563">
        <v>-38341</v>
      </c>
      <c r="H4" s="563">
        <v>-39653</v>
      </c>
      <c r="I4" s="563">
        <v>-41923</v>
      </c>
      <c r="J4" s="563">
        <v>-39978</v>
      </c>
      <c r="K4" s="563">
        <v>-36696</v>
      </c>
      <c r="L4" s="563">
        <v>-37912</v>
      </c>
      <c r="M4" s="563">
        <v>-43776</v>
      </c>
      <c r="N4" s="563">
        <v>-37291</v>
      </c>
      <c r="O4" s="563">
        <v>-48299</v>
      </c>
      <c r="P4" s="563">
        <v>-52474</v>
      </c>
      <c r="Q4" s="166"/>
    </row>
    <row r="5" spans="1:18">
      <c r="B5" s="792" t="s">
        <v>1171</v>
      </c>
      <c r="C5" s="792"/>
      <c r="D5" s="563">
        <v>-3598</v>
      </c>
      <c r="E5" s="563">
        <v>8477</v>
      </c>
      <c r="F5" s="563">
        <v>8554</v>
      </c>
      <c r="G5" s="563">
        <v>-108</v>
      </c>
      <c r="H5" s="563">
        <v>3112</v>
      </c>
      <c r="I5" s="563">
        <v>8805</v>
      </c>
      <c r="J5" s="563">
        <v>10928</v>
      </c>
      <c r="K5" s="563">
        <v>6300</v>
      </c>
      <c r="L5" s="563">
        <v>7134</v>
      </c>
      <c r="M5" s="563">
        <v>8523</v>
      </c>
      <c r="N5" s="563">
        <v>5340</v>
      </c>
      <c r="O5" s="563">
        <v>11014</v>
      </c>
      <c r="P5" s="563">
        <v>12708</v>
      </c>
      <c r="Q5" s="166"/>
    </row>
    <row r="6" spans="1:18">
      <c r="B6" s="792" t="s">
        <v>1172</v>
      </c>
      <c r="C6" s="792"/>
      <c r="D6" s="563">
        <v>12435</v>
      </c>
      <c r="E6" s="563">
        <v>-12084</v>
      </c>
      <c r="F6" s="563">
        <v>-5979</v>
      </c>
      <c r="G6" s="563">
        <v>6908</v>
      </c>
      <c r="H6" s="563">
        <v>1275</v>
      </c>
      <c r="I6" s="563">
        <v>4567</v>
      </c>
      <c r="J6" s="563">
        <v>-5058</v>
      </c>
      <c r="K6" s="563">
        <v>3648</v>
      </c>
      <c r="L6" s="563">
        <v>-585</v>
      </c>
      <c r="M6" s="563">
        <v>-2056</v>
      </c>
      <c r="N6" s="563">
        <v>1423</v>
      </c>
      <c r="O6" s="563">
        <v>-1925</v>
      </c>
      <c r="P6" s="563">
        <v>8218</v>
      </c>
      <c r="Q6" s="166"/>
    </row>
    <row r="7" spans="1:18">
      <c r="B7" s="789" t="s">
        <v>82</v>
      </c>
      <c r="C7" s="789"/>
      <c r="D7" s="563">
        <v>10676</v>
      </c>
      <c r="E7" s="563">
        <v>11282</v>
      </c>
      <c r="F7" s="563">
        <v>11347</v>
      </c>
      <c r="G7" s="563">
        <v>11261</v>
      </c>
      <c r="H7" s="563">
        <v>11055</v>
      </c>
      <c r="I7" s="563">
        <v>11174</v>
      </c>
      <c r="J7" s="563">
        <v>11607</v>
      </c>
      <c r="K7" s="563">
        <v>11895</v>
      </c>
      <c r="L7" s="563">
        <v>11295</v>
      </c>
      <c r="M7" s="563">
        <v>11875</v>
      </c>
      <c r="N7" s="563">
        <v>11636</v>
      </c>
      <c r="O7" s="563">
        <v>12265</v>
      </c>
      <c r="P7" s="563">
        <v>11633</v>
      </c>
      <c r="Q7" s="166"/>
    </row>
    <row r="8" spans="1:18" s="22" customFormat="1">
      <c r="A8" s="381"/>
      <c r="B8" s="793" t="s">
        <v>1173</v>
      </c>
      <c r="C8" s="793"/>
      <c r="D8" s="564">
        <v>1245</v>
      </c>
      <c r="E8" s="564">
        <v>1213</v>
      </c>
      <c r="F8" s="564">
        <v>1343</v>
      </c>
      <c r="G8" s="564">
        <v>1606</v>
      </c>
      <c r="H8" s="564">
        <v>1733</v>
      </c>
      <c r="I8" s="564">
        <v>1698</v>
      </c>
      <c r="J8" s="564">
        <v>1717</v>
      </c>
      <c r="K8" s="564">
        <v>1465</v>
      </c>
      <c r="L8" s="564">
        <v>1665</v>
      </c>
      <c r="M8" s="564">
        <v>1684</v>
      </c>
      <c r="N8" s="564">
        <v>1809</v>
      </c>
      <c r="O8" s="564">
        <v>1824</v>
      </c>
      <c r="P8" s="564">
        <v>2003</v>
      </c>
      <c r="Q8" s="166"/>
      <c r="R8"/>
    </row>
    <row r="9" spans="1:18">
      <c r="C9" s="570" t="s">
        <v>1398</v>
      </c>
      <c r="D9" s="563">
        <v>1395</v>
      </c>
      <c r="E9" s="563">
        <v>1335</v>
      </c>
      <c r="F9" s="563">
        <v>1288</v>
      </c>
      <c r="G9" s="563">
        <v>1310</v>
      </c>
      <c r="H9" s="563">
        <v>1534</v>
      </c>
      <c r="I9" s="563">
        <v>1620</v>
      </c>
      <c r="J9" s="563">
        <v>1602</v>
      </c>
      <c r="K9" s="563">
        <v>1376</v>
      </c>
      <c r="L9" s="563">
        <v>1568</v>
      </c>
      <c r="M9" s="563">
        <v>1603</v>
      </c>
      <c r="N9" s="563">
        <v>1703</v>
      </c>
      <c r="O9" s="563">
        <v>1662</v>
      </c>
      <c r="P9" s="563">
        <v>1707</v>
      </c>
      <c r="Q9" s="166"/>
    </row>
    <row r="10" spans="1:18">
      <c r="B10" s="581"/>
      <c r="C10" s="586" t="s">
        <v>1174</v>
      </c>
      <c r="D10" s="563">
        <v>-5887</v>
      </c>
      <c r="E10" s="563">
        <v>-3622</v>
      </c>
      <c r="F10" s="563">
        <v>-7197</v>
      </c>
      <c r="G10" s="563">
        <v>-5167</v>
      </c>
      <c r="H10" s="563">
        <v>-5756</v>
      </c>
      <c r="I10" s="563">
        <v>-8234</v>
      </c>
      <c r="J10" s="563">
        <v>-5892</v>
      </c>
      <c r="K10" s="563">
        <v>-8703</v>
      </c>
      <c r="L10" s="563">
        <v>-5552</v>
      </c>
      <c r="M10" s="563">
        <v>-4581</v>
      </c>
      <c r="N10" s="563">
        <v>-8056</v>
      </c>
      <c r="O10" s="563">
        <v>-5490</v>
      </c>
      <c r="P10" s="563">
        <v>-8672</v>
      </c>
      <c r="Q10" s="166"/>
    </row>
    <row r="11" spans="1:18">
      <c r="B11" s="581"/>
      <c r="C11" s="570" t="s">
        <v>1175</v>
      </c>
      <c r="D11" s="563">
        <v>5737</v>
      </c>
      <c r="E11" s="563">
        <v>3500</v>
      </c>
      <c r="F11" s="563">
        <v>7252</v>
      </c>
      <c r="G11" s="563">
        <v>5463</v>
      </c>
      <c r="H11" s="563">
        <v>5955</v>
      </c>
      <c r="I11" s="563">
        <v>8312</v>
      </c>
      <c r="J11" s="563">
        <v>6007</v>
      </c>
      <c r="K11" s="563">
        <v>8792</v>
      </c>
      <c r="L11" s="563">
        <v>5649</v>
      </c>
      <c r="M11" s="563">
        <v>4662</v>
      </c>
      <c r="N11" s="563">
        <v>8162</v>
      </c>
      <c r="O11" s="563">
        <v>5652</v>
      </c>
      <c r="P11" s="563">
        <v>8968</v>
      </c>
      <c r="Q11" s="166"/>
    </row>
    <row r="12" spans="1:18">
      <c r="B12" s="794" t="s">
        <v>1176</v>
      </c>
      <c r="C12" s="794"/>
      <c r="D12" s="563">
        <v>1410</v>
      </c>
      <c r="E12" s="563">
        <v>853</v>
      </c>
      <c r="F12" s="563">
        <v>1379</v>
      </c>
      <c r="G12" s="563">
        <v>1641</v>
      </c>
      <c r="H12" s="563">
        <v>1283</v>
      </c>
      <c r="I12" s="563">
        <v>1498</v>
      </c>
      <c r="J12" s="563">
        <v>1141</v>
      </c>
      <c r="K12" s="563">
        <v>993</v>
      </c>
      <c r="L12" s="563">
        <v>3452</v>
      </c>
      <c r="M12" s="563">
        <v>2187</v>
      </c>
      <c r="N12" s="563">
        <v>3785</v>
      </c>
      <c r="O12" s="563">
        <v>725</v>
      </c>
      <c r="P12" s="563">
        <v>958</v>
      </c>
      <c r="Q12" s="166"/>
    </row>
    <row r="13" spans="1:18">
      <c r="A13" s="791" t="s">
        <v>1177</v>
      </c>
      <c r="B13" s="791"/>
      <c r="C13" s="791"/>
      <c r="D13" s="564">
        <v>-6216</v>
      </c>
      <c r="E13" s="564">
        <v>-7019</v>
      </c>
      <c r="F13" s="564">
        <v>-7000</v>
      </c>
      <c r="G13" s="564">
        <v>-7502</v>
      </c>
      <c r="H13" s="564">
        <v>-8172</v>
      </c>
      <c r="I13" s="564">
        <v>-7857</v>
      </c>
      <c r="J13" s="564">
        <v>-7994</v>
      </c>
      <c r="K13" s="564">
        <v>-6422</v>
      </c>
      <c r="L13" s="564">
        <v>-8718</v>
      </c>
      <c r="M13" s="564">
        <v>-7799</v>
      </c>
      <c r="N13" s="564">
        <v>-5324</v>
      </c>
      <c r="O13" s="564">
        <v>-10470</v>
      </c>
      <c r="P13" s="564">
        <v>-9558</v>
      </c>
      <c r="Q13" s="166"/>
    </row>
    <row r="14" spans="1:18">
      <c r="A14" s="13"/>
      <c r="B14" s="795" t="s">
        <v>1178</v>
      </c>
      <c r="C14" s="795"/>
      <c r="D14" s="563">
        <v>-6693</v>
      </c>
      <c r="E14" s="563">
        <v>-7023</v>
      </c>
      <c r="F14" s="563">
        <v>-7091</v>
      </c>
      <c r="G14" s="563">
        <v>-7343</v>
      </c>
      <c r="H14" s="563">
        <v>-8082</v>
      </c>
      <c r="I14" s="563">
        <v>-8204</v>
      </c>
      <c r="J14" s="563">
        <v>-7793</v>
      </c>
      <c r="K14" s="563">
        <v>-7484</v>
      </c>
      <c r="L14" s="563">
        <v>-8912</v>
      </c>
      <c r="M14" s="563">
        <v>-7688</v>
      </c>
      <c r="N14" s="563">
        <v>-4894</v>
      </c>
      <c r="O14" s="563">
        <v>-7974</v>
      </c>
      <c r="P14" s="563">
        <v>-8692</v>
      </c>
      <c r="Q14" s="166"/>
    </row>
    <row r="15" spans="1:18">
      <c r="A15" s="13"/>
      <c r="B15" s="789" t="s">
        <v>1179</v>
      </c>
      <c r="C15" s="789"/>
      <c r="D15" s="563">
        <v>477</v>
      </c>
      <c r="E15" s="563">
        <v>4</v>
      </c>
      <c r="F15" s="563">
        <v>91</v>
      </c>
      <c r="G15" s="563">
        <v>-159</v>
      </c>
      <c r="H15" s="563">
        <v>-90</v>
      </c>
      <c r="I15" s="563">
        <v>347</v>
      </c>
      <c r="J15" s="563">
        <v>-201</v>
      </c>
      <c r="K15" s="563">
        <v>1062</v>
      </c>
      <c r="L15" s="563">
        <v>194</v>
      </c>
      <c r="M15" s="563">
        <v>-111</v>
      </c>
      <c r="N15" s="563">
        <v>-430</v>
      </c>
      <c r="O15" s="563">
        <v>-2496</v>
      </c>
      <c r="P15" s="563">
        <v>-866</v>
      </c>
      <c r="Q15" s="166"/>
    </row>
    <row r="16" spans="1:18">
      <c r="A16" s="791" t="s">
        <v>1180</v>
      </c>
      <c r="B16" s="791"/>
      <c r="C16" s="791"/>
      <c r="D16" s="564">
        <v>28349</v>
      </c>
      <c r="E16" s="564">
        <v>28427</v>
      </c>
      <c r="F16" s="564">
        <v>29032</v>
      </c>
      <c r="G16" s="564">
        <v>28734</v>
      </c>
      <c r="H16" s="564">
        <v>27879</v>
      </c>
      <c r="I16" s="564">
        <v>32265</v>
      </c>
      <c r="J16" s="564">
        <v>32408</v>
      </c>
      <c r="K16" s="564">
        <v>31974</v>
      </c>
      <c r="L16" s="564">
        <v>33338</v>
      </c>
      <c r="M16" s="564">
        <v>34614</v>
      </c>
      <c r="N16" s="564">
        <v>35320</v>
      </c>
      <c r="O16" s="564">
        <v>32467</v>
      </c>
      <c r="P16" s="564">
        <v>35458</v>
      </c>
      <c r="Q16" s="166"/>
    </row>
    <row r="17" spans="1:18">
      <c r="A17" s="791" t="s">
        <v>81</v>
      </c>
      <c r="B17" s="791"/>
      <c r="C17" s="791"/>
      <c r="D17" s="564">
        <v>-19187</v>
      </c>
      <c r="E17" s="564">
        <v>-18535</v>
      </c>
      <c r="F17" s="564">
        <v>-19450</v>
      </c>
      <c r="G17" s="564">
        <v>-20676</v>
      </c>
      <c r="H17" s="564">
        <v>-19642</v>
      </c>
      <c r="I17" s="564">
        <v>-21358</v>
      </c>
      <c r="J17" s="564">
        <v>-21935</v>
      </c>
      <c r="K17" s="564">
        <v>-21891</v>
      </c>
      <c r="L17" s="564">
        <v>-21131</v>
      </c>
      <c r="M17" s="564">
        <v>-22353</v>
      </c>
      <c r="N17" s="564">
        <v>-25312</v>
      </c>
      <c r="O17" s="564">
        <v>-19387</v>
      </c>
      <c r="P17" s="564">
        <v>-22573</v>
      </c>
      <c r="Q17" s="166"/>
    </row>
    <row r="18" spans="1:18">
      <c r="B18" s="789" t="s">
        <v>1181</v>
      </c>
      <c r="C18" s="789"/>
      <c r="D18" s="563">
        <v>-16820</v>
      </c>
      <c r="E18" s="563">
        <v>-16409</v>
      </c>
      <c r="F18" s="563">
        <v>-17256</v>
      </c>
      <c r="G18" s="563">
        <v>-18445</v>
      </c>
      <c r="H18" s="563">
        <v>-17330</v>
      </c>
      <c r="I18" s="563">
        <v>-18968</v>
      </c>
      <c r="J18" s="563">
        <v>-19939</v>
      </c>
      <c r="K18" s="563">
        <v>-19522</v>
      </c>
      <c r="L18" s="563">
        <v>-18975</v>
      </c>
      <c r="M18" s="563">
        <v>-20209</v>
      </c>
      <c r="N18" s="563">
        <v>-23058</v>
      </c>
      <c r="O18" s="563">
        <v>-17174</v>
      </c>
      <c r="P18" s="563">
        <v>-19994</v>
      </c>
      <c r="Q18" s="166"/>
    </row>
    <row r="19" spans="1:18">
      <c r="B19" s="789" t="s">
        <v>90</v>
      </c>
      <c r="C19" s="789"/>
      <c r="D19" s="563">
        <v>-2532</v>
      </c>
      <c r="E19" s="563">
        <v>-2257</v>
      </c>
      <c r="F19" s="563">
        <v>-2336</v>
      </c>
      <c r="G19" s="563">
        <v>-2465</v>
      </c>
      <c r="H19" s="563">
        <v>-2459</v>
      </c>
      <c r="I19" s="563">
        <v>-2635</v>
      </c>
      <c r="J19" s="563">
        <v>-2291</v>
      </c>
      <c r="K19" s="563">
        <v>-2602</v>
      </c>
      <c r="L19" s="563">
        <v>-2406</v>
      </c>
      <c r="M19" s="563">
        <v>-2386</v>
      </c>
      <c r="N19" s="563">
        <v>-2583</v>
      </c>
      <c r="O19" s="563">
        <v>-2439</v>
      </c>
      <c r="P19" s="563">
        <v>-2903</v>
      </c>
      <c r="Q19" s="166"/>
    </row>
    <row r="20" spans="1:18">
      <c r="B20" s="789" t="s">
        <v>1182</v>
      </c>
      <c r="C20" s="789"/>
      <c r="D20" s="563">
        <v>165</v>
      </c>
      <c r="E20" s="563">
        <v>131</v>
      </c>
      <c r="F20" s="563">
        <v>142</v>
      </c>
      <c r="G20" s="563">
        <v>234</v>
      </c>
      <c r="H20" s="563">
        <v>147</v>
      </c>
      <c r="I20" s="563">
        <v>245</v>
      </c>
      <c r="J20" s="563">
        <v>295</v>
      </c>
      <c r="K20" s="563">
        <v>233</v>
      </c>
      <c r="L20" s="563">
        <v>250</v>
      </c>
      <c r="M20" s="563">
        <v>242</v>
      </c>
      <c r="N20" s="563">
        <v>329</v>
      </c>
      <c r="O20" s="563">
        <v>226</v>
      </c>
      <c r="P20" s="563">
        <v>324</v>
      </c>
      <c r="Q20" s="166"/>
    </row>
    <row r="21" spans="1:18" s="22" customFormat="1" ht="18" customHeight="1">
      <c r="A21" s="791" t="s">
        <v>1183</v>
      </c>
      <c r="B21" s="791"/>
      <c r="C21" s="791"/>
      <c r="D21" s="564">
        <v>9162</v>
      </c>
      <c r="E21" s="564">
        <v>9892</v>
      </c>
      <c r="F21" s="564">
        <v>9582</v>
      </c>
      <c r="G21" s="564">
        <v>8058</v>
      </c>
      <c r="H21" s="564">
        <v>8237</v>
      </c>
      <c r="I21" s="564">
        <v>10907</v>
      </c>
      <c r="J21" s="564">
        <v>10473</v>
      </c>
      <c r="K21" s="564">
        <v>10083</v>
      </c>
      <c r="L21" s="564">
        <v>12207</v>
      </c>
      <c r="M21" s="564">
        <v>12261</v>
      </c>
      <c r="N21" s="564">
        <v>10008</v>
      </c>
      <c r="O21" s="564">
        <v>13080</v>
      </c>
      <c r="P21" s="564">
        <v>12885</v>
      </c>
      <c r="Q21" s="166"/>
      <c r="R21"/>
    </row>
    <row r="22" spans="1:18">
      <c r="A22" s="570" t="s">
        <v>1184</v>
      </c>
      <c r="B22" s="570"/>
      <c r="D22" s="563">
        <v>-2135</v>
      </c>
      <c r="E22" s="563">
        <v>-2634</v>
      </c>
      <c r="F22" s="563">
        <v>-2046</v>
      </c>
      <c r="G22" s="563">
        <v>220</v>
      </c>
      <c r="H22" s="563">
        <v>-2245</v>
      </c>
      <c r="I22" s="563">
        <v>-3587</v>
      </c>
      <c r="J22" s="563">
        <v>-3226</v>
      </c>
      <c r="K22" s="563">
        <v>373</v>
      </c>
      <c r="L22" s="563">
        <v>-3010</v>
      </c>
      <c r="M22" s="563">
        <v>-3925</v>
      </c>
      <c r="N22" s="563">
        <v>-1673</v>
      </c>
      <c r="O22" s="563">
        <v>-825</v>
      </c>
      <c r="P22" s="563">
        <v>-2295</v>
      </c>
      <c r="Q22" s="166"/>
    </row>
    <row r="23" spans="1:18">
      <c r="A23" s="570" t="s">
        <v>1185</v>
      </c>
      <c r="B23" s="570"/>
      <c r="D23" s="563">
        <v>-75</v>
      </c>
      <c r="E23" s="563">
        <v>352</v>
      </c>
      <c r="F23" s="563">
        <v>582</v>
      </c>
      <c r="G23" s="563">
        <v>-716</v>
      </c>
      <c r="H23" s="563">
        <v>1542</v>
      </c>
      <c r="I23" s="563">
        <v>1609</v>
      </c>
      <c r="J23" s="563">
        <v>1222</v>
      </c>
      <c r="K23" s="563">
        <v>-1511</v>
      </c>
      <c r="L23" s="563">
        <v>843</v>
      </c>
      <c r="M23" s="563">
        <v>2034</v>
      </c>
      <c r="N23" s="563">
        <v>2260</v>
      </c>
      <c r="O23" s="563">
        <v>-1132</v>
      </c>
      <c r="P23" s="563">
        <v>117</v>
      </c>
      <c r="Q23" s="166"/>
    </row>
    <row r="24" spans="1:18" s="22" customFormat="1">
      <c r="A24" s="791" t="s">
        <v>1186</v>
      </c>
      <c r="B24" s="791"/>
      <c r="C24" s="791"/>
      <c r="D24" s="564">
        <v>6952</v>
      </c>
      <c r="E24" s="564">
        <v>7610</v>
      </c>
      <c r="F24" s="564">
        <v>8118</v>
      </c>
      <c r="G24" s="564">
        <v>7562</v>
      </c>
      <c r="H24" s="564">
        <v>7534</v>
      </c>
      <c r="I24" s="564">
        <v>8929</v>
      </c>
      <c r="J24" s="564">
        <v>8469</v>
      </c>
      <c r="K24" s="564">
        <v>8945</v>
      </c>
      <c r="L24" s="564">
        <v>10040</v>
      </c>
      <c r="M24" s="564">
        <v>10370</v>
      </c>
      <c r="N24" s="564">
        <v>10595</v>
      </c>
      <c r="O24" s="564">
        <v>11123</v>
      </c>
      <c r="P24" s="564">
        <v>10707</v>
      </c>
      <c r="Q24" s="166"/>
      <c r="R24"/>
    </row>
    <row r="25" spans="1:18">
      <c r="A25" s="13"/>
      <c r="B25" s="789" t="s">
        <v>1187</v>
      </c>
      <c r="C25" s="789"/>
      <c r="D25" s="563">
        <v>6668</v>
      </c>
      <c r="E25" s="563">
        <v>7298</v>
      </c>
      <c r="F25" s="563">
        <v>7949</v>
      </c>
      <c r="G25" s="563">
        <v>7292</v>
      </c>
      <c r="H25" s="563">
        <v>7355</v>
      </c>
      <c r="I25" s="563">
        <v>8619</v>
      </c>
      <c r="J25" s="563">
        <v>8358</v>
      </c>
      <c r="K25" s="563">
        <v>8773</v>
      </c>
      <c r="L25" s="563">
        <v>9811</v>
      </c>
      <c r="M25" s="563">
        <v>10073</v>
      </c>
      <c r="N25" s="563">
        <v>10366</v>
      </c>
      <c r="O25" s="563">
        <v>10835</v>
      </c>
      <c r="P25" s="563">
        <v>10507</v>
      </c>
      <c r="Q25" s="166"/>
    </row>
    <row r="26" spans="1:18">
      <c r="A26" s="13"/>
      <c r="B26" s="789" t="s">
        <v>1188</v>
      </c>
      <c r="C26" s="789"/>
      <c r="D26" s="563">
        <v>284</v>
      </c>
      <c r="E26" s="563">
        <v>312</v>
      </c>
      <c r="F26" s="563">
        <v>169</v>
      </c>
      <c r="G26" s="563">
        <v>270</v>
      </c>
      <c r="H26" s="563">
        <v>179</v>
      </c>
      <c r="I26" s="563">
        <v>310</v>
      </c>
      <c r="J26" s="563">
        <v>111</v>
      </c>
      <c r="K26" s="563">
        <v>172</v>
      </c>
      <c r="L26" s="563">
        <v>229</v>
      </c>
      <c r="M26" s="563">
        <v>297</v>
      </c>
      <c r="N26" s="563">
        <v>229</v>
      </c>
      <c r="O26" s="563">
        <v>288</v>
      </c>
      <c r="P26" s="563">
        <v>200</v>
      </c>
      <c r="Q26" s="166"/>
    </row>
    <row r="27" spans="1:18">
      <c r="A27" s="791" t="s">
        <v>1189</v>
      </c>
      <c r="B27" s="791"/>
      <c r="C27" s="791"/>
      <c r="D27" s="563">
        <v>0</v>
      </c>
      <c r="E27" s="563">
        <v>0</v>
      </c>
      <c r="F27" s="563">
        <v>0</v>
      </c>
      <c r="G27" s="563">
        <v>0</v>
      </c>
      <c r="H27" s="563">
        <v>0</v>
      </c>
      <c r="I27" s="563">
        <v>0</v>
      </c>
      <c r="J27" s="563">
        <v>0</v>
      </c>
      <c r="K27" s="563">
        <v>0</v>
      </c>
      <c r="L27" s="563">
        <v>0</v>
      </c>
      <c r="M27" s="563">
        <v>0</v>
      </c>
      <c r="N27" s="563">
        <v>0</v>
      </c>
      <c r="O27" s="563">
        <v>0</v>
      </c>
      <c r="P27" s="563">
        <v>0</v>
      </c>
      <c r="Q27" s="166"/>
    </row>
    <row r="28" spans="1:18" s="22" customFormat="1" ht="16.5" customHeight="1">
      <c r="A28" s="381"/>
      <c r="B28" s="789" t="s">
        <v>1190</v>
      </c>
      <c r="C28" s="789"/>
      <c r="D28" s="587">
        <v>0.68</v>
      </c>
      <c r="E28" s="587">
        <v>0.74</v>
      </c>
      <c r="F28" s="587">
        <v>0.81</v>
      </c>
      <c r="G28" s="587">
        <v>0.74999999999999989</v>
      </c>
      <c r="H28" s="587">
        <v>0.75</v>
      </c>
      <c r="I28" s="587">
        <v>0.88</v>
      </c>
      <c r="J28" s="587">
        <v>0.85</v>
      </c>
      <c r="K28" s="587">
        <v>0.89999999999999991</v>
      </c>
      <c r="L28" s="587">
        <v>0.91</v>
      </c>
      <c r="M28" s="587">
        <v>1.03</v>
      </c>
      <c r="N28" s="587">
        <v>1.06</v>
      </c>
      <c r="O28" s="587">
        <v>1.1100000000000003</v>
      </c>
      <c r="P28" s="587">
        <v>1.04</v>
      </c>
      <c r="Q28" s="166"/>
      <c r="R28"/>
    </row>
    <row r="29" spans="1:18">
      <c r="B29" s="789" t="s">
        <v>1191</v>
      </c>
      <c r="C29" s="789"/>
      <c r="D29" s="588">
        <v>0.68</v>
      </c>
      <c r="E29" s="588">
        <v>0.74</v>
      </c>
      <c r="F29" s="588">
        <v>0.81</v>
      </c>
      <c r="G29" s="588">
        <v>0.74999999999999989</v>
      </c>
      <c r="H29" s="588">
        <v>0.75</v>
      </c>
      <c r="I29" s="588">
        <v>0.88</v>
      </c>
      <c r="J29" s="588">
        <v>0.85</v>
      </c>
      <c r="K29" s="588">
        <v>0.89999999999999991</v>
      </c>
      <c r="L29" s="588">
        <v>0.91</v>
      </c>
      <c r="M29" s="588">
        <v>1.03</v>
      </c>
      <c r="N29" s="588">
        <v>1.06</v>
      </c>
      <c r="O29" s="588">
        <v>1.1100000000000003</v>
      </c>
      <c r="P29" s="588">
        <v>1.04</v>
      </c>
      <c r="Q29" s="166"/>
    </row>
    <row r="30" spans="1:18">
      <c r="A30" s="791" t="s">
        <v>1192</v>
      </c>
      <c r="B30" s="791"/>
      <c r="C30" s="791"/>
      <c r="D30" s="588">
        <v>0</v>
      </c>
      <c r="E30" s="588">
        <v>0</v>
      </c>
      <c r="F30" s="588">
        <v>0</v>
      </c>
      <c r="G30" s="588">
        <v>0</v>
      </c>
      <c r="H30" s="588">
        <v>0</v>
      </c>
      <c r="I30" s="588">
        <v>0</v>
      </c>
      <c r="J30" s="588">
        <v>0</v>
      </c>
      <c r="K30" s="588">
        <v>0</v>
      </c>
      <c r="L30" s="588">
        <v>0</v>
      </c>
      <c r="M30" s="588">
        <v>0</v>
      </c>
      <c r="N30" s="588">
        <v>0</v>
      </c>
      <c r="O30" s="588">
        <v>0</v>
      </c>
      <c r="P30" s="588">
        <v>0</v>
      </c>
      <c r="Q30" s="166"/>
    </row>
    <row r="31" spans="1:18" s="22" customFormat="1" ht="15" customHeight="1">
      <c r="A31" s="40"/>
      <c r="B31" s="781" t="s">
        <v>1190</v>
      </c>
      <c r="C31" s="781"/>
      <c r="D31" s="588">
        <v>0.68</v>
      </c>
      <c r="E31" s="588">
        <v>0.74</v>
      </c>
      <c r="F31" s="588">
        <v>0.81</v>
      </c>
      <c r="G31" s="588">
        <v>0.72999999999999987</v>
      </c>
      <c r="H31" s="588">
        <v>0.75</v>
      </c>
      <c r="I31" s="588">
        <v>0.87</v>
      </c>
      <c r="J31" s="588">
        <v>0.85</v>
      </c>
      <c r="K31" s="588">
        <v>0.88999999999999968</v>
      </c>
      <c r="L31" s="588">
        <v>0.91</v>
      </c>
      <c r="M31" s="588">
        <v>1.02</v>
      </c>
      <c r="N31" s="588">
        <v>1.05</v>
      </c>
      <c r="O31" s="588">
        <v>1.0900000000000003</v>
      </c>
      <c r="P31" s="588">
        <v>1.03</v>
      </c>
      <c r="Q31" s="166"/>
      <c r="R31"/>
    </row>
    <row r="32" spans="1:18">
      <c r="A32" s="13"/>
      <c r="B32" s="789" t="s">
        <v>1191</v>
      </c>
      <c r="C32" s="789"/>
      <c r="D32" s="588">
        <v>0.68</v>
      </c>
      <c r="E32" s="588">
        <v>0.74</v>
      </c>
      <c r="F32" s="588">
        <v>0.81</v>
      </c>
      <c r="G32" s="588">
        <v>0.72999999999999987</v>
      </c>
      <c r="H32" s="588">
        <v>0.75</v>
      </c>
      <c r="I32" s="588">
        <v>0.87</v>
      </c>
      <c r="J32" s="588">
        <v>0.85</v>
      </c>
      <c r="K32" s="588">
        <v>0.88999999999999968</v>
      </c>
      <c r="L32" s="588">
        <v>0.91</v>
      </c>
      <c r="M32" s="588">
        <v>1.02</v>
      </c>
      <c r="N32" s="588">
        <v>1.05</v>
      </c>
      <c r="O32" s="588">
        <v>1.0900000000000003</v>
      </c>
      <c r="P32" s="588">
        <v>1.03</v>
      </c>
      <c r="Q32" s="166"/>
    </row>
    <row r="33" spans="1:18">
      <c r="A33" s="791" t="s">
        <v>1193</v>
      </c>
      <c r="B33" s="791"/>
      <c r="C33" s="791"/>
      <c r="D33" s="588">
        <v>0</v>
      </c>
      <c r="E33" s="588">
        <v>0</v>
      </c>
      <c r="F33" s="588">
        <v>0</v>
      </c>
      <c r="G33" s="588">
        <v>0</v>
      </c>
      <c r="H33" s="588">
        <v>0</v>
      </c>
      <c r="I33" s="588">
        <v>0</v>
      </c>
      <c r="J33" s="588">
        <v>0</v>
      </c>
      <c r="K33" s="588">
        <v>0</v>
      </c>
      <c r="L33" s="588">
        <v>0</v>
      </c>
      <c r="M33" s="588">
        <v>0</v>
      </c>
      <c r="N33" s="588">
        <v>0</v>
      </c>
      <c r="O33" s="588">
        <v>0</v>
      </c>
      <c r="P33" s="588">
        <v>0</v>
      </c>
      <c r="Q33" s="166"/>
    </row>
    <row r="34" spans="1:18" s="22" customFormat="1" ht="15" customHeight="1">
      <c r="A34" s="40"/>
      <c r="B34" s="784" t="s">
        <v>1190</v>
      </c>
      <c r="C34" s="784"/>
      <c r="D34" s="563">
        <v>4958290359</v>
      </c>
      <c r="E34" s="563">
        <v>4958290359</v>
      </c>
      <c r="F34" s="563">
        <v>4958290359</v>
      </c>
      <c r="G34" s="563">
        <v>4958290359</v>
      </c>
      <c r="H34" s="563">
        <v>4958290359</v>
      </c>
      <c r="I34" s="563">
        <v>4958290359</v>
      </c>
      <c r="J34" s="563">
        <v>4958290359</v>
      </c>
      <c r="K34" s="563">
        <v>4958290359</v>
      </c>
      <c r="L34" s="563">
        <v>5454119395</v>
      </c>
      <c r="M34" s="563">
        <v>4958290359</v>
      </c>
      <c r="N34" s="563">
        <v>4958290359</v>
      </c>
      <c r="O34" s="563">
        <v>4958290359</v>
      </c>
      <c r="P34" s="563">
        <v>5123566704</v>
      </c>
      <c r="Q34" s="166"/>
      <c r="R34"/>
    </row>
    <row r="35" spans="1:18">
      <c r="A35" s="13"/>
      <c r="B35" s="789" t="s">
        <v>1191</v>
      </c>
      <c r="C35" s="789"/>
      <c r="D35" s="563">
        <v>4835217789</v>
      </c>
      <c r="E35" s="563">
        <v>4842752798</v>
      </c>
      <c r="F35" s="563">
        <v>4842572432</v>
      </c>
      <c r="G35" s="563">
        <v>4840703872</v>
      </c>
      <c r="H35" s="563">
        <v>4833480639</v>
      </c>
      <c r="I35" s="563">
        <v>4841653914</v>
      </c>
      <c r="J35" s="563">
        <v>4842992578</v>
      </c>
      <c r="K35" s="563">
        <v>4840883862</v>
      </c>
      <c r="L35" s="563">
        <v>5311410323</v>
      </c>
      <c r="M35" s="563">
        <v>4834156436</v>
      </c>
      <c r="N35" s="563">
        <v>4834246774</v>
      </c>
      <c r="O35" s="563">
        <v>4831104001</v>
      </c>
      <c r="P35" s="563">
        <v>4997439499</v>
      </c>
      <c r="Q35" s="166"/>
    </row>
    <row r="36" spans="1:18">
      <c r="A36" s="791" t="s">
        <v>1194</v>
      </c>
      <c r="B36" s="791"/>
      <c r="C36" s="791"/>
      <c r="D36" s="563">
        <v>0</v>
      </c>
      <c r="E36" s="563">
        <v>0</v>
      </c>
      <c r="F36" s="563">
        <v>0</v>
      </c>
      <c r="G36" s="563">
        <v>0</v>
      </c>
      <c r="H36" s="563">
        <v>0</v>
      </c>
      <c r="I36" s="563">
        <v>0</v>
      </c>
      <c r="J36" s="563">
        <v>0</v>
      </c>
      <c r="K36" s="563">
        <v>0</v>
      </c>
      <c r="L36" s="563">
        <v>0</v>
      </c>
      <c r="M36" s="563">
        <v>0</v>
      </c>
      <c r="N36" s="563">
        <v>0</v>
      </c>
      <c r="O36" s="563">
        <v>0</v>
      </c>
      <c r="P36" s="563">
        <v>0</v>
      </c>
      <c r="Q36" s="166"/>
    </row>
    <row r="37" spans="1:18" s="22" customFormat="1" ht="15" customHeight="1">
      <c r="A37" s="40"/>
      <c r="B37" s="784" t="s">
        <v>1190</v>
      </c>
      <c r="C37" s="784"/>
      <c r="D37" s="563">
        <v>4958290359</v>
      </c>
      <c r="E37" s="563">
        <v>4958290359</v>
      </c>
      <c r="F37" s="563">
        <v>4958290359</v>
      </c>
      <c r="G37" s="563">
        <v>4958290359</v>
      </c>
      <c r="H37" s="563">
        <v>4958290359</v>
      </c>
      <c r="I37" s="563">
        <v>4958290359</v>
      </c>
      <c r="J37" s="563">
        <v>4958290359</v>
      </c>
      <c r="K37" s="563">
        <v>4958290359</v>
      </c>
      <c r="L37" s="563">
        <v>5454119395</v>
      </c>
      <c r="M37" s="563">
        <v>4958290359</v>
      </c>
      <c r="N37" s="563">
        <v>4958290359</v>
      </c>
      <c r="O37" s="563">
        <v>4958290359</v>
      </c>
      <c r="P37" s="563">
        <v>5123566704</v>
      </c>
      <c r="Q37" s="166"/>
      <c r="R37"/>
    </row>
    <row r="38" spans="1:18" ht="15.75" thickBot="1">
      <c r="A38" s="375"/>
      <c r="B38" s="796" t="s">
        <v>1191</v>
      </c>
      <c r="C38" s="796"/>
      <c r="D38" s="589">
        <v>4873102641</v>
      </c>
      <c r="E38" s="589">
        <v>4899092078</v>
      </c>
      <c r="F38" s="589">
        <v>4901893662</v>
      </c>
      <c r="G38" s="589">
        <v>4900469300</v>
      </c>
      <c r="H38" s="589">
        <v>4874904063</v>
      </c>
      <c r="I38" s="589">
        <v>4912392609</v>
      </c>
      <c r="J38" s="589">
        <v>4908077631</v>
      </c>
      <c r="K38" s="589">
        <v>4908283361</v>
      </c>
      <c r="L38" s="589">
        <v>5370880596</v>
      </c>
      <c r="M38" s="589">
        <v>4915474474</v>
      </c>
      <c r="N38" s="589">
        <v>4915581831</v>
      </c>
      <c r="O38" s="589">
        <v>4911006957</v>
      </c>
      <c r="P38" s="589">
        <v>5075252686</v>
      </c>
      <c r="Q38" s="166"/>
    </row>
    <row r="39" spans="1:18" ht="15.75" customHeight="1">
      <c r="A39" s="704" t="s">
        <v>1366</v>
      </c>
      <c r="L39" s="591"/>
      <c r="M39" s="591"/>
      <c r="N39" s="591"/>
      <c r="O39" s="591"/>
      <c r="P39" s="591"/>
      <c r="Q39" s="166"/>
    </row>
    <row r="40" spans="1:18" s="344" customFormat="1" ht="15" customHeight="1">
      <c r="A40" s="704"/>
      <c r="B40" s="704"/>
      <c r="C40" s="704"/>
      <c r="D40" s="704"/>
      <c r="E40" s="704"/>
      <c r="F40" s="704"/>
      <c r="G40" s="704"/>
      <c r="H40" s="704"/>
      <c r="I40" s="704"/>
      <c r="J40" s="704"/>
      <c r="K40" s="704"/>
      <c r="L40" s="704"/>
      <c r="M40" s="704"/>
      <c r="N40" s="704"/>
      <c r="O40" s="704"/>
      <c r="P40" s="704"/>
    </row>
  </sheetData>
  <mergeCells count="32">
    <mergeCell ref="B37:C37"/>
    <mergeCell ref="B38:C38"/>
    <mergeCell ref="B31:C31"/>
    <mergeCell ref="B32:C32"/>
    <mergeCell ref="A33:C33"/>
    <mergeCell ref="B34:C34"/>
    <mergeCell ref="B35:C35"/>
    <mergeCell ref="A36:C36"/>
    <mergeCell ref="A30:C30"/>
    <mergeCell ref="A17:C17"/>
    <mergeCell ref="B18:C18"/>
    <mergeCell ref="B19:C19"/>
    <mergeCell ref="B20:C20"/>
    <mergeCell ref="A21:C21"/>
    <mergeCell ref="A24:C24"/>
    <mergeCell ref="B25:C25"/>
    <mergeCell ref="B26:C26"/>
    <mergeCell ref="A27:C27"/>
    <mergeCell ref="B28:C28"/>
    <mergeCell ref="B29:C29"/>
    <mergeCell ref="A16:C16"/>
    <mergeCell ref="A2:C2"/>
    <mergeCell ref="B3:C3"/>
    <mergeCell ref="B4:C4"/>
    <mergeCell ref="B5:C5"/>
    <mergeCell ref="B6:C6"/>
    <mergeCell ref="B7:C7"/>
    <mergeCell ref="B8:C8"/>
    <mergeCell ref="B12:C12"/>
    <mergeCell ref="A13:C13"/>
    <mergeCell ref="B14:C14"/>
    <mergeCell ref="B15:C15"/>
  </mergeCells>
  <pageMargins left="0.511811024" right="0.511811024" top="0.78740157499999996" bottom="0.78740157499999996" header="0.31496062000000002" footer="0.31496062000000002"/>
  <pageSetup paperSize="9" scale="33" orientation="landscape" verticalDpi="597" r:id="rId1"/>
  <headerFooter>
    <oddFooter>&amp;L&amp;1#&amp;"Calibri"&amp;10&amp;K000000Confidencial | Compartilhamento Interno</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C92F-E87C-4B20-B193-B9279CD67A9A}">
  <sheetPr codeName="Planilha53">
    <tabColor rgb="FF008817"/>
    <pageSetUpPr fitToPage="1"/>
  </sheetPr>
  <dimension ref="A1:R27"/>
  <sheetViews>
    <sheetView showGridLines="0" zoomScale="80" zoomScaleNormal="80" workbookViewId="0">
      <pane xSplit="3" ySplit="1" topLeftCell="L2" activePane="bottomRight" state="frozen"/>
      <selection pane="topRight"/>
      <selection pane="bottomLeft"/>
      <selection pane="bottomRight"/>
    </sheetView>
  </sheetViews>
  <sheetFormatPr defaultRowHeight="15"/>
  <cols>
    <col min="1" max="1" width="3.42578125" customWidth="1"/>
    <col min="2" max="2" width="1.85546875" customWidth="1"/>
    <col min="3" max="3" width="75.7109375" bestFit="1" customWidth="1"/>
    <col min="4" max="10" width="11.7109375" customWidth="1"/>
    <col min="11" max="16" width="11.5703125" bestFit="1" customWidth="1"/>
  </cols>
  <sheetData>
    <row r="1" spans="1:18" ht="38.450000000000003" customHeight="1">
      <c r="A1" s="577"/>
      <c r="B1" s="577"/>
      <c r="C1" s="578" t="s">
        <v>1195</v>
      </c>
      <c r="D1" s="590" t="s">
        <v>1196</v>
      </c>
      <c r="E1" s="585" t="s">
        <v>1197</v>
      </c>
      <c r="F1" s="585" t="s">
        <v>1198</v>
      </c>
      <c r="G1" s="585" t="s">
        <v>1199</v>
      </c>
      <c r="H1" s="585" t="s">
        <v>1200</v>
      </c>
      <c r="I1" s="585" t="s">
        <v>1201</v>
      </c>
      <c r="J1" s="585" t="s">
        <v>1202</v>
      </c>
      <c r="K1" s="585" t="s">
        <v>1203</v>
      </c>
      <c r="L1" s="585" t="s">
        <v>1204</v>
      </c>
      <c r="M1" s="585" t="s">
        <v>1205</v>
      </c>
      <c r="N1" s="585" t="s">
        <v>1206</v>
      </c>
      <c r="O1" s="585" t="s">
        <v>1207</v>
      </c>
      <c r="P1" s="585" t="s">
        <v>68</v>
      </c>
    </row>
    <row r="2" spans="1:18">
      <c r="A2" s="798" t="s">
        <v>1186</v>
      </c>
      <c r="B2" s="798"/>
      <c r="C2" s="798"/>
      <c r="D2" s="564">
        <v>6952</v>
      </c>
      <c r="E2" s="564">
        <v>7610</v>
      </c>
      <c r="F2" s="564">
        <v>8118</v>
      </c>
      <c r="G2" s="564">
        <v>7562</v>
      </c>
      <c r="H2" s="564">
        <v>7534</v>
      </c>
      <c r="I2" s="564">
        <v>8929</v>
      </c>
      <c r="J2" s="564">
        <v>8469</v>
      </c>
      <c r="K2" s="564">
        <v>8945</v>
      </c>
      <c r="L2" s="564">
        <v>10040</v>
      </c>
      <c r="M2" s="564">
        <v>10370</v>
      </c>
      <c r="N2" s="564">
        <v>10595</v>
      </c>
      <c r="O2" s="564">
        <v>11123</v>
      </c>
      <c r="P2" s="564">
        <v>10707</v>
      </c>
    </row>
    <row r="3" spans="1:18" s="22" customFormat="1">
      <c r="A3" s="798" t="s">
        <v>104</v>
      </c>
      <c r="B3" s="798"/>
      <c r="C3" s="798"/>
      <c r="D3" s="564">
        <v>165</v>
      </c>
      <c r="E3" s="564">
        <v>-2867</v>
      </c>
      <c r="F3" s="564">
        <v>520</v>
      </c>
      <c r="G3" s="564">
        <v>-1260</v>
      </c>
      <c r="H3" s="564">
        <v>-82</v>
      </c>
      <c r="I3" s="564">
        <v>3689</v>
      </c>
      <c r="J3" s="564">
        <v>-430</v>
      </c>
      <c r="K3" s="564">
        <v>1504</v>
      </c>
      <c r="L3" s="564">
        <v>-740</v>
      </c>
      <c r="M3" s="564">
        <v>-1810</v>
      </c>
      <c r="N3" s="564">
        <v>1242</v>
      </c>
      <c r="O3" s="564">
        <v>-707</v>
      </c>
      <c r="P3" s="564">
        <v>146</v>
      </c>
      <c r="Q3"/>
      <c r="R3"/>
    </row>
    <row r="4" spans="1:18">
      <c r="A4" s="570"/>
      <c r="B4" s="797" t="s">
        <v>105</v>
      </c>
      <c r="C4" s="797"/>
      <c r="D4" s="563">
        <v>2573</v>
      </c>
      <c r="E4" s="563">
        <v>-7008</v>
      </c>
      <c r="F4" s="563">
        <v>726</v>
      </c>
      <c r="G4" s="563">
        <v>-1950</v>
      </c>
      <c r="H4" s="563">
        <v>-510</v>
      </c>
      <c r="I4" s="563">
        <v>6100</v>
      </c>
      <c r="J4" s="563">
        <v>-1016</v>
      </c>
      <c r="K4" s="563">
        <v>869</v>
      </c>
      <c r="L4" s="563">
        <v>-1578</v>
      </c>
      <c r="M4" s="563">
        <v>-3858</v>
      </c>
      <c r="N4" s="563">
        <v>630</v>
      </c>
      <c r="O4" s="563">
        <v>-2224</v>
      </c>
      <c r="P4" s="563">
        <v>-68</v>
      </c>
    </row>
    <row r="5" spans="1:18">
      <c r="A5" s="570"/>
      <c r="B5" s="797" t="s">
        <v>106</v>
      </c>
      <c r="C5" s="797"/>
      <c r="D5" s="563">
        <v>-1062</v>
      </c>
      <c r="E5" s="563">
        <v>2249</v>
      </c>
      <c r="F5" s="563">
        <v>-226</v>
      </c>
      <c r="G5" s="563">
        <v>412</v>
      </c>
      <c r="H5" s="563">
        <v>-41</v>
      </c>
      <c r="I5" s="563">
        <v>-1372</v>
      </c>
      <c r="J5" s="563">
        <v>515</v>
      </c>
      <c r="K5" s="563">
        <v>-207</v>
      </c>
      <c r="L5" s="563">
        <v>547</v>
      </c>
      <c r="M5" s="563">
        <v>1527</v>
      </c>
      <c r="N5" s="563">
        <v>-212</v>
      </c>
      <c r="O5" s="563">
        <v>1005</v>
      </c>
      <c r="P5" s="563">
        <v>-322</v>
      </c>
    </row>
    <row r="6" spans="1:18">
      <c r="A6" s="570"/>
      <c r="B6" s="797" t="s">
        <v>107</v>
      </c>
      <c r="C6" s="797"/>
      <c r="D6" s="563">
        <v>-2447</v>
      </c>
      <c r="E6" s="563">
        <v>3439</v>
      </c>
      <c r="F6" s="563">
        <v>36</v>
      </c>
      <c r="G6" s="563">
        <v>506</v>
      </c>
      <c r="H6" s="563">
        <v>853</v>
      </c>
      <c r="I6" s="563">
        <v>-1890</v>
      </c>
      <c r="J6" s="563">
        <v>129</v>
      </c>
      <c r="K6" s="563">
        <v>1532</v>
      </c>
      <c r="L6" s="563">
        <v>530</v>
      </c>
      <c r="M6" s="563">
        <v>946</v>
      </c>
      <c r="N6" s="563">
        <v>1499</v>
      </c>
      <c r="O6" s="563">
        <v>930</v>
      </c>
      <c r="P6" s="563">
        <v>975</v>
      </c>
    </row>
    <row r="7" spans="1:18">
      <c r="A7" s="570"/>
      <c r="B7" s="797" t="s">
        <v>106</v>
      </c>
      <c r="C7" s="797"/>
      <c r="D7" s="563">
        <v>1101</v>
      </c>
      <c r="E7" s="563">
        <v>-1547</v>
      </c>
      <c r="F7" s="563">
        <v>-16</v>
      </c>
      <c r="G7" s="563">
        <v>-228</v>
      </c>
      <c r="H7" s="563">
        <v>-384</v>
      </c>
      <c r="I7" s="563">
        <v>851</v>
      </c>
      <c r="J7" s="563">
        <v>-58</v>
      </c>
      <c r="K7" s="563">
        <v>-690</v>
      </c>
      <c r="L7" s="563">
        <v>-239</v>
      </c>
      <c r="M7" s="563">
        <v>-425</v>
      </c>
      <c r="N7" s="563">
        <v>-675</v>
      </c>
      <c r="O7" s="563">
        <v>-418</v>
      </c>
      <c r="P7" s="563">
        <v>-439</v>
      </c>
    </row>
    <row r="8" spans="1:18" s="22" customFormat="1">
      <c r="A8" s="799" t="s">
        <v>108</v>
      </c>
      <c r="B8" s="798"/>
      <c r="C8" s="798"/>
      <c r="D8" s="564">
        <v>-61</v>
      </c>
      <c r="E8" s="564">
        <v>-163</v>
      </c>
      <c r="F8" s="564">
        <v>171</v>
      </c>
      <c r="G8" s="564">
        <v>19</v>
      </c>
      <c r="H8" s="564">
        <v>50</v>
      </c>
      <c r="I8" s="564">
        <v>271</v>
      </c>
      <c r="J8" s="564">
        <v>68</v>
      </c>
      <c r="K8" s="564">
        <v>295</v>
      </c>
      <c r="L8" s="564">
        <v>289</v>
      </c>
      <c r="M8" s="564">
        <v>-1334</v>
      </c>
      <c r="N8" s="564">
        <v>64</v>
      </c>
      <c r="O8" s="564">
        <v>-1175</v>
      </c>
      <c r="P8" s="564">
        <v>1157</v>
      </c>
      <c r="Q8"/>
      <c r="R8"/>
    </row>
    <row r="9" spans="1:18" s="22" customFormat="1">
      <c r="A9" s="381"/>
      <c r="B9" s="798" t="s">
        <v>1399</v>
      </c>
      <c r="C9" s="798"/>
      <c r="D9" s="564">
        <v>-338</v>
      </c>
      <c r="E9" s="564">
        <v>60</v>
      </c>
      <c r="F9" s="564">
        <v>225</v>
      </c>
      <c r="G9" s="564">
        <v>118</v>
      </c>
      <c r="H9" s="564">
        <v>77</v>
      </c>
      <c r="I9" s="564">
        <v>70</v>
      </c>
      <c r="J9" s="564">
        <v>-2</v>
      </c>
      <c r="K9" s="564">
        <v>91</v>
      </c>
      <c r="L9" s="564">
        <v>25</v>
      </c>
      <c r="M9" s="564">
        <v>-69</v>
      </c>
      <c r="N9" s="564">
        <v>53</v>
      </c>
      <c r="O9" s="564">
        <v>-497</v>
      </c>
      <c r="P9" s="564">
        <v>366</v>
      </c>
      <c r="Q9"/>
      <c r="R9"/>
    </row>
    <row r="10" spans="1:18">
      <c r="A10" s="570"/>
      <c r="B10" s="2"/>
      <c r="C10" s="2" t="s">
        <v>105</v>
      </c>
      <c r="D10" s="563">
        <v>-585</v>
      </c>
      <c r="E10" s="563">
        <v>117</v>
      </c>
      <c r="F10" s="563">
        <v>404</v>
      </c>
      <c r="G10" s="563">
        <v>226</v>
      </c>
      <c r="H10" s="563">
        <v>155</v>
      </c>
      <c r="I10" s="563">
        <v>122</v>
      </c>
      <c r="J10" s="563">
        <v>11</v>
      </c>
      <c r="K10" s="563">
        <v>169</v>
      </c>
      <c r="L10" s="563">
        <v>51</v>
      </c>
      <c r="M10" s="563">
        <v>-145</v>
      </c>
      <c r="N10" s="563">
        <v>95</v>
      </c>
      <c r="O10" s="563">
        <v>-942</v>
      </c>
      <c r="P10" s="563">
        <v>613</v>
      </c>
    </row>
    <row r="11" spans="1:18">
      <c r="A11" s="570"/>
      <c r="B11" s="2"/>
      <c r="C11" s="2" t="s">
        <v>106</v>
      </c>
      <c r="D11" s="563">
        <v>247</v>
      </c>
      <c r="E11" s="563">
        <v>-57</v>
      </c>
      <c r="F11" s="563">
        <v>-179</v>
      </c>
      <c r="G11" s="563">
        <v>-108</v>
      </c>
      <c r="H11" s="563">
        <v>-78</v>
      </c>
      <c r="I11" s="563">
        <v>-52</v>
      </c>
      <c r="J11" s="563">
        <v>-13</v>
      </c>
      <c r="K11" s="563">
        <v>-78</v>
      </c>
      <c r="L11" s="563">
        <v>-26</v>
      </c>
      <c r="M11" s="563">
        <v>76</v>
      </c>
      <c r="N11" s="563">
        <v>-42</v>
      </c>
      <c r="O11" s="563">
        <v>445</v>
      </c>
      <c r="P11" s="563">
        <v>-247</v>
      </c>
    </row>
    <row r="12" spans="1:18" s="22" customFormat="1">
      <c r="A12" s="381"/>
      <c r="B12" s="798" t="s">
        <v>1400</v>
      </c>
      <c r="C12" s="798"/>
      <c r="D12" s="564">
        <v>277</v>
      </c>
      <c r="E12" s="564">
        <v>-223</v>
      </c>
      <c r="F12" s="564">
        <v>-54</v>
      </c>
      <c r="G12" s="564">
        <v>-99</v>
      </c>
      <c r="H12" s="564">
        <v>-27</v>
      </c>
      <c r="I12" s="564">
        <v>201</v>
      </c>
      <c r="J12" s="564">
        <v>70</v>
      </c>
      <c r="K12" s="564">
        <v>204</v>
      </c>
      <c r="L12" s="564">
        <v>264</v>
      </c>
      <c r="M12" s="564">
        <v>-1265</v>
      </c>
      <c r="N12" s="564">
        <v>11</v>
      </c>
      <c r="O12" s="564">
        <v>-678</v>
      </c>
      <c r="P12" s="564">
        <v>791</v>
      </c>
      <c r="Q12"/>
      <c r="R12"/>
    </row>
    <row r="13" spans="1:18">
      <c r="A13" s="570"/>
      <c r="B13" s="2"/>
      <c r="C13" s="2" t="s">
        <v>105</v>
      </c>
      <c r="D13" s="563">
        <v>544</v>
      </c>
      <c r="E13" s="563">
        <v>-416</v>
      </c>
      <c r="F13" s="563">
        <v>-96</v>
      </c>
      <c r="G13" s="563">
        <v>-180</v>
      </c>
      <c r="H13" s="563">
        <v>-47</v>
      </c>
      <c r="I13" s="563">
        <v>383</v>
      </c>
      <c r="J13" s="563">
        <v>96</v>
      </c>
      <c r="K13" s="563">
        <v>416</v>
      </c>
      <c r="L13" s="563">
        <v>466</v>
      </c>
      <c r="M13" s="563">
        <v>-2398</v>
      </c>
      <c r="N13" s="563">
        <v>28</v>
      </c>
      <c r="O13" s="563">
        <v>-1303</v>
      </c>
      <c r="P13" s="563">
        <v>1510</v>
      </c>
    </row>
    <row r="14" spans="1:18">
      <c r="A14" s="570"/>
      <c r="B14" s="2"/>
      <c r="C14" s="2" t="s">
        <v>106</v>
      </c>
      <c r="D14" s="563">
        <v>-267</v>
      </c>
      <c r="E14" s="563">
        <v>193</v>
      </c>
      <c r="F14" s="563">
        <v>42</v>
      </c>
      <c r="G14" s="563">
        <v>81</v>
      </c>
      <c r="H14" s="563">
        <v>20</v>
      </c>
      <c r="I14" s="563">
        <v>-182</v>
      </c>
      <c r="J14" s="563">
        <v>-26</v>
      </c>
      <c r="K14" s="563">
        <v>-212</v>
      </c>
      <c r="L14" s="563">
        <v>-202</v>
      </c>
      <c r="M14" s="563">
        <v>1133</v>
      </c>
      <c r="N14" s="563">
        <v>-17</v>
      </c>
      <c r="O14" s="563">
        <v>625</v>
      </c>
      <c r="P14" s="563">
        <v>-719</v>
      </c>
    </row>
    <row r="15" spans="1:18" s="22" customFormat="1">
      <c r="A15" s="798" t="s">
        <v>128</v>
      </c>
      <c r="B15" s="798"/>
      <c r="C15" s="798"/>
      <c r="D15" s="564">
        <v>294</v>
      </c>
      <c r="E15" s="564">
        <v>419</v>
      </c>
      <c r="F15" s="564">
        <v>-121</v>
      </c>
      <c r="G15" s="564">
        <v>204</v>
      </c>
      <c r="H15" s="564">
        <v>-46</v>
      </c>
      <c r="I15" s="564">
        <v>-440</v>
      </c>
      <c r="J15" s="564">
        <v>-82</v>
      </c>
      <c r="K15" s="564">
        <v>-142</v>
      </c>
      <c r="L15" s="564">
        <v>272</v>
      </c>
      <c r="M15" s="564">
        <v>161</v>
      </c>
      <c r="N15" s="564">
        <v>-58</v>
      </c>
      <c r="O15" s="564">
        <v>95</v>
      </c>
      <c r="P15" s="564">
        <v>-24</v>
      </c>
      <c r="Q15"/>
      <c r="R15"/>
    </row>
    <row r="16" spans="1:18">
      <c r="A16" s="570"/>
      <c r="B16" s="797" t="s">
        <v>1208</v>
      </c>
      <c r="C16" s="797"/>
      <c r="D16" s="563">
        <v>498</v>
      </c>
      <c r="E16" s="563">
        <v>711</v>
      </c>
      <c r="F16" s="563">
        <v>-206</v>
      </c>
      <c r="G16" s="563">
        <v>346</v>
      </c>
      <c r="H16" s="563">
        <v>-99</v>
      </c>
      <c r="I16" s="563">
        <v>-734</v>
      </c>
      <c r="J16" s="563">
        <v>-136</v>
      </c>
      <c r="K16" s="563">
        <v>-223</v>
      </c>
      <c r="L16" s="563">
        <v>453</v>
      </c>
      <c r="M16" s="563">
        <v>268</v>
      </c>
      <c r="N16" s="563">
        <v>43</v>
      </c>
      <c r="O16" s="563">
        <v>212</v>
      </c>
      <c r="P16" s="563">
        <v>-213</v>
      </c>
    </row>
    <row r="17" spans="1:18">
      <c r="A17" s="570"/>
      <c r="B17" s="797" t="s">
        <v>106</v>
      </c>
      <c r="C17" s="797"/>
      <c r="D17" s="563">
        <v>-204</v>
      </c>
      <c r="E17" s="563">
        <v>-292</v>
      </c>
      <c r="F17" s="563">
        <v>85</v>
      </c>
      <c r="G17" s="563">
        <v>-142</v>
      </c>
      <c r="H17" s="563">
        <v>53</v>
      </c>
      <c r="I17" s="563">
        <v>294</v>
      </c>
      <c r="J17" s="563">
        <v>54</v>
      </c>
      <c r="K17" s="563">
        <v>81</v>
      </c>
      <c r="L17" s="563">
        <v>-181</v>
      </c>
      <c r="M17" s="563">
        <v>-107</v>
      </c>
      <c r="N17" s="563">
        <v>-101</v>
      </c>
      <c r="O17" s="563">
        <v>-117</v>
      </c>
      <c r="P17" s="563">
        <v>189</v>
      </c>
    </row>
    <row r="18" spans="1:18" s="22" customFormat="1">
      <c r="A18" s="798" t="s">
        <v>1209</v>
      </c>
      <c r="B18" s="798"/>
      <c r="C18" s="798"/>
      <c r="D18" s="564">
        <v>-4</v>
      </c>
      <c r="E18" s="564">
        <v>-2</v>
      </c>
      <c r="F18" s="564">
        <v>-1</v>
      </c>
      <c r="G18" s="564">
        <v>-27</v>
      </c>
      <c r="H18" s="564">
        <v>-5</v>
      </c>
      <c r="I18" s="564">
        <v>-8</v>
      </c>
      <c r="J18" s="564">
        <v>-5</v>
      </c>
      <c r="K18" s="564">
        <v>-306</v>
      </c>
      <c r="L18" s="564">
        <v>-8</v>
      </c>
      <c r="M18" s="564">
        <v>-11</v>
      </c>
      <c r="N18" s="564">
        <v>-8</v>
      </c>
      <c r="O18" s="564">
        <v>-88</v>
      </c>
      <c r="P18" s="564">
        <v>-3</v>
      </c>
      <c r="Q18"/>
      <c r="R18"/>
    </row>
    <row r="19" spans="1:18" s="22" customFormat="1">
      <c r="A19" s="573"/>
      <c r="B19" s="797" t="s">
        <v>109</v>
      </c>
      <c r="C19" s="797"/>
      <c r="D19" s="563">
        <v>-5</v>
      </c>
      <c r="E19" s="563">
        <v>-6</v>
      </c>
      <c r="F19" s="563">
        <v>-2</v>
      </c>
      <c r="G19" s="563">
        <v>-52</v>
      </c>
      <c r="H19" s="563">
        <v>-10</v>
      </c>
      <c r="I19" s="563">
        <v>-14</v>
      </c>
      <c r="J19" s="563">
        <v>-5</v>
      </c>
      <c r="K19" s="563">
        <v>-555</v>
      </c>
      <c r="L19" s="563">
        <v>-12</v>
      </c>
      <c r="M19" s="563">
        <v>-19</v>
      </c>
      <c r="N19" s="563">
        <v>-14</v>
      </c>
      <c r="O19" s="563">
        <v>-160</v>
      </c>
      <c r="P19" s="563">
        <v>-6</v>
      </c>
      <c r="Q19"/>
      <c r="R19"/>
    </row>
    <row r="20" spans="1:18">
      <c r="A20" s="573"/>
      <c r="B20" s="797" t="s">
        <v>106</v>
      </c>
      <c r="C20" s="797"/>
      <c r="D20" s="591">
        <v>1</v>
      </c>
      <c r="E20" s="591">
        <v>4</v>
      </c>
      <c r="F20" s="591">
        <v>1</v>
      </c>
      <c r="G20" s="591">
        <v>25</v>
      </c>
      <c r="H20" s="591">
        <v>5</v>
      </c>
      <c r="I20" s="591">
        <v>6</v>
      </c>
      <c r="J20" s="591">
        <v>0</v>
      </c>
      <c r="K20" s="591">
        <v>249</v>
      </c>
      <c r="L20" s="591">
        <v>4</v>
      </c>
      <c r="M20" s="591">
        <v>8</v>
      </c>
      <c r="N20" s="591">
        <v>6</v>
      </c>
      <c r="O20" s="591">
        <v>72</v>
      </c>
      <c r="P20" s="591">
        <v>3</v>
      </c>
    </row>
    <row r="21" spans="1:18">
      <c r="A21" s="798" t="s">
        <v>110</v>
      </c>
      <c r="B21" s="798"/>
      <c r="C21" s="798"/>
      <c r="D21" s="564">
        <v>-4299</v>
      </c>
      <c r="E21" s="564">
        <v>1507</v>
      </c>
      <c r="F21" s="564">
        <v>137</v>
      </c>
      <c r="G21" s="564">
        <v>-371</v>
      </c>
      <c r="H21" s="564">
        <v>-103</v>
      </c>
      <c r="I21" s="564">
        <v>-2009</v>
      </c>
      <c r="J21" s="564">
        <v>2733</v>
      </c>
      <c r="K21" s="564">
        <v>-948</v>
      </c>
      <c r="L21" s="564">
        <v>402</v>
      </c>
      <c r="M21" s="564">
        <v>4229</v>
      </c>
      <c r="N21" s="564">
        <v>-757</v>
      </c>
      <c r="O21" s="564">
        <v>4678</v>
      </c>
      <c r="P21" s="564">
        <v>-3325</v>
      </c>
    </row>
    <row r="22" spans="1:18">
      <c r="A22" s="798" t="s">
        <v>112</v>
      </c>
      <c r="B22" s="798"/>
      <c r="C22" s="798"/>
      <c r="D22" s="564">
        <v>-3905</v>
      </c>
      <c r="E22" s="564">
        <v>-1106</v>
      </c>
      <c r="F22" s="564">
        <v>706</v>
      </c>
      <c r="G22" s="564">
        <v>-1435</v>
      </c>
      <c r="H22" s="564">
        <v>-186</v>
      </c>
      <c r="I22" s="564">
        <v>1503</v>
      </c>
      <c r="J22" s="564">
        <v>2284</v>
      </c>
      <c r="K22" s="564">
        <v>403</v>
      </c>
      <c r="L22" s="564">
        <v>215</v>
      </c>
      <c r="M22" s="564">
        <v>1235</v>
      </c>
      <c r="N22" s="564">
        <v>483</v>
      </c>
      <c r="O22" s="564">
        <v>2803</v>
      </c>
      <c r="P22" s="564">
        <v>-2049</v>
      </c>
    </row>
    <row r="23" spans="1:18">
      <c r="A23" s="798" t="s">
        <v>113</v>
      </c>
      <c r="B23" s="798"/>
      <c r="C23" s="798"/>
      <c r="D23" s="564">
        <v>3047</v>
      </c>
      <c r="E23" s="564">
        <v>6504</v>
      </c>
      <c r="F23" s="564">
        <v>8824</v>
      </c>
      <c r="G23" s="564">
        <v>6127</v>
      </c>
      <c r="H23" s="564">
        <v>7348</v>
      </c>
      <c r="I23" s="564">
        <v>10432</v>
      </c>
      <c r="J23" s="564">
        <v>10753</v>
      </c>
      <c r="K23" s="564">
        <v>9348</v>
      </c>
      <c r="L23" s="564">
        <v>10255</v>
      </c>
      <c r="M23" s="564">
        <v>11605</v>
      </c>
      <c r="N23" s="564">
        <v>11078</v>
      </c>
      <c r="O23" s="564">
        <v>13926</v>
      </c>
      <c r="P23" s="564">
        <v>8658</v>
      </c>
    </row>
    <row r="24" spans="1:18">
      <c r="A24" s="573"/>
      <c r="B24" s="798" t="s">
        <v>114</v>
      </c>
      <c r="C24" s="798"/>
      <c r="D24" s="564">
        <v>2763</v>
      </c>
      <c r="E24" s="564">
        <v>6192</v>
      </c>
      <c r="F24" s="564">
        <v>8655</v>
      </c>
      <c r="G24" s="564">
        <v>5857</v>
      </c>
      <c r="H24" s="564">
        <v>7169</v>
      </c>
      <c r="I24" s="564">
        <v>10122</v>
      </c>
      <c r="J24" s="564">
        <v>10642</v>
      </c>
      <c r="K24" s="564">
        <v>9176</v>
      </c>
      <c r="L24" s="564">
        <v>10026</v>
      </c>
      <c r="M24" s="564">
        <v>11308</v>
      </c>
      <c r="N24" s="564">
        <v>10849</v>
      </c>
      <c r="O24" s="564">
        <v>13638</v>
      </c>
      <c r="P24" s="564">
        <v>8458</v>
      </c>
    </row>
    <row r="25" spans="1:18" ht="15.75" thickBot="1">
      <c r="A25" s="592"/>
      <c r="B25" s="800" t="s">
        <v>115</v>
      </c>
      <c r="C25" s="800"/>
      <c r="D25" s="593">
        <v>284</v>
      </c>
      <c r="E25" s="593">
        <v>312</v>
      </c>
      <c r="F25" s="593">
        <v>169</v>
      </c>
      <c r="G25" s="593">
        <v>270</v>
      </c>
      <c r="H25" s="593">
        <v>179</v>
      </c>
      <c r="I25" s="593">
        <v>310</v>
      </c>
      <c r="J25" s="593">
        <v>111</v>
      </c>
      <c r="K25" s="593">
        <v>172</v>
      </c>
      <c r="L25" s="593">
        <v>229</v>
      </c>
      <c r="M25" s="593">
        <v>297</v>
      </c>
      <c r="N25" s="593">
        <v>229</v>
      </c>
      <c r="O25" s="593">
        <v>288</v>
      </c>
      <c r="P25" s="593">
        <v>200</v>
      </c>
    </row>
    <row r="26" spans="1:18">
      <c r="A26" s="346" t="s">
        <v>1210</v>
      </c>
      <c r="B26" s="49"/>
      <c r="C26" s="49"/>
    </row>
    <row r="27" spans="1:18">
      <c r="A27" s="45" t="s">
        <v>1366</v>
      </c>
      <c r="B27" s="49"/>
      <c r="C27" s="49"/>
    </row>
  </sheetData>
  <mergeCells count="20">
    <mergeCell ref="B24:C24"/>
    <mergeCell ref="B25:C25"/>
    <mergeCell ref="A18:C18"/>
    <mergeCell ref="B19:C19"/>
    <mergeCell ref="B20:C20"/>
    <mergeCell ref="A21:C21"/>
    <mergeCell ref="A22:C22"/>
    <mergeCell ref="A23:C23"/>
    <mergeCell ref="B17:C17"/>
    <mergeCell ref="A2:C2"/>
    <mergeCell ref="A3:C3"/>
    <mergeCell ref="B4:C4"/>
    <mergeCell ref="B5:C5"/>
    <mergeCell ref="B6:C6"/>
    <mergeCell ref="B7:C7"/>
    <mergeCell ref="A8:C8"/>
    <mergeCell ref="B9:C9"/>
    <mergeCell ref="B12:C12"/>
    <mergeCell ref="A15:C15"/>
    <mergeCell ref="B16:C16"/>
  </mergeCells>
  <pageMargins left="0.511811024" right="0.511811024" top="0.78740157499999996" bottom="0.78740157499999996" header="0.31496062000000002" footer="0.31496062000000002"/>
  <pageSetup paperSize="9" scale="98" orientation="landscape" verticalDpi="597" r:id="rId1"/>
  <headerFooter>
    <oddFooter>&amp;L&amp;1#&amp;"Calibri"&amp;10&amp;K000000Confidencial | Compartilhamento Interno</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708-4B45-41B6-9321-225483F3B96E}">
  <sheetPr codeName="Planilha54">
    <tabColor rgb="FF008817"/>
    <pageSetUpPr fitToPage="1"/>
  </sheetPr>
  <dimension ref="A1:AW785"/>
  <sheetViews>
    <sheetView showGridLines="0" zoomScale="70" zoomScaleNormal="70" workbookViewId="0">
      <pane xSplit="2" ySplit="3" topLeftCell="C4" activePane="bottomRight" state="frozen"/>
      <selection pane="topRight"/>
      <selection pane="bottomLeft"/>
      <selection pane="bottomRight" sqref="A1:B3"/>
    </sheetView>
  </sheetViews>
  <sheetFormatPr defaultRowHeight="15"/>
  <cols>
    <col min="1" max="1" width="4" customWidth="1"/>
    <col min="2" max="2" width="99.7109375" customWidth="1"/>
    <col min="3" max="3" width="12" customWidth="1"/>
    <col min="4" max="4" width="15" customWidth="1"/>
    <col min="5" max="5" width="16.140625" customWidth="1"/>
    <col min="6" max="6" width="16.5703125" customWidth="1"/>
    <col min="7" max="7" width="15.140625" customWidth="1"/>
    <col min="8" max="8" width="19.85546875" customWidth="1"/>
    <col min="9" max="9" width="20.85546875" customWidth="1"/>
    <col min="10" max="10" width="24.5703125" customWidth="1"/>
    <col min="11" max="11" width="25" customWidth="1"/>
    <col min="12" max="12" width="19.85546875" customWidth="1"/>
    <col min="13" max="13" width="21" style="49" customWidth="1"/>
    <col min="14" max="14" width="17.28515625" style="49" customWidth="1"/>
    <col min="15" max="15" width="12.140625" style="49" customWidth="1"/>
    <col min="16" max="16" width="17.42578125" style="281" customWidth="1"/>
    <col min="17" max="49" width="8.7109375" style="281"/>
  </cols>
  <sheetData>
    <row r="1" spans="1:27" s="22" customFormat="1" ht="15.75" thickBot="1">
      <c r="A1" s="812" t="s">
        <v>1455</v>
      </c>
      <c r="B1" s="812"/>
      <c r="C1" s="810" t="s">
        <v>120</v>
      </c>
      <c r="D1" s="815"/>
      <c r="E1" s="810"/>
      <c r="F1" s="810"/>
      <c r="G1" s="810"/>
      <c r="H1" s="810"/>
      <c r="I1" s="810"/>
      <c r="J1" s="810"/>
      <c r="K1" s="810"/>
      <c r="L1" s="810"/>
      <c r="M1" s="801" t="s">
        <v>1211</v>
      </c>
      <c r="N1" s="801" t="s">
        <v>1212</v>
      </c>
      <c r="O1" s="801" t="s">
        <v>127</v>
      </c>
      <c r="P1" s="281"/>
      <c r="Q1" s="347"/>
      <c r="R1" s="347"/>
      <c r="S1" s="347"/>
      <c r="T1" s="347"/>
      <c r="U1" s="347"/>
      <c r="V1" s="347"/>
      <c r="W1" s="347"/>
      <c r="X1" s="347"/>
      <c r="Y1" s="347"/>
      <c r="Z1" s="347"/>
      <c r="AA1" s="347"/>
    </row>
    <row r="2" spans="1:27" s="22" customFormat="1" ht="15.75" customHeight="1" thickBot="1">
      <c r="A2" s="813"/>
      <c r="B2" s="813"/>
      <c r="C2" s="802" t="s">
        <v>60</v>
      </c>
      <c r="D2" s="804" t="s">
        <v>1166</v>
      </c>
      <c r="E2" s="802" t="s">
        <v>61</v>
      </c>
      <c r="F2" s="802" t="s">
        <v>62</v>
      </c>
      <c r="G2" s="802" t="s">
        <v>1213</v>
      </c>
      <c r="H2" s="810" t="s">
        <v>63</v>
      </c>
      <c r="I2" s="810"/>
      <c r="J2" s="810"/>
      <c r="K2" s="810"/>
      <c r="L2" s="810"/>
      <c r="M2" s="802"/>
      <c r="N2" s="802"/>
      <c r="O2" s="802"/>
      <c r="P2" s="281"/>
      <c r="Q2" s="347"/>
      <c r="R2" s="347"/>
      <c r="S2" s="347"/>
      <c r="T2" s="347"/>
      <c r="U2" s="347"/>
      <c r="V2" s="347"/>
      <c r="W2" s="347"/>
      <c r="X2" s="347"/>
      <c r="Y2" s="347"/>
      <c r="Z2" s="347"/>
      <c r="AA2" s="347"/>
    </row>
    <row r="3" spans="1:27" s="22" customFormat="1" ht="90.95" customHeight="1">
      <c r="A3" s="814"/>
      <c r="B3" s="814"/>
      <c r="C3" s="803" t="s">
        <v>60</v>
      </c>
      <c r="D3" s="803" t="s">
        <v>1166</v>
      </c>
      <c r="E3" s="803" t="s">
        <v>61</v>
      </c>
      <c r="F3" s="803" t="s">
        <v>62</v>
      </c>
      <c r="G3" s="803" t="s">
        <v>1213</v>
      </c>
      <c r="H3" s="594" t="s">
        <v>1401</v>
      </c>
      <c r="I3" s="594" t="s">
        <v>128</v>
      </c>
      <c r="J3" s="594" t="s">
        <v>1214</v>
      </c>
      <c r="K3" s="594" t="s">
        <v>130</v>
      </c>
      <c r="L3" s="594" t="s">
        <v>1402</v>
      </c>
      <c r="M3" s="803" t="s">
        <v>1211</v>
      </c>
      <c r="N3" s="803" t="s">
        <v>1212</v>
      </c>
      <c r="O3" s="803" t="s">
        <v>127</v>
      </c>
      <c r="P3" s="281"/>
      <c r="Q3" s="347"/>
      <c r="R3" s="347"/>
      <c r="S3" s="347"/>
      <c r="T3" s="347"/>
      <c r="U3" s="347"/>
      <c r="V3" s="347"/>
      <c r="W3" s="347"/>
      <c r="X3" s="347"/>
      <c r="Y3" s="347"/>
      <c r="Z3" s="347"/>
      <c r="AA3" s="347"/>
    </row>
    <row r="4" spans="1:27">
      <c r="A4" s="595" t="s">
        <v>1276</v>
      </c>
      <c r="B4" s="596"/>
      <c r="C4" s="597">
        <v>90729</v>
      </c>
      <c r="D4" s="597">
        <v>-909</v>
      </c>
      <c r="E4" s="597">
        <v>2732</v>
      </c>
      <c r="F4" s="597">
        <v>121428</v>
      </c>
      <c r="G4" s="597">
        <v>0</v>
      </c>
      <c r="H4" s="597">
        <v>-3318</v>
      </c>
      <c r="I4" s="597">
        <v>556</v>
      </c>
      <c r="J4" s="597">
        <v>-1959</v>
      </c>
      <c r="K4" s="597">
        <v>11730</v>
      </c>
      <c r="L4" s="597">
        <v>-9899</v>
      </c>
      <c r="M4" s="597">
        <v>211090</v>
      </c>
      <c r="N4" s="597">
        <v>10194</v>
      </c>
      <c r="O4" s="597">
        <v>221284</v>
      </c>
    </row>
    <row r="5" spans="1:27">
      <c r="A5" s="808" t="s">
        <v>134</v>
      </c>
      <c r="B5" s="808"/>
      <c r="C5" s="597">
        <v>33334</v>
      </c>
      <c r="D5" s="597">
        <v>879</v>
      </c>
      <c r="E5" s="597">
        <v>-691</v>
      </c>
      <c r="F5" s="597">
        <v>-33334</v>
      </c>
      <c r="G5" s="597">
        <v>0</v>
      </c>
      <c r="H5" s="597">
        <v>0</v>
      </c>
      <c r="I5" s="597">
        <v>0</v>
      </c>
      <c r="J5" s="597">
        <v>0</v>
      </c>
      <c r="K5" s="597">
        <v>0</v>
      </c>
      <c r="L5" s="597">
        <v>0</v>
      </c>
      <c r="M5" s="597">
        <v>188</v>
      </c>
      <c r="N5" s="597">
        <v>-311</v>
      </c>
      <c r="O5" s="597">
        <v>-123</v>
      </c>
    </row>
    <row r="6" spans="1:27">
      <c r="A6" s="811" t="s">
        <v>183</v>
      </c>
      <c r="B6" s="811"/>
      <c r="C6" s="598">
        <v>0</v>
      </c>
      <c r="D6" s="598">
        <v>-83</v>
      </c>
      <c r="E6" s="598">
        <v>0</v>
      </c>
      <c r="F6" s="598">
        <v>0</v>
      </c>
      <c r="G6" s="598">
        <v>0</v>
      </c>
      <c r="H6" s="598">
        <v>0</v>
      </c>
      <c r="I6" s="598">
        <v>0</v>
      </c>
      <c r="J6" s="598">
        <v>0</v>
      </c>
      <c r="K6" s="598">
        <v>0</v>
      </c>
      <c r="L6" s="598">
        <v>0</v>
      </c>
      <c r="M6" s="598">
        <v>-83</v>
      </c>
      <c r="N6" s="598">
        <v>0</v>
      </c>
      <c r="O6" s="598">
        <v>-83</v>
      </c>
    </row>
    <row r="7" spans="1:27">
      <c r="A7" s="806" t="s">
        <v>135</v>
      </c>
      <c r="B7" s="806"/>
      <c r="C7" s="598">
        <v>0</v>
      </c>
      <c r="D7" s="598">
        <v>962</v>
      </c>
      <c r="E7" s="598">
        <v>-8</v>
      </c>
      <c r="F7" s="598">
        <v>0</v>
      </c>
      <c r="G7" s="598">
        <v>0</v>
      </c>
      <c r="H7" s="598">
        <v>0</v>
      </c>
      <c r="I7" s="598">
        <v>0</v>
      </c>
      <c r="J7" s="598">
        <v>0</v>
      </c>
      <c r="K7" s="598">
        <v>0</v>
      </c>
      <c r="L7" s="598">
        <v>0</v>
      </c>
      <c r="M7" s="598">
        <v>954</v>
      </c>
      <c r="N7" s="598">
        <v>0</v>
      </c>
      <c r="O7" s="598">
        <v>954</v>
      </c>
    </row>
    <row r="8" spans="1:27">
      <c r="A8" s="806" t="s">
        <v>136</v>
      </c>
      <c r="B8" s="806"/>
      <c r="C8" s="598">
        <v>0</v>
      </c>
      <c r="D8" s="598">
        <v>0</v>
      </c>
      <c r="E8" s="598">
        <v>-683</v>
      </c>
      <c r="F8" s="598">
        <v>0</v>
      </c>
      <c r="G8" s="598">
        <v>0</v>
      </c>
      <c r="H8" s="598">
        <v>0</v>
      </c>
      <c r="I8" s="598">
        <v>0</v>
      </c>
      <c r="J8" s="598">
        <v>0</v>
      </c>
      <c r="K8" s="598">
        <v>0</v>
      </c>
      <c r="L8" s="598">
        <v>0</v>
      </c>
      <c r="M8" s="598">
        <v>-683</v>
      </c>
      <c r="N8" s="598">
        <v>0</v>
      </c>
      <c r="O8" s="598">
        <v>-683</v>
      </c>
    </row>
    <row r="9" spans="1:27">
      <c r="A9" s="806" t="s">
        <v>137</v>
      </c>
      <c r="B9" s="806"/>
      <c r="C9" s="598">
        <v>0</v>
      </c>
      <c r="D9" s="598">
        <v>0</v>
      </c>
      <c r="E9" s="598">
        <v>0</v>
      </c>
      <c r="F9" s="598">
        <v>0</v>
      </c>
      <c r="G9" s="598">
        <v>0</v>
      </c>
      <c r="H9" s="598">
        <v>0</v>
      </c>
      <c r="I9" s="598">
        <v>0</v>
      </c>
      <c r="J9" s="598">
        <v>0</v>
      </c>
      <c r="K9" s="598">
        <v>0</v>
      </c>
      <c r="L9" s="598">
        <v>0</v>
      </c>
      <c r="M9" s="598">
        <v>0</v>
      </c>
      <c r="N9" s="598">
        <v>-311</v>
      </c>
      <c r="O9" s="598">
        <v>-311</v>
      </c>
    </row>
    <row r="10" spans="1:27">
      <c r="A10" s="806" t="s">
        <v>1328</v>
      </c>
      <c r="B10" s="806"/>
      <c r="C10" s="598">
        <v>33334</v>
      </c>
      <c r="D10" s="598">
        <v>0</v>
      </c>
      <c r="E10" s="598">
        <v>0</v>
      </c>
      <c r="F10" s="598">
        <v>-33334</v>
      </c>
      <c r="G10" s="598">
        <v>0</v>
      </c>
      <c r="H10" s="598">
        <v>0</v>
      </c>
      <c r="I10" s="598">
        <v>0</v>
      </c>
      <c r="J10" s="598">
        <v>0</v>
      </c>
      <c r="K10" s="598">
        <v>0</v>
      </c>
      <c r="L10" s="598">
        <v>0</v>
      </c>
      <c r="M10" s="598">
        <v>0</v>
      </c>
      <c r="N10" s="598">
        <v>0</v>
      </c>
      <c r="O10" s="598">
        <v>0</v>
      </c>
    </row>
    <row r="11" spans="1:27">
      <c r="A11" s="599" t="s">
        <v>142</v>
      </c>
      <c r="B11" s="599"/>
      <c r="C11" s="598">
        <v>0</v>
      </c>
      <c r="D11" s="598">
        <v>0</v>
      </c>
      <c r="E11" s="598">
        <v>0</v>
      </c>
      <c r="F11" s="598">
        <v>0</v>
      </c>
      <c r="G11" s="598">
        <v>0</v>
      </c>
      <c r="H11" s="598">
        <v>0</v>
      </c>
      <c r="I11" s="598">
        <v>0</v>
      </c>
      <c r="J11" s="598">
        <v>0</v>
      </c>
      <c r="K11" s="598">
        <v>0</v>
      </c>
      <c r="L11" s="598">
        <v>0</v>
      </c>
      <c r="M11" s="598">
        <v>0</v>
      </c>
      <c r="N11" s="598">
        <v>-201</v>
      </c>
      <c r="O11" s="598">
        <v>-201</v>
      </c>
    </row>
    <row r="12" spans="1:27">
      <c r="A12" s="599" t="s">
        <v>143</v>
      </c>
      <c r="B12" s="599"/>
      <c r="C12" s="598">
        <v>0</v>
      </c>
      <c r="D12" s="598">
        <v>0</v>
      </c>
      <c r="E12" s="598">
        <v>0</v>
      </c>
      <c r="F12" s="598">
        <v>0</v>
      </c>
      <c r="G12" s="598">
        <v>-3039</v>
      </c>
      <c r="H12" s="598">
        <v>0</v>
      </c>
      <c r="I12" s="598">
        <v>0</v>
      </c>
      <c r="J12" s="598">
        <v>0</v>
      </c>
      <c r="K12" s="598">
        <v>0</v>
      </c>
      <c r="L12" s="598">
        <v>0</v>
      </c>
      <c r="M12" s="598">
        <v>-3039</v>
      </c>
      <c r="N12" s="598">
        <v>0</v>
      </c>
      <c r="O12" s="598">
        <v>-3039</v>
      </c>
    </row>
    <row r="13" spans="1:27">
      <c r="A13" s="599" t="s">
        <v>1216</v>
      </c>
      <c r="B13" s="599"/>
      <c r="C13" s="598">
        <v>0</v>
      </c>
      <c r="D13" s="598">
        <v>0</v>
      </c>
      <c r="E13" s="598">
        <v>0</v>
      </c>
      <c r="F13" s="598">
        <v>-15489</v>
      </c>
      <c r="G13" s="598">
        <v>0</v>
      </c>
      <c r="H13" s="598">
        <v>0</v>
      </c>
      <c r="I13" s="598">
        <v>0</v>
      </c>
      <c r="J13" s="598">
        <v>0</v>
      </c>
      <c r="K13" s="598">
        <v>0</v>
      </c>
      <c r="L13" s="598">
        <v>0</v>
      </c>
      <c r="M13" s="598">
        <v>-15489</v>
      </c>
      <c r="N13" s="598">
        <v>0</v>
      </c>
      <c r="O13" s="598">
        <v>-15489</v>
      </c>
    </row>
    <row r="14" spans="1:27">
      <c r="A14" s="805" t="s">
        <v>139</v>
      </c>
      <c r="B14" s="805"/>
      <c r="C14" s="598">
        <v>0</v>
      </c>
      <c r="D14" s="598">
        <v>0</v>
      </c>
      <c r="E14" s="598">
        <v>0</v>
      </c>
      <c r="F14" s="598">
        <v>0</v>
      </c>
      <c r="G14" s="598">
        <v>15</v>
      </c>
      <c r="H14" s="598">
        <v>0</v>
      </c>
      <c r="I14" s="598">
        <v>0</v>
      </c>
      <c r="J14" s="598">
        <v>0</v>
      </c>
      <c r="K14" s="598">
        <v>0</v>
      </c>
      <c r="L14" s="598">
        <v>0</v>
      </c>
      <c r="M14" s="598">
        <v>15</v>
      </c>
      <c r="N14" s="598">
        <v>0</v>
      </c>
      <c r="O14" s="598">
        <v>15</v>
      </c>
    </row>
    <row r="15" spans="1:27">
      <c r="A15" s="599" t="s">
        <v>138</v>
      </c>
      <c r="B15" s="599"/>
      <c r="C15" s="598">
        <v>0</v>
      </c>
      <c r="D15" s="598">
        <v>0</v>
      </c>
      <c r="E15" s="598">
        <v>0</v>
      </c>
      <c r="F15" s="598">
        <v>34</v>
      </c>
      <c r="G15" s="598">
        <v>0</v>
      </c>
      <c r="H15" s="598">
        <v>0</v>
      </c>
      <c r="I15" s="598">
        <v>0</v>
      </c>
      <c r="J15" s="598">
        <v>0</v>
      </c>
      <c r="K15" s="598">
        <v>0</v>
      </c>
      <c r="L15" s="598">
        <v>0</v>
      </c>
      <c r="M15" s="598">
        <v>34</v>
      </c>
      <c r="N15" s="598">
        <v>0</v>
      </c>
      <c r="O15" s="598">
        <v>34</v>
      </c>
    </row>
    <row r="16" spans="1:27">
      <c r="A16" s="807" t="s">
        <v>132</v>
      </c>
      <c r="B16" s="807"/>
      <c r="C16" s="598">
        <v>0</v>
      </c>
      <c r="D16" s="598">
        <v>0</v>
      </c>
      <c r="E16" s="598">
        <v>0</v>
      </c>
      <c r="F16" s="598">
        <v>-117</v>
      </c>
      <c r="G16" s="598">
        <v>0</v>
      </c>
      <c r="H16" s="598">
        <v>0</v>
      </c>
      <c r="I16" s="598">
        <v>0</v>
      </c>
      <c r="J16" s="598">
        <v>0</v>
      </c>
      <c r="K16" s="598">
        <v>0</v>
      </c>
      <c r="L16" s="598">
        <v>0</v>
      </c>
      <c r="M16" s="598">
        <v>-117</v>
      </c>
      <c r="N16" s="598">
        <v>0</v>
      </c>
      <c r="O16" s="598">
        <v>-117</v>
      </c>
    </row>
    <row r="17" spans="1:49">
      <c r="A17" s="808" t="s">
        <v>113</v>
      </c>
      <c r="B17" s="808"/>
      <c r="C17" s="597">
        <v>0</v>
      </c>
      <c r="D17" s="597">
        <v>0</v>
      </c>
      <c r="E17" s="597">
        <v>0</v>
      </c>
      <c r="F17" s="597">
        <v>0</v>
      </c>
      <c r="G17" s="597">
        <v>10507</v>
      </c>
      <c r="H17" s="597">
        <v>146</v>
      </c>
      <c r="I17" s="597">
        <v>-24</v>
      </c>
      <c r="J17" s="597">
        <v>-3</v>
      </c>
      <c r="K17" s="597">
        <v>-3325</v>
      </c>
      <c r="L17" s="597">
        <v>1157</v>
      </c>
      <c r="M17" s="597">
        <v>8458</v>
      </c>
      <c r="N17" s="597">
        <v>200</v>
      </c>
      <c r="O17" s="597">
        <v>8658</v>
      </c>
    </row>
    <row r="18" spans="1:49">
      <c r="A18" s="809" t="s">
        <v>102</v>
      </c>
      <c r="B18" s="809"/>
      <c r="C18" s="598">
        <v>0</v>
      </c>
      <c r="D18" s="598">
        <v>0</v>
      </c>
      <c r="E18" s="598">
        <v>0</v>
      </c>
      <c r="F18" s="598">
        <v>0</v>
      </c>
      <c r="G18" s="598">
        <v>10507</v>
      </c>
      <c r="H18" s="598">
        <v>0</v>
      </c>
      <c r="I18" s="598">
        <v>0</v>
      </c>
      <c r="J18" s="598">
        <v>0</v>
      </c>
      <c r="K18" s="598">
        <v>0</v>
      </c>
      <c r="L18" s="598">
        <v>0</v>
      </c>
      <c r="M18" s="598">
        <v>10507</v>
      </c>
      <c r="N18" s="598">
        <v>200</v>
      </c>
      <c r="O18" s="598">
        <v>10707</v>
      </c>
    </row>
    <row r="19" spans="1:49">
      <c r="A19" s="809" t="s">
        <v>1217</v>
      </c>
      <c r="B19" s="809"/>
      <c r="C19" s="598">
        <v>0</v>
      </c>
      <c r="D19" s="598">
        <v>0</v>
      </c>
      <c r="E19" s="598">
        <v>0</v>
      </c>
      <c r="F19" s="598">
        <v>0</v>
      </c>
      <c r="G19" s="598">
        <v>0</v>
      </c>
      <c r="H19" s="598">
        <v>146</v>
      </c>
      <c r="I19" s="598">
        <v>-24</v>
      </c>
      <c r="J19" s="598">
        <v>-3</v>
      </c>
      <c r="K19" s="598">
        <v>-3325</v>
      </c>
      <c r="L19" s="598">
        <v>1157</v>
      </c>
      <c r="M19" s="598">
        <v>-2049</v>
      </c>
      <c r="N19" s="598">
        <v>0</v>
      </c>
      <c r="O19" s="598">
        <v>-2049</v>
      </c>
    </row>
    <row r="20" spans="1:49">
      <c r="A20" s="808" t="s">
        <v>1218</v>
      </c>
      <c r="B20" s="808"/>
      <c r="C20" s="597">
        <v>0</v>
      </c>
      <c r="D20" s="597">
        <v>0</v>
      </c>
      <c r="E20" s="597">
        <v>0</v>
      </c>
      <c r="F20" s="597">
        <v>0</v>
      </c>
      <c r="G20" s="597">
        <v>0</v>
      </c>
      <c r="H20" s="597">
        <v>0</v>
      </c>
      <c r="I20" s="597">
        <v>0</v>
      </c>
      <c r="J20" s="597">
        <v>0</v>
      </c>
      <c r="K20" s="597">
        <v>0</v>
      </c>
      <c r="L20" s="597">
        <v>0</v>
      </c>
      <c r="M20" s="597">
        <v>0</v>
      </c>
      <c r="N20" s="597">
        <v>0</v>
      </c>
      <c r="O20" s="597">
        <v>0</v>
      </c>
    </row>
    <row r="21" spans="1:49">
      <c r="A21" s="809" t="s">
        <v>140</v>
      </c>
      <c r="B21" s="809"/>
      <c r="C21" s="598">
        <v>0</v>
      </c>
      <c r="D21" s="598">
        <v>0</v>
      </c>
      <c r="E21" s="598">
        <v>0</v>
      </c>
      <c r="F21" s="598">
        <v>544</v>
      </c>
      <c r="G21" s="598">
        <v>-544</v>
      </c>
      <c r="H21" s="598">
        <v>0</v>
      </c>
      <c r="I21" s="598">
        <v>0</v>
      </c>
      <c r="J21" s="598">
        <v>0</v>
      </c>
      <c r="K21" s="598">
        <v>0</v>
      </c>
      <c r="L21" s="598">
        <v>0</v>
      </c>
      <c r="M21" s="598">
        <v>0</v>
      </c>
      <c r="N21" s="598">
        <v>0</v>
      </c>
      <c r="O21" s="598">
        <v>0</v>
      </c>
    </row>
    <row r="22" spans="1:49">
      <c r="A22" s="809" t="s">
        <v>141</v>
      </c>
      <c r="B22" s="809"/>
      <c r="C22" s="598">
        <v>0</v>
      </c>
      <c r="D22" s="598">
        <v>0</v>
      </c>
      <c r="E22" s="598">
        <v>0</v>
      </c>
      <c r="F22" s="598">
        <v>6939</v>
      </c>
      <c r="G22" s="598">
        <v>-6939</v>
      </c>
      <c r="H22" s="598">
        <v>0</v>
      </c>
      <c r="I22" s="598">
        <v>0</v>
      </c>
      <c r="J22" s="598">
        <v>0</v>
      </c>
      <c r="K22" s="598">
        <v>0</v>
      </c>
      <c r="L22" s="598">
        <v>0</v>
      </c>
      <c r="M22" s="598">
        <v>0</v>
      </c>
      <c r="N22" s="598">
        <v>0</v>
      </c>
      <c r="O22" s="598">
        <v>0</v>
      </c>
    </row>
    <row r="23" spans="1:49">
      <c r="A23" s="600" t="s">
        <v>1277</v>
      </c>
      <c r="B23" s="601"/>
      <c r="C23" s="597">
        <v>124063</v>
      </c>
      <c r="D23" s="597">
        <v>-30</v>
      </c>
      <c r="E23" s="597">
        <v>2041</v>
      </c>
      <c r="F23" s="597">
        <v>80005</v>
      </c>
      <c r="G23" s="597">
        <v>0</v>
      </c>
      <c r="H23" s="597">
        <v>-3172</v>
      </c>
      <c r="I23" s="597">
        <v>532</v>
      </c>
      <c r="J23" s="597">
        <v>-1962</v>
      </c>
      <c r="K23" s="597">
        <v>8405</v>
      </c>
      <c r="L23" s="597">
        <v>-8742</v>
      </c>
      <c r="M23" s="597">
        <v>201140</v>
      </c>
      <c r="N23" s="597">
        <v>9882</v>
      </c>
      <c r="O23" s="597">
        <v>211022</v>
      </c>
    </row>
    <row r="24" spans="1:49" ht="15.75" thickBot="1">
      <c r="A24" s="816" t="s">
        <v>1220</v>
      </c>
      <c r="B24" s="816"/>
      <c r="C24" s="602">
        <v>33334</v>
      </c>
      <c r="D24" s="602">
        <v>879</v>
      </c>
      <c r="E24" s="602">
        <v>-691</v>
      </c>
      <c r="F24" s="602">
        <v>-41423</v>
      </c>
      <c r="G24" s="602">
        <v>0</v>
      </c>
      <c r="H24" s="602">
        <v>146</v>
      </c>
      <c r="I24" s="602">
        <v>-24</v>
      </c>
      <c r="J24" s="602">
        <v>-3</v>
      </c>
      <c r="K24" s="602">
        <v>-3325</v>
      </c>
      <c r="L24" s="602">
        <v>1157</v>
      </c>
      <c r="M24" s="602">
        <v>-9950</v>
      </c>
      <c r="N24" s="602">
        <v>-312</v>
      </c>
      <c r="O24" s="602">
        <v>-10262</v>
      </c>
      <c r="AD24"/>
      <c r="AE24"/>
      <c r="AF24"/>
      <c r="AG24"/>
      <c r="AH24"/>
      <c r="AI24"/>
      <c r="AJ24"/>
      <c r="AK24"/>
      <c r="AL24"/>
      <c r="AM24"/>
      <c r="AN24"/>
      <c r="AO24"/>
      <c r="AP24"/>
      <c r="AQ24"/>
      <c r="AR24"/>
      <c r="AS24"/>
      <c r="AT24"/>
      <c r="AU24"/>
      <c r="AV24"/>
      <c r="AW24"/>
    </row>
    <row r="25" spans="1:49">
      <c r="A25" s="595" t="s">
        <v>1215</v>
      </c>
      <c r="B25" s="596"/>
      <c r="C25" s="597">
        <v>90729</v>
      </c>
      <c r="D25" s="597">
        <v>-11</v>
      </c>
      <c r="E25" s="597">
        <v>2620</v>
      </c>
      <c r="F25" s="597">
        <v>104465</v>
      </c>
      <c r="G25" s="597">
        <v>0</v>
      </c>
      <c r="H25" s="597">
        <v>-1303</v>
      </c>
      <c r="I25" s="597">
        <v>86</v>
      </c>
      <c r="J25" s="597">
        <v>-1844</v>
      </c>
      <c r="K25" s="597">
        <v>3178</v>
      </c>
      <c r="L25" s="597">
        <v>-7743</v>
      </c>
      <c r="M25" s="597">
        <v>190177</v>
      </c>
      <c r="N25" s="597">
        <v>8873</v>
      </c>
      <c r="O25" s="597">
        <v>199050</v>
      </c>
      <c r="P25" s="348"/>
      <c r="Q25" s="348"/>
      <c r="R25" s="348"/>
      <c r="S25" s="348"/>
      <c r="T25" s="348"/>
      <c r="U25" s="348"/>
      <c r="V25" s="348"/>
      <c r="W25" s="348"/>
      <c r="X25" s="348"/>
      <c r="Y25" s="348"/>
      <c r="Z25" s="348"/>
      <c r="AA25" s="348"/>
      <c r="AB25" s="348"/>
      <c r="AC25"/>
      <c r="AD25"/>
      <c r="AE25"/>
      <c r="AF25"/>
      <c r="AG25"/>
      <c r="AH25"/>
      <c r="AI25"/>
      <c r="AJ25"/>
      <c r="AK25"/>
      <c r="AL25"/>
      <c r="AM25"/>
      <c r="AN25"/>
      <c r="AO25"/>
      <c r="AP25"/>
      <c r="AQ25"/>
      <c r="AR25"/>
      <c r="AS25"/>
      <c r="AT25"/>
      <c r="AU25"/>
      <c r="AV25"/>
      <c r="AW25"/>
    </row>
    <row r="26" spans="1:49" s="22" customFormat="1">
      <c r="A26" s="808" t="s">
        <v>134</v>
      </c>
      <c r="B26" s="808"/>
      <c r="C26" s="597">
        <v>0</v>
      </c>
      <c r="D26" s="597">
        <v>-898</v>
      </c>
      <c r="E26" s="597">
        <v>112</v>
      </c>
      <c r="F26" s="597">
        <v>0</v>
      </c>
      <c r="G26" s="597">
        <v>0</v>
      </c>
      <c r="H26" s="597">
        <v>0</v>
      </c>
      <c r="I26" s="597">
        <v>0</v>
      </c>
      <c r="J26" s="597">
        <v>0</v>
      </c>
      <c r="K26" s="597">
        <v>0</v>
      </c>
      <c r="L26" s="597">
        <v>0</v>
      </c>
      <c r="M26" s="597">
        <v>-786</v>
      </c>
      <c r="N26" s="597">
        <v>867</v>
      </c>
      <c r="O26" s="597">
        <v>81</v>
      </c>
      <c r="P26" s="348"/>
      <c r="Q26" s="348"/>
      <c r="R26" s="348"/>
      <c r="S26" s="348"/>
      <c r="T26" s="348"/>
      <c r="U26" s="348"/>
      <c r="V26" s="348"/>
      <c r="W26" s="348"/>
      <c r="X26" s="348"/>
      <c r="Y26" s="348"/>
      <c r="Z26" s="348"/>
      <c r="AA26" s="348"/>
      <c r="AB26" s="348"/>
    </row>
    <row r="27" spans="1:49">
      <c r="A27" s="811" t="s">
        <v>183</v>
      </c>
      <c r="B27" s="811"/>
      <c r="C27" s="598">
        <v>0</v>
      </c>
      <c r="D27" s="598">
        <v>-1775</v>
      </c>
      <c r="E27" s="598">
        <v>0</v>
      </c>
      <c r="F27" s="598">
        <v>0</v>
      </c>
      <c r="G27" s="598">
        <v>0</v>
      </c>
      <c r="H27" s="598">
        <v>0</v>
      </c>
      <c r="I27" s="598">
        <v>0</v>
      </c>
      <c r="J27" s="598">
        <v>0</v>
      </c>
      <c r="K27" s="598">
        <v>0</v>
      </c>
      <c r="L27" s="598">
        <v>0</v>
      </c>
      <c r="M27" s="598">
        <v>-1775</v>
      </c>
      <c r="N27" s="598">
        <v>0</v>
      </c>
      <c r="O27" s="598">
        <v>-1775</v>
      </c>
      <c r="P27" s="348"/>
      <c r="Q27" s="348"/>
      <c r="R27" s="348"/>
      <c r="S27" s="348"/>
      <c r="T27" s="348"/>
      <c r="U27" s="348"/>
      <c r="V27" s="348"/>
      <c r="W27" s="348"/>
      <c r="X27" s="348"/>
      <c r="Y27" s="348"/>
      <c r="Z27" s="348"/>
      <c r="AA27" s="348"/>
      <c r="AB27" s="348"/>
      <c r="AC27"/>
      <c r="AD27"/>
      <c r="AE27"/>
      <c r="AF27"/>
      <c r="AG27"/>
      <c r="AH27"/>
      <c r="AI27"/>
      <c r="AJ27"/>
      <c r="AK27"/>
      <c r="AL27"/>
      <c r="AM27"/>
      <c r="AN27"/>
      <c r="AO27"/>
      <c r="AP27"/>
      <c r="AQ27"/>
      <c r="AR27"/>
      <c r="AS27"/>
      <c r="AT27"/>
      <c r="AU27"/>
      <c r="AV27"/>
      <c r="AW27"/>
    </row>
    <row r="28" spans="1:49">
      <c r="A28" s="806" t="s">
        <v>135</v>
      </c>
      <c r="B28" s="806"/>
      <c r="C28" s="598">
        <v>0</v>
      </c>
      <c r="D28" s="598">
        <v>877</v>
      </c>
      <c r="E28" s="598">
        <v>-17</v>
      </c>
      <c r="F28" s="598">
        <v>0</v>
      </c>
      <c r="G28" s="598">
        <v>0</v>
      </c>
      <c r="H28" s="598">
        <v>0</v>
      </c>
      <c r="I28" s="598">
        <v>0</v>
      </c>
      <c r="J28" s="598">
        <v>0</v>
      </c>
      <c r="K28" s="598">
        <v>0</v>
      </c>
      <c r="L28" s="598">
        <v>0</v>
      </c>
      <c r="M28" s="598">
        <v>860</v>
      </c>
      <c r="N28" s="598">
        <v>0</v>
      </c>
      <c r="O28" s="598">
        <v>860</v>
      </c>
      <c r="P28" s="348"/>
      <c r="Q28" s="348"/>
      <c r="R28" s="348"/>
      <c r="S28" s="348"/>
      <c r="T28" s="348"/>
      <c r="U28" s="348"/>
      <c r="V28" s="348"/>
      <c r="W28" s="348"/>
      <c r="X28" s="348"/>
      <c r="Y28" s="348"/>
      <c r="Z28" s="348"/>
      <c r="AA28" s="348"/>
      <c r="AB28" s="348"/>
      <c r="AC28"/>
      <c r="AD28"/>
      <c r="AE28"/>
      <c r="AF28"/>
      <c r="AG28"/>
      <c r="AH28"/>
      <c r="AI28"/>
      <c r="AJ28"/>
      <c r="AK28"/>
      <c r="AL28"/>
      <c r="AM28"/>
      <c r="AN28"/>
      <c r="AO28"/>
      <c r="AP28"/>
      <c r="AQ28"/>
      <c r="AR28"/>
      <c r="AS28"/>
      <c r="AT28"/>
      <c r="AU28"/>
      <c r="AV28"/>
      <c r="AW28"/>
    </row>
    <row r="29" spans="1:49">
      <c r="A29" s="806" t="s">
        <v>136</v>
      </c>
      <c r="B29" s="806"/>
      <c r="C29" s="598">
        <v>0</v>
      </c>
      <c r="D29" s="598">
        <v>0</v>
      </c>
      <c r="E29" s="598">
        <v>129</v>
      </c>
      <c r="F29" s="598">
        <v>0</v>
      </c>
      <c r="G29" s="598">
        <v>0</v>
      </c>
      <c r="H29" s="598">
        <v>0</v>
      </c>
      <c r="I29" s="598">
        <v>0</v>
      </c>
      <c r="J29" s="598">
        <v>0</v>
      </c>
      <c r="K29" s="598">
        <v>0</v>
      </c>
      <c r="L29" s="598">
        <v>0</v>
      </c>
      <c r="M29" s="598">
        <v>129</v>
      </c>
      <c r="N29" s="598">
        <v>0</v>
      </c>
      <c r="O29" s="598">
        <v>129</v>
      </c>
      <c r="P29" s="348"/>
      <c r="Q29" s="348"/>
      <c r="R29" s="348"/>
      <c r="S29" s="348"/>
      <c r="T29" s="348"/>
      <c r="U29" s="348"/>
      <c r="V29" s="348"/>
      <c r="W29" s="348"/>
      <c r="X29" s="348"/>
      <c r="Y29" s="348"/>
      <c r="Z29" s="348"/>
      <c r="AA29" s="348"/>
      <c r="AB29" s="348"/>
      <c r="AC29"/>
      <c r="AD29"/>
      <c r="AE29"/>
      <c r="AF29"/>
      <c r="AG29"/>
      <c r="AH29"/>
      <c r="AI29"/>
      <c r="AJ29"/>
      <c r="AK29"/>
      <c r="AL29"/>
      <c r="AM29"/>
      <c r="AN29"/>
      <c r="AO29"/>
      <c r="AP29"/>
      <c r="AQ29"/>
      <c r="AR29"/>
      <c r="AS29"/>
      <c r="AT29"/>
      <c r="AU29"/>
      <c r="AV29"/>
      <c r="AW29"/>
    </row>
    <row r="30" spans="1:49">
      <c r="A30" s="806" t="s">
        <v>137</v>
      </c>
      <c r="B30" s="806"/>
      <c r="C30" s="598">
        <v>0</v>
      </c>
      <c r="D30" s="598">
        <v>0</v>
      </c>
      <c r="E30" s="598">
        <v>0</v>
      </c>
      <c r="F30" s="598">
        <v>0</v>
      </c>
      <c r="G30" s="598">
        <v>0</v>
      </c>
      <c r="H30" s="598">
        <v>0</v>
      </c>
      <c r="I30" s="598">
        <v>0</v>
      </c>
      <c r="J30" s="598">
        <v>0</v>
      </c>
      <c r="K30" s="598">
        <v>0</v>
      </c>
      <c r="L30" s="598">
        <v>0</v>
      </c>
      <c r="M30" s="598">
        <v>0</v>
      </c>
      <c r="N30" s="598">
        <v>867</v>
      </c>
      <c r="O30" s="598">
        <v>867</v>
      </c>
      <c r="P30" s="348"/>
      <c r="Q30" s="348"/>
      <c r="R30" s="348"/>
      <c r="S30" s="348"/>
      <c r="T30" s="348"/>
      <c r="U30" s="348"/>
      <c r="V30" s="348"/>
      <c r="W30" s="348"/>
      <c r="X30" s="348"/>
      <c r="Y30" s="348"/>
      <c r="Z30" s="348"/>
      <c r="AA30" s="348"/>
      <c r="AB30" s="348"/>
      <c r="AC30"/>
      <c r="AD30"/>
      <c r="AE30"/>
      <c r="AF30"/>
      <c r="AG30"/>
      <c r="AH30"/>
      <c r="AI30"/>
      <c r="AJ30"/>
      <c r="AK30"/>
      <c r="AL30"/>
      <c r="AM30"/>
      <c r="AN30"/>
      <c r="AO30"/>
      <c r="AP30"/>
      <c r="AQ30"/>
      <c r="AR30"/>
      <c r="AS30"/>
      <c r="AT30"/>
      <c r="AU30"/>
      <c r="AV30"/>
      <c r="AW30"/>
    </row>
    <row r="31" spans="1:49">
      <c r="A31" s="599" t="s">
        <v>142</v>
      </c>
      <c r="B31" s="599"/>
      <c r="C31" s="598">
        <v>0</v>
      </c>
      <c r="D31" s="598">
        <v>0</v>
      </c>
      <c r="E31" s="598">
        <v>0</v>
      </c>
      <c r="F31" s="598">
        <v>12229</v>
      </c>
      <c r="G31" s="598">
        <v>-12229</v>
      </c>
      <c r="H31" s="598">
        <v>0</v>
      </c>
      <c r="I31" s="598">
        <v>0</v>
      </c>
      <c r="J31" s="598">
        <v>0</v>
      </c>
      <c r="K31" s="598">
        <v>0</v>
      </c>
      <c r="L31" s="598">
        <v>0</v>
      </c>
      <c r="M31" s="598">
        <v>0</v>
      </c>
      <c r="N31" s="598">
        <v>-589</v>
      </c>
      <c r="O31" s="598">
        <v>-589</v>
      </c>
      <c r="P31" s="348"/>
      <c r="Q31" s="348"/>
      <c r="R31" s="348"/>
      <c r="S31" s="348"/>
      <c r="T31" s="348"/>
      <c r="U31" s="348"/>
      <c r="V31" s="348"/>
      <c r="W31" s="348"/>
      <c r="X31" s="348"/>
      <c r="Y31" s="348"/>
      <c r="Z31" s="348"/>
      <c r="AA31" s="348"/>
      <c r="AB31" s="348"/>
      <c r="AC31"/>
      <c r="AD31"/>
      <c r="AE31"/>
      <c r="AF31"/>
      <c r="AG31"/>
      <c r="AH31"/>
      <c r="AI31"/>
      <c r="AJ31"/>
      <c r="AK31"/>
      <c r="AL31"/>
      <c r="AM31"/>
      <c r="AN31"/>
      <c r="AO31"/>
      <c r="AP31"/>
      <c r="AQ31"/>
      <c r="AR31"/>
      <c r="AS31"/>
      <c r="AT31"/>
      <c r="AU31"/>
      <c r="AV31"/>
      <c r="AW31"/>
    </row>
    <row r="32" spans="1:49">
      <c r="A32" s="599" t="s">
        <v>143</v>
      </c>
      <c r="B32" s="599"/>
      <c r="C32" s="598">
        <v>0</v>
      </c>
      <c r="D32" s="598">
        <v>0</v>
      </c>
      <c r="E32" s="598">
        <v>0</v>
      </c>
      <c r="F32" s="598">
        <v>3260</v>
      </c>
      <c r="G32" s="598">
        <v>-15875</v>
      </c>
      <c r="H32" s="598">
        <v>0</v>
      </c>
      <c r="I32" s="598">
        <v>0</v>
      </c>
      <c r="J32" s="598">
        <v>0</v>
      </c>
      <c r="K32" s="598">
        <v>0</v>
      </c>
      <c r="L32" s="598">
        <v>0</v>
      </c>
      <c r="M32" s="598">
        <v>-12615</v>
      </c>
      <c r="N32" s="598">
        <v>0</v>
      </c>
      <c r="O32" s="598">
        <v>-12615</v>
      </c>
      <c r="P32" s="348"/>
      <c r="Q32" s="348"/>
      <c r="R32" s="348"/>
      <c r="S32" s="348"/>
      <c r="T32" s="348"/>
      <c r="U32" s="348"/>
      <c r="V32" s="348"/>
      <c r="W32" s="348"/>
      <c r="X32" s="348"/>
      <c r="Y32" s="348"/>
      <c r="Z32" s="348"/>
      <c r="AA32" s="348"/>
      <c r="AB32" s="348"/>
      <c r="AC32"/>
      <c r="AD32"/>
      <c r="AE32"/>
      <c r="AF32"/>
      <c r="AG32"/>
      <c r="AH32"/>
      <c r="AI32"/>
      <c r="AJ32"/>
      <c r="AK32"/>
      <c r="AL32"/>
      <c r="AM32"/>
      <c r="AN32"/>
      <c r="AO32"/>
      <c r="AP32"/>
      <c r="AQ32"/>
      <c r="AR32"/>
      <c r="AS32"/>
      <c r="AT32"/>
      <c r="AU32"/>
      <c r="AV32"/>
      <c r="AW32"/>
    </row>
    <row r="33" spans="1:49">
      <c r="A33" s="599" t="s">
        <v>1216</v>
      </c>
      <c r="B33" s="599"/>
      <c r="C33" s="598">
        <v>0</v>
      </c>
      <c r="D33" s="598">
        <v>0</v>
      </c>
      <c r="E33" s="598">
        <v>0</v>
      </c>
      <c r="F33" s="598">
        <v>-11000</v>
      </c>
      <c r="G33" s="598">
        <v>0</v>
      </c>
      <c r="H33" s="598">
        <v>0</v>
      </c>
      <c r="I33" s="598">
        <v>0</v>
      </c>
      <c r="J33" s="598">
        <v>0</v>
      </c>
      <c r="K33" s="598">
        <v>0</v>
      </c>
      <c r="L33" s="598">
        <v>0</v>
      </c>
      <c r="M33" s="598">
        <v>-11000</v>
      </c>
      <c r="N33" s="598">
        <v>0</v>
      </c>
      <c r="O33" s="598">
        <v>-11000</v>
      </c>
      <c r="P33" s="348"/>
      <c r="Q33" s="348"/>
      <c r="R33" s="348"/>
      <c r="S33" s="348"/>
      <c r="T33" s="348"/>
      <c r="U33" s="348"/>
      <c r="V33" s="348"/>
      <c r="W33" s="348"/>
      <c r="X33" s="348"/>
      <c r="Y33" s="348"/>
      <c r="Z33" s="348"/>
      <c r="AA33" s="348"/>
      <c r="AB33" s="348"/>
      <c r="AC33"/>
      <c r="AD33"/>
      <c r="AE33"/>
      <c r="AF33"/>
      <c r="AG33"/>
      <c r="AH33"/>
      <c r="AI33"/>
      <c r="AJ33"/>
      <c r="AK33"/>
      <c r="AL33"/>
      <c r="AM33"/>
      <c r="AN33"/>
      <c r="AO33"/>
      <c r="AP33"/>
      <c r="AQ33"/>
      <c r="AR33"/>
      <c r="AS33"/>
      <c r="AT33"/>
      <c r="AU33"/>
      <c r="AV33"/>
      <c r="AW33"/>
    </row>
    <row r="34" spans="1:49">
      <c r="A34" s="805" t="s">
        <v>139</v>
      </c>
      <c r="B34" s="805"/>
      <c r="C34" s="598">
        <v>0</v>
      </c>
      <c r="D34" s="598">
        <v>0</v>
      </c>
      <c r="E34" s="598">
        <v>0</v>
      </c>
      <c r="F34" s="598">
        <v>0</v>
      </c>
      <c r="G34" s="598">
        <v>32</v>
      </c>
      <c r="H34" s="598">
        <v>0</v>
      </c>
      <c r="I34" s="598">
        <v>0</v>
      </c>
      <c r="J34" s="598">
        <v>0</v>
      </c>
      <c r="K34" s="598">
        <v>0</v>
      </c>
      <c r="L34" s="598">
        <v>0</v>
      </c>
      <c r="M34" s="598">
        <v>32</v>
      </c>
      <c r="N34" s="598">
        <v>0</v>
      </c>
      <c r="O34" s="598">
        <v>32</v>
      </c>
      <c r="P34" s="348"/>
      <c r="Q34" s="348"/>
      <c r="R34" s="348"/>
      <c r="S34" s="348"/>
      <c r="T34" s="348"/>
      <c r="U34" s="348"/>
      <c r="V34" s="348"/>
      <c r="W34" s="348"/>
      <c r="X34" s="348"/>
      <c r="Y34" s="348"/>
      <c r="Z34" s="348"/>
      <c r="AA34" s="348"/>
      <c r="AB34" s="348"/>
      <c r="AC34"/>
      <c r="AD34"/>
      <c r="AE34"/>
      <c r="AF34"/>
      <c r="AG34"/>
      <c r="AH34"/>
      <c r="AI34"/>
      <c r="AJ34"/>
      <c r="AK34"/>
      <c r="AL34"/>
      <c r="AM34"/>
      <c r="AN34"/>
      <c r="AO34"/>
      <c r="AP34"/>
      <c r="AQ34"/>
      <c r="AR34"/>
      <c r="AS34"/>
      <c r="AT34"/>
      <c r="AU34"/>
      <c r="AV34"/>
      <c r="AW34"/>
    </row>
    <row r="35" spans="1:49">
      <c r="A35" s="599" t="s">
        <v>138</v>
      </c>
      <c r="B35" s="599"/>
      <c r="C35" s="598">
        <v>0</v>
      </c>
      <c r="D35" s="598">
        <v>0</v>
      </c>
      <c r="E35" s="598">
        <v>0</v>
      </c>
      <c r="F35" s="598">
        <v>-359</v>
      </c>
      <c r="G35" s="598">
        <v>0</v>
      </c>
      <c r="H35" s="598">
        <v>0</v>
      </c>
      <c r="I35" s="598">
        <v>0</v>
      </c>
      <c r="J35" s="598">
        <v>0</v>
      </c>
      <c r="K35" s="598">
        <v>0</v>
      </c>
      <c r="L35" s="598">
        <v>0</v>
      </c>
      <c r="M35" s="598">
        <v>-359</v>
      </c>
      <c r="N35" s="598">
        <v>0</v>
      </c>
      <c r="O35" s="598">
        <v>-359</v>
      </c>
      <c r="P35" s="348"/>
      <c r="Q35" s="348"/>
      <c r="R35" s="348"/>
      <c r="S35" s="348"/>
      <c r="T35" s="348"/>
      <c r="U35" s="348"/>
      <c r="V35" s="348"/>
      <c r="W35" s="348"/>
      <c r="X35" s="348"/>
      <c r="Y35" s="348"/>
      <c r="Z35" s="348"/>
      <c r="AA35" s="348"/>
      <c r="AB35" s="348"/>
      <c r="AC35"/>
      <c r="AD35"/>
      <c r="AE35"/>
      <c r="AF35"/>
      <c r="AG35"/>
      <c r="AH35"/>
      <c r="AI35"/>
      <c r="AJ35"/>
      <c r="AK35"/>
      <c r="AL35"/>
      <c r="AM35"/>
      <c r="AN35"/>
      <c r="AO35"/>
      <c r="AP35"/>
      <c r="AQ35"/>
      <c r="AR35"/>
      <c r="AS35"/>
      <c r="AT35"/>
      <c r="AU35"/>
      <c r="AV35"/>
      <c r="AW35"/>
    </row>
    <row r="36" spans="1:49" ht="17.25">
      <c r="A36" s="807" t="s">
        <v>1403</v>
      </c>
      <c r="B36" s="807"/>
      <c r="C36" s="598">
        <v>0</v>
      </c>
      <c r="D36" s="598">
        <v>0</v>
      </c>
      <c r="E36" s="598">
        <v>0</v>
      </c>
      <c r="F36" s="598">
        <v>-180</v>
      </c>
      <c r="G36" s="598">
        <v>0</v>
      </c>
      <c r="H36" s="598">
        <v>0</v>
      </c>
      <c r="I36" s="598">
        <v>0</v>
      </c>
      <c r="J36" s="598">
        <v>0</v>
      </c>
      <c r="K36" s="598">
        <v>0</v>
      </c>
      <c r="L36" s="598">
        <v>0</v>
      </c>
      <c r="M36" s="598">
        <v>-180</v>
      </c>
      <c r="N36" s="598">
        <v>0</v>
      </c>
      <c r="O36" s="598">
        <v>-180</v>
      </c>
      <c r="P36" s="348"/>
      <c r="Q36" s="348"/>
      <c r="R36" s="348"/>
      <c r="S36" s="348"/>
      <c r="T36" s="348"/>
      <c r="U36" s="348"/>
      <c r="V36" s="348"/>
      <c r="W36" s="348"/>
      <c r="X36" s="348"/>
      <c r="Y36" s="348"/>
      <c r="Z36" s="348"/>
      <c r="AA36" s="348"/>
      <c r="AB36" s="348"/>
      <c r="AC36"/>
      <c r="AD36"/>
      <c r="AE36"/>
      <c r="AF36"/>
      <c r="AG36"/>
      <c r="AH36"/>
      <c r="AI36"/>
      <c r="AJ36"/>
      <c r="AK36"/>
      <c r="AL36"/>
      <c r="AM36"/>
      <c r="AN36"/>
      <c r="AO36"/>
      <c r="AP36"/>
      <c r="AQ36"/>
      <c r="AR36"/>
      <c r="AS36"/>
      <c r="AT36"/>
      <c r="AU36"/>
      <c r="AV36"/>
      <c r="AW36"/>
    </row>
    <row r="37" spans="1:49">
      <c r="A37" s="808" t="s">
        <v>113</v>
      </c>
      <c r="B37" s="808"/>
      <c r="C37" s="597">
        <v>0</v>
      </c>
      <c r="D37" s="597">
        <v>0</v>
      </c>
      <c r="E37" s="597">
        <v>0</v>
      </c>
      <c r="F37" s="597">
        <v>0</v>
      </c>
      <c r="G37" s="597">
        <v>41085</v>
      </c>
      <c r="H37" s="597">
        <v>-2015</v>
      </c>
      <c r="I37" s="597">
        <v>470</v>
      </c>
      <c r="J37" s="597">
        <v>-115</v>
      </c>
      <c r="K37" s="597">
        <v>8552</v>
      </c>
      <c r="L37" s="597">
        <v>-2156</v>
      </c>
      <c r="M37" s="597">
        <v>45821</v>
      </c>
      <c r="N37" s="597">
        <v>1043</v>
      </c>
      <c r="O37" s="597">
        <v>46864</v>
      </c>
      <c r="P37" s="348"/>
      <c r="Q37" s="348"/>
      <c r="R37" s="348"/>
      <c r="S37" s="348"/>
      <c r="T37" s="348"/>
      <c r="U37" s="348"/>
      <c r="V37" s="348"/>
      <c r="W37" s="348"/>
      <c r="X37" s="348"/>
      <c r="Y37" s="348"/>
      <c r="Z37" s="348"/>
      <c r="AA37" s="348"/>
      <c r="AB37" s="348"/>
      <c r="AC37"/>
      <c r="AD37"/>
      <c r="AE37"/>
      <c r="AF37"/>
      <c r="AG37"/>
      <c r="AH37"/>
      <c r="AI37"/>
      <c r="AJ37"/>
      <c r="AK37"/>
      <c r="AL37"/>
      <c r="AM37"/>
      <c r="AN37"/>
      <c r="AO37"/>
      <c r="AP37"/>
      <c r="AQ37"/>
      <c r="AR37"/>
      <c r="AS37"/>
      <c r="AT37"/>
      <c r="AU37"/>
      <c r="AV37"/>
      <c r="AW37"/>
    </row>
    <row r="38" spans="1:49">
      <c r="A38" s="809" t="s">
        <v>102</v>
      </c>
      <c r="B38" s="809"/>
      <c r="C38" s="598">
        <v>0</v>
      </c>
      <c r="D38" s="598">
        <v>0</v>
      </c>
      <c r="E38" s="598">
        <v>0</v>
      </c>
      <c r="F38" s="598">
        <v>0</v>
      </c>
      <c r="G38" s="598">
        <v>41085</v>
      </c>
      <c r="H38" s="598">
        <v>0</v>
      </c>
      <c r="I38" s="598">
        <v>0</v>
      </c>
      <c r="J38" s="598">
        <v>0</v>
      </c>
      <c r="K38" s="598">
        <v>0</v>
      </c>
      <c r="L38" s="598">
        <v>0</v>
      </c>
      <c r="M38" s="598">
        <v>41085</v>
      </c>
      <c r="N38" s="598">
        <v>1043</v>
      </c>
      <c r="O38" s="598">
        <v>42128</v>
      </c>
      <c r="P38" s="348"/>
      <c r="Q38" s="348"/>
      <c r="R38" s="348"/>
      <c r="S38" s="348"/>
      <c r="T38" s="348"/>
      <c r="U38" s="348"/>
      <c r="V38" s="348"/>
      <c r="W38" s="348"/>
      <c r="X38" s="348"/>
      <c r="Y38" s="348"/>
      <c r="Z38" s="348"/>
      <c r="AA38" s="348"/>
      <c r="AB38" s="348"/>
      <c r="AC38"/>
      <c r="AD38"/>
      <c r="AE38"/>
      <c r="AF38"/>
      <c r="AG38"/>
      <c r="AH38"/>
      <c r="AI38"/>
      <c r="AJ38"/>
      <c r="AK38"/>
      <c r="AL38"/>
      <c r="AM38"/>
      <c r="AN38"/>
      <c r="AO38"/>
      <c r="AP38"/>
      <c r="AQ38"/>
      <c r="AR38"/>
      <c r="AS38"/>
      <c r="AT38"/>
      <c r="AU38"/>
      <c r="AV38"/>
      <c r="AW38"/>
    </row>
    <row r="39" spans="1:49">
      <c r="A39" s="809" t="s">
        <v>1217</v>
      </c>
      <c r="B39" s="809"/>
      <c r="C39" s="598">
        <v>0</v>
      </c>
      <c r="D39" s="598">
        <v>0</v>
      </c>
      <c r="E39" s="598">
        <v>0</v>
      </c>
      <c r="F39" s="598">
        <v>0</v>
      </c>
      <c r="G39" s="598">
        <v>0</v>
      </c>
      <c r="H39" s="598">
        <v>-2015</v>
      </c>
      <c r="I39" s="598">
        <v>470</v>
      </c>
      <c r="J39" s="598">
        <v>-115</v>
      </c>
      <c r="K39" s="598">
        <v>8552</v>
      </c>
      <c r="L39" s="598">
        <v>-2156</v>
      </c>
      <c r="M39" s="598">
        <v>4736</v>
      </c>
      <c r="N39" s="598">
        <v>0</v>
      </c>
      <c r="O39" s="598">
        <v>4736</v>
      </c>
      <c r="P39" s="348"/>
      <c r="Q39" s="348"/>
      <c r="R39" s="348"/>
      <c r="S39" s="348"/>
      <c r="T39" s="348"/>
      <c r="U39" s="348"/>
      <c r="V39" s="348"/>
      <c r="W39" s="348"/>
      <c r="X39" s="348"/>
      <c r="Y39" s="348"/>
      <c r="Z39" s="348"/>
      <c r="AA39" s="348"/>
      <c r="AB39" s="348"/>
      <c r="AC39"/>
      <c r="AD39"/>
      <c r="AE39"/>
      <c r="AF39"/>
      <c r="AG39"/>
      <c r="AH39"/>
      <c r="AI39"/>
      <c r="AJ39"/>
      <c r="AK39"/>
      <c r="AL39"/>
      <c r="AM39"/>
      <c r="AN39"/>
      <c r="AO39"/>
      <c r="AP39"/>
      <c r="AQ39"/>
      <c r="AR39"/>
      <c r="AS39"/>
      <c r="AT39"/>
      <c r="AU39"/>
      <c r="AV39"/>
      <c r="AW39"/>
    </row>
    <row r="40" spans="1:49">
      <c r="A40" s="808" t="s">
        <v>1218</v>
      </c>
      <c r="B40" s="808"/>
      <c r="C40" s="597"/>
      <c r="D40" s="597"/>
      <c r="E40" s="597"/>
      <c r="F40" s="597"/>
      <c r="G40" s="597"/>
      <c r="H40" s="597"/>
      <c r="I40" s="597"/>
      <c r="J40" s="597"/>
      <c r="K40" s="597"/>
      <c r="L40" s="597"/>
      <c r="M40" s="597"/>
      <c r="N40" s="597"/>
      <c r="O40" s="597"/>
      <c r="P40" s="348"/>
      <c r="Q40" s="348"/>
      <c r="R40" s="348"/>
      <c r="S40" s="348"/>
      <c r="T40" s="348"/>
      <c r="U40" s="348"/>
      <c r="V40" s="348"/>
      <c r="W40" s="348"/>
      <c r="X40" s="348"/>
      <c r="Y40" s="348"/>
      <c r="Z40" s="348"/>
      <c r="AA40" s="348"/>
      <c r="AB40" s="348"/>
      <c r="AC40"/>
      <c r="AD40"/>
      <c r="AE40"/>
      <c r="AF40"/>
      <c r="AG40"/>
      <c r="AH40"/>
      <c r="AI40"/>
      <c r="AJ40"/>
      <c r="AK40"/>
      <c r="AL40"/>
      <c r="AM40"/>
      <c r="AN40"/>
      <c r="AO40"/>
      <c r="AP40"/>
      <c r="AQ40"/>
      <c r="AR40"/>
      <c r="AS40"/>
      <c r="AT40"/>
      <c r="AU40"/>
      <c r="AV40"/>
      <c r="AW40"/>
    </row>
    <row r="41" spans="1:49">
      <c r="A41" s="809" t="s">
        <v>140</v>
      </c>
      <c r="B41" s="809"/>
      <c r="C41" s="598">
        <v>0</v>
      </c>
      <c r="D41" s="598">
        <v>0</v>
      </c>
      <c r="E41" s="598">
        <v>0</v>
      </c>
      <c r="F41" s="598">
        <v>1406</v>
      </c>
      <c r="G41" s="598">
        <v>-1406</v>
      </c>
      <c r="H41" s="598">
        <v>0</v>
      </c>
      <c r="I41" s="598">
        <v>0</v>
      </c>
      <c r="J41" s="598">
        <v>0</v>
      </c>
      <c r="K41" s="598">
        <v>0</v>
      </c>
      <c r="L41" s="598">
        <v>0</v>
      </c>
      <c r="M41" s="598">
        <v>0</v>
      </c>
      <c r="N41" s="598">
        <v>0</v>
      </c>
      <c r="O41" s="598">
        <v>0</v>
      </c>
      <c r="P41" s="348"/>
      <c r="Q41" s="348"/>
      <c r="R41" s="348"/>
      <c r="S41" s="348"/>
      <c r="T41" s="348"/>
      <c r="U41" s="348"/>
      <c r="V41" s="348"/>
      <c r="W41" s="348"/>
      <c r="X41" s="348"/>
      <c r="Y41" s="348"/>
      <c r="Z41" s="348"/>
      <c r="AA41" s="348"/>
      <c r="AB41" s="348"/>
      <c r="AC41"/>
      <c r="AD41"/>
      <c r="AE41"/>
      <c r="AF41"/>
      <c r="AG41"/>
      <c r="AH41"/>
      <c r="AI41"/>
      <c r="AJ41"/>
      <c r="AK41"/>
      <c r="AL41"/>
      <c r="AM41"/>
      <c r="AN41"/>
      <c r="AO41"/>
      <c r="AP41"/>
      <c r="AQ41"/>
      <c r="AR41"/>
      <c r="AS41"/>
      <c r="AT41"/>
      <c r="AU41"/>
      <c r="AV41"/>
      <c r="AW41"/>
    </row>
    <row r="42" spans="1:49">
      <c r="A42" s="809" t="s">
        <v>141</v>
      </c>
      <c r="B42" s="809"/>
      <c r="C42" s="598">
        <v>0</v>
      </c>
      <c r="D42" s="598">
        <v>0</v>
      </c>
      <c r="E42" s="598">
        <v>0</v>
      </c>
      <c r="F42" s="598">
        <v>11607</v>
      </c>
      <c r="G42" s="598">
        <v>-11607</v>
      </c>
      <c r="H42" s="598">
        <v>0</v>
      </c>
      <c r="I42" s="598">
        <v>0</v>
      </c>
      <c r="J42" s="598">
        <v>0</v>
      </c>
      <c r="K42" s="598">
        <v>0</v>
      </c>
      <c r="L42" s="598">
        <v>0</v>
      </c>
      <c r="M42" s="598">
        <v>0</v>
      </c>
      <c r="N42" s="598">
        <v>0</v>
      </c>
      <c r="O42" s="598">
        <v>0</v>
      </c>
      <c r="P42" s="348"/>
      <c r="Q42" s="348"/>
      <c r="R42" s="348"/>
      <c r="S42" s="348"/>
      <c r="T42" s="348"/>
      <c r="U42" s="348"/>
      <c r="V42" s="348"/>
      <c r="W42" s="348"/>
      <c r="X42" s="348"/>
      <c r="Y42" s="348"/>
      <c r="Z42" s="348"/>
      <c r="AA42" s="348"/>
      <c r="AB42" s="348"/>
      <c r="AC42"/>
      <c r="AD42"/>
      <c r="AE42"/>
      <c r="AF42"/>
      <c r="AG42"/>
      <c r="AH42"/>
      <c r="AI42"/>
      <c r="AJ42"/>
      <c r="AK42"/>
      <c r="AL42"/>
      <c r="AM42"/>
      <c r="AN42"/>
      <c r="AO42"/>
      <c r="AP42"/>
      <c r="AQ42"/>
      <c r="AR42"/>
      <c r="AS42"/>
      <c r="AT42"/>
      <c r="AU42"/>
      <c r="AV42"/>
      <c r="AW42"/>
    </row>
    <row r="43" spans="1:49">
      <c r="A43" s="600" t="s">
        <v>1219</v>
      </c>
      <c r="B43" s="601"/>
      <c r="C43" s="597">
        <v>90729</v>
      </c>
      <c r="D43" s="597">
        <v>-909</v>
      </c>
      <c r="E43" s="597">
        <v>2732</v>
      </c>
      <c r="F43" s="597">
        <v>121428</v>
      </c>
      <c r="G43" s="597">
        <v>0</v>
      </c>
      <c r="H43" s="597">
        <v>-3318</v>
      </c>
      <c r="I43" s="597">
        <v>556</v>
      </c>
      <c r="J43" s="597">
        <v>-1959</v>
      </c>
      <c r="K43" s="597">
        <v>11730</v>
      </c>
      <c r="L43" s="597">
        <v>-9899</v>
      </c>
      <c r="M43" s="597">
        <v>211090</v>
      </c>
      <c r="N43" s="597">
        <v>10194</v>
      </c>
      <c r="O43" s="597">
        <v>221284</v>
      </c>
      <c r="P43" s="348"/>
      <c r="Q43" s="348"/>
      <c r="R43" s="348"/>
      <c r="S43" s="348"/>
      <c r="T43" s="348"/>
      <c r="U43" s="348"/>
      <c r="V43" s="348"/>
      <c r="W43" s="348"/>
      <c r="X43" s="348"/>
      <c r="Y43" s="348"/>
      <c r="Z43" s="348"/>
      <c r="AA43" s="348"/>
      <c r="AB43" s="348"/>
      <c r="AC43"/>
      <c r="AD43"/>
      <c r="AE43"/>
      <c r="AF43"/>
      <c r="AG43"/>
      <c r="AH43"/>
      <c r="AI43"/>
      <c r="AJ43"/>
      <c r="AK43"/>
      <c r="AL43"/>
      <c r="AM43"/>
      <c r="AN43"/>
      <c r="AO43"/>
      <c r="AP43"/>
      <c r="AQ43"/>
      <c r="AR43"/>
      <c r="AS43"/>
      <c r="AT43"/>
      <c r="AU43"/>
      <c r="AV43"/>
      <c r="AW43"/>
    </row>
    <row r="44" spans="1:49" ht="15" customHeight="1" thickBot="1">
      <c r="A44" s="816" t="s">
        <v>1220</v>
      </c>
      <c r="B44" s="816"/>
      <c r="C44" s="602">
        <v>0</v>
      </c>
      <c r="D44" s="602">
        <v>-898</v>
      </c>
      <c r="E44" s="602">
        <v>112</v>
      </c>
      <c r="F44" s="602">
        <v>16963</v>
      </c>
      <c r="G44" s="602">
        <v>0</v>
      </c>
      <c r="H44" s="602">
        <v>-2015</v>
      </c>
      <c r="I44" s="602">
        <v>470</v>
      </c>
      <c r="J44" s="602">
        <v>-115</v>
      </c>
      <c r="K44" s="602">
        <v>8552</v>
      </c>
      <c r="L44" s="602">
        <v>-2156</v>
      </c>
      <c r="M44" s="602">
        <v>20913</v>
      </c>
      <c r="N44" s="602">
        <v>1321</v>
      </c>
      <c r="O44" s="602">
        <v>22234</v>
      </c>
      <c r="P44" s="348"/>
      <c r="Q44" s="348"/>
      <c r="R44" s="348"/>
      <c r="S44" s="348"/>
      <c r="T44" s="348"/>
      <c r="U44" s="348"/>
      <c r="V44" s="348"/>
      <c r="W44" s="348"/>
      <c r="X44" s="348"/>
      <c r="Y44" s="348"/>
      <c r="Z44" s="348"/>
      <c r="AA44" s="348"/>
      <c r="AB44" s="348"/>
      <c r="AC44"/>
      <c r="AD44"/>
      <c r="AE44"/>
      <c r="AF44"/>
      <c r="AG44"/>
      <c r="AH44"/>
      <c r="AI44"/>
      <c r="AJ44"/>
      <c r="AK44"/>
      <c r="AL44"/>
      <c r="AM44"/>
      <c r="AN44"/>
      <c r="AO44"/>
      <c r="AP44"/>
      <c r="AQ44"/>
      <c r="AR44"/>
      <c r="AS44"/>
      <c r="AT44"/>
      <c r="AU44"/>
      <c r="AV44"/>
      <c r="AW44"/>
    </row>
    <row r="45" spans="1:49">
      <c r="A45" s="595" t="s">
        <v>1215</v>
      </c>
      <c r="B45" s="596"/>
      <c r="C45" s="597">
        <v>90729</v>
      </c>
      <c r="D45" s="597">
        <v>-11</v>
      </c>
      <c r="E45" s="597">
        <v>2620</v>
      </c>
      <c r="F45" s="597">
        <v>104465</v>
      </c>
      <c r="G45" s="597">
        <v>0</v>
      </c>
      <c r="H45" s="597">
        <v>-1303</v>
      </c>
      <c r="I45" s="597">
        <v>86</v>
      </c>
      <c r="J45" s="597">
        <v>-1844</v>
      </c>
      <c r="K45" s="597">
        <v>3178</v>
      </c>
      <c r="L45" s="597">
        <v>-7743</v>
      </c>
      <c r="M45" s="597">
        <v>190177</v>
      </c>
      <c r="N45" s="597">
        <v>8873</v>
      </c>
      <c r="O45" s="597">
        <v>199050</v>
      </c>
      <c r="P45" s="348"/>
      <c r="Q45" s="348"/>
      <c r="R45" s="348"/>
      <c r="S45" s="348"/>
      <c r="T45" s="348"/>
      <c r="U45" s="348"/>
      <c r="V45" s="348"/>
      <c r="W45" s="348"/>
      <c r="X45" s="348"/>
      <c r="Y45" s="348"/>
      <c r="Z45" s="348"/>
      <c r="AA45" s="348"/>
      <c r="AB45" s="348"/>
      <c r="AC45"/>
      <c r="AD45"/>
      <c r="AE45"/>
      <c r="AF45"/>
      <c r="AG45"/>
      <c r="AH45"/>
      <c r="AI45"/>
      <c r="AJ45"/>
      <c r="AK45"/>
      <c r="AL45"/>
      <c r="AM45"/>
      <c r="AN45"/>
      <c r="AO45"/>
      <c r="AP45"/>
      <c r="AQ45"/>
      <c r="AR45"/>
      <c r="AS45"/>
      <c r="AT45"/>
      <c r="AU45"/>
      <c r="AV45"/>
      <c r="AW45"/>
    </row>
    <row r="46" spans="1:49" s="22" customFormat="1">
      <c r="A46" s="808" t="s">
        <v>134</v>
      </c>
      <c r="B46" s="808"/>
      <c r="C46" s="597">
        <v>0</v>
      </c>
      <c r="D46" s="597">
        <v>-357</v>
      </c>
      <c r="E46" s="597">
        <v>-129</v>
      </c>
      <c r="F46" s="597">
        <v>0</v>
      </c>
      <c r="G46" s="597">
        <v>0</v>
      </c>
      <c r="H46" s="597">
        <v>0</v>
      </c>
      <c r="I46" s="597">
        <v>0</v>
      </c>
      <c r="J46" s="597">
        <v>0</v>
      </c>
      <c r="K46" s="597">
        <v>0</v>
      </c>
      <c r="L46" s="597">
        <v>0</v>
      </c>
      <c r="M46" s="597">
        <v>-486</v>
      </c>
      <c r="N46" s="597">
        <v>563</v>
      </c>
      <c r="O46" s="597">
        <v>77</v>
      </c>
      <c r="P46" s="348"/>
      <c r="Q46" s="348"/>
      <c r="R46" s="348"/>
      <c r="S46" s="348"/>
      <c r="T46" s="348"/>
      <c r="U46" s="348"/>
      <c r="V46" s="348"/>
      <c r="W46" s="348"/>
      <c r="X46" s="348"/>
      <c r="Y46" s="348"/>
      <c r="Z46" s="348"/>
      <c r="AA46" s="348"/>
      <c r="AB46" s="348"/>
    </row>
    <row r="47" spans="1:49">
      <c r="A47" s="811" t="s">
        <v>183</v>
      </c>
      <c r="B47" s="811"/>
      <c r="C47" s="598">
        <v>0</v>
      </c>
      <c r="D47" s="598">
        <v>-1220</v>
      </c>
      <c r="E47" s="598">
        <v>0</v>
      </c>
      <c r="F47" s="598">
        <v>0</v>
      </c>
      <c r="G47" s="598">
        <v>0</v>
      </c>
      <c r="H47" s="598">
        <v>0</v>
      </c>
      <c r="I47" s="598">
        <v>0</v>
      </c>
      <c r="J47" s="598">
        <v>0</v>
      </c>
      <c r="K47" s="598">
        <v>0</v>
      </c>
      <c r="L47" s="598">
        <v>0</v>
      </c>
      <c r="M47" s="598">
        <v>-1220</v>
      </c>
      <c r="N47" s="598">
        <v>0</v>
      </c>
      <c r="O47" s="598">
        <v>-1220</v>
      </c>
      <c r="P47" s="348"/>
      <c r="Q47" s="348"/>
      <c r="R47" s="348"/>
      <c r="S47" s="348"/>
      <c r="T47" s="348"/>
      <c r="U47" s="348"/>
      <c r="V47" s="348"/>
      <c r="W47" s="348"/>
      <c r="X47" s="348"/>
      <c r="Y47" s="348"/>
      <c r="Z47" s="348"/>
      <c r="AA47" s="348"/>
      <c r="AB47" s="348"/>
      <c r="AC47"/>
      <c r="AD47"/>
      <c r="AE47"/>
      <c r="AF47"/>
      <c r="AG47"/>
      <c r="AH47"/>
      <c r="AI47"/>
      <c r="AJ47"/>
      <c r="AK47"/>
      <c r="AL47"/>
      <c r="AM47"/>
      <c r="AN47"/>
      <c r="AO47"/>
      <c r="AP47"/>
      <c r="AQ47"/>
      <c r="AR47"/>
      <c r="AS47"/>
      <c r="AT47"/>
      <c r="AU47"/>
      <c r="AV47"/>
      <c r="AW47"/>
    </row>
    <row r="48" spans="1:49">
      <c r="A48" s="806" t="s">
        <v>135</v>
      </c>
      <c r="B48" s="806"/>
      <c r="C48" s="598">
        <v>0</v>
      </c>
      <c r="D48" s="598">
        <v>863</v>
      </c>
      <c r="E48" s="598">
        <v>-18</v>
      </c>
      <c r="F48" s="598">
        <v>0</v>
      </c>
      <c r="G48" s="598">
        <v>0</v>
      </c>
      <c r="H48" s="598">
        <v>0</v>
      </c>
      <c r="I48" s="598">
        <v>0</v>
      </c>
      <c r="J48" s="598">
        <v>0</v>
      </c>
      <c r="K48" s="598">
        <v>0</v>
      </c>
      <c r="L48" s="598">
        <v>0</v>
      </c>
      <c r="M48" s="598">
        <v>845</v>
      </c>
      <c r="N48" s="598">
        <v>0</v>
      </c>
      <c r="O48" s="598">
        <v>845</v>
      </c>
      <c r="P48" s="348"/>
      <c r="Q48" s="348"/>
      <c r="R48" s="348"/>
      <c r="S48" s="348"/>
      <c r="T48" s="348"/>
      <c r="U48" s="348"/>
      <c r="V48" s="348"/>
      <c r="W48" s="348"/>
      <c r="X48" s="348"/>
      <c r="Y48" s="348"/>
      <c r="Z48" s="348"/>
      <c r="AA48" s="348"/>
      <c r="AB48" s="348"/>
      <c r="AC48"/>
      <c r="AD48"/>
      <c r="AE48"/>
      <c r="AF48"/>
      <c r="AG48"/>
      <c r="AH48"/>
      <c r="AI48"/>
      <c r="AJ48"/>
      <c r="AK48"/>
      <c r="AL48"/>
      <c r="AM48"/>
      <c r="AN48"/>
      <c r="AO48"/>
      <c r="AP48"/>
      <c r="AQ48"/>
      <c r="AR48"/>
      <c r="AS48"/>
      <c r="AT48"/>
      <c r="AU48"/>
      <c r="AV48"/>
      <c r="AW48"/>
    </row>
    <row r="49" spans="1:49">
      <c r="A49" s="806" t="s">
        <v>136</v>
      </c>
      <c r="B49" s="806"/>
      <c r="C49" s="598">
        <v>0</v>
      </c>
      <c r="D49" s="598">
        <v>0</v>
      </c>
      <c r="E49" s="598">
        <v>-111</v>
      </c>
      <c r="F49" s="598">
        <v>0</v>
      </c>
      <c r="G49" s="598">
        <v>0</v>
      </c>
      <c r="H49" s="598">
        <v>0</v>
      </c>
      <c r="I49" s="598">
        <v>0</v>
      </c>
      <c r="J49" s="598">
        <v>0</v>
      </c>
      <c r="K49" s="598">
        <v>0</v>
      </c>
      <c r="L49" s="598">
        <v>0</v>
      </c>
      <c r="M49" s="598">
        <v>-111</v>
      </c>
      <c r="N49" s="598">
        <v>0</v>
      </c>
      <c r="O49" s="598">
        <v>-111</v>
      </c>
      <c r="P49" s="348"/>
      <c r="Q49" s="348"/>
      <c r="R49" s="348"/>
      <c r="S49" s="348"/>
      <c r="T49" s="348"/>
      <c r="U49" s="348"/>
      <c r="V49" s="348"/>
      <c r="W49" s="348"/>
      <c r="X49" s="348"/>
      <c r="Y49" s="348"/>
      <c r="Z49" s="348"/>
      <c r="AA49" s="348"/>
      <c r="AB49" s="348"/>
      <c r="AC49"/>
      <c r="AD49"/>
      <c r="AE49"/>
      <c r="AF49"/>
      <c r="AG49"/>
      <c r="AH49"/>
      <c r="AI49"/>
      <c r="AJ49"/>
      <c r="AK49"/>
      <c r="AL49"/>
      <c r="AM49"/>
      <c r="AN49"/>
      <c r="AO49"/>
      <c r="AP49"/>
      <c r="AQ49"/>
      <c r="AR49"/>
      <c r="AS49"/>
      <c r="AT49"/>
      <c r="AU49"/>
      <c r="AV49"/>
      <c r="AW49"/>
    </row>
    <row r="50" spans="1:49">
      <c r="A50" s="806" t="s">
        <v>137</v>
      </c>
      <c r="B50" s="806"/>
      <c r="C50" s="598">
        <v>0</v>
      </c>
      <c r="D50" s="598">
        <v>0</v>
      </c>
      <c r="E50" s="598">
        <v>0</v>
      </c>
      <c r="F50" s="598">
        <v>0</v>
      </c>
      <c r="G50" s="598">
        <v>0</v>
      </c>
      <c r="H50" s="598">
        <v>0</v>
      </c>
      <c r="I50" s="598">
        <v>0</v>
      </c>
      <c r="J50" s="598">
        <v>0</v>
      </c>
      <c r="K50" s="598">
        <v>0</v>
      </c>
      <c r="L50" s="598">
        <v>0</v>
      </c>
      <c r="M50" s="598">
        <v>0</v>
      </c>
      <c r="N50" s="598">
        <v>563</v>
      </c>
      <c r="O50" s="598">
        <v>563</v>
      </c>
      <c r="P50" s="348"/>
      <c r="Q50" s="348"/>
      <c r="R50" s="348"/>
      <c r="S50" s="348"/>
      <c r="T50" s="348"/>
      <c r="U50" s="348"/>
      <c r="V50" s="348"/>
      <c r="W50" s="348"/>
      <c r="X50" s="348"/>
      <c r="Y50" s="348"/>
      <c r="Z50" s="348"/>
      <c r="AA50" s="348"/>
      <c r="AB50" s="348"/>
      <c r="AC50"/>
      <c r="AD50"/>
      <c r="AE50"/>
      <c r="AF50"/>
      <c r="AG50"/>
      <c r="AH50"/>
      <c r="AI50"/>
      <c r="AJ50"/>
      <c r="AK50"/>
      <c r="AL50"/>
      <c r="AM50"/>
      <c r="AN50"/>
      <c r="AO50"/>
      <c r="AP50"/>
      <c r="AQ50"/>
      <c r="AR50"/>
      <c r="AS50"/>
      <c r="AT50"/>
      <c r="AU50"/>
      <c r="AV50"/>
      <c r="AW50"/>
    </row>
    <row r="51" spans="1:49">
      <c r="A51" s="599" t="s">
        <v>142</v>
      </c>
      <c r="B51" s="599"/>
      <c r="C51" s="598">
        <v>0</v>
      </c>
      <c r="D51" s="598">
        <v>0</v>
      </c>
      <c r="E51" s="598">
        <v>0</v>
      </c>
      <c r="F51" s="598">
        <v>0</v>
      </c>
      <c r="G51" s="598">
        <v>0</v>
      </c>
      <c r="H51" s="598">
        <v>0</v>
      </c>
      <c r="I51" s="598">
        <v>0</v>
      </c>
      <c r="J51" s="598">
        <v>0</v>
      </c>
      <c r="K51" s="598">
        <v>0</v>
      </c>
      <c r="L51" s="598">
        <v>0</v>
      </c>
      <c r="M51" s="598">
        <v>0</v>
      </c>
      <c r="N51" s="598">
        <v>-569</v>
      </c>
      <c r="O51" s="598">
        <v>-569</v>
      </c>
      <c r="P51" s="348"/>
      <c r="Q51" s="348"/>
      <c r="R51" s="348"/>
      <c r="S51" s="348"/>
      <c r="T51" s="348"/>
      <c r="U51" s="348"/>
      <c r="V51" s="348"/>
      <c r="W51" s="348"/>
      <c r="X51" s="348"/>
      <c r="Y51" s="348"/>
      <c r="Z51" s="348"/>
      <c r="AA51" s="348"/>
      <c r="AB51" s="348"/>
      <c r="AC51"/>
      <c r="AD51"/>
      <c r="AE51"/>
      <c r="AF51"/>
      <c r="AG51"/>
      <c r="AH51"/>
      <c r="AI51"/>
      <c r="AJ51"/>
      <c r="AK51"/>
      <c r="AL51"/>
      <c r="AM51"/>
      <c r="AN51"/>
      <c r="AO51"/>
      <c r="AP51"/>
      <c r="AQ51"/>
      <c r="AR51"/>
      <c r="AS51"/>
      <c r="AT51"/>
      <c r="AU51"/>
      <c r="AV51"/>
      <c r="AW51"/>
    </row>
    <row r="52" spans="1:49">
      <c r="A52" s="599" t="s">
        <v>143</v>
      </c>
      <c r="B52" s="599"/>
      <c r="C52" s="598">
        <v>0</v>
      </c>
      <c r="D52" s="598">
        <v>0</v>
      </c>
      <c r="E52" s="598">
        <v>0</v>
      </c>
      <c r="F52" s="598">
        <v>0</v>
      </c>
      <c r="G52" s="598">
        <v>-9056</v>
      </c>
      <c r="H52" s="598">
        <v>0</v>
      </c>
      <c r="I52" s="598">
        <v>0</v>
      </c>
      <c r="J52" s="598">
        <v>0</v>
      </c>
      <c r="K52" s="598">
        <v>0</v>
      </c>
      <c r="L52" s="598">
        <v>0</v>
      </c>
      <c r="M52" s="598">
        <v>-9056</v>
      </c>
      <c r="N52" s="598">
        <v>0</v>
      </c>
      <c r="O52" s="598">
        <v>-9056</v>
      </c>
      <c r="P52" s="348"/>
      <c r="Q52" s="348"/>
      <c r="R52" s="348"/>
      <c r="S52" s="348"/>
      <c r="T52" s="348"/>
      <c r="U52" s="348"/>
      <c r="V52" s="348"/>
      <c r="W52" s="348"/>
      <c r="X52" s="348"/>
      <c r="Y52" s="348"/>
      <c r="Z52" s="348"/>
      <c r="AA52" s="348"/>
      <c r="AB52" s="348"/>
      <c r="AC52"/>
      <c r="AD52"/>
      <c r="AE52"/>
      <c r="AF52"/>
      <c r="AG52"/>
      <c r="AH52"/>
      <c r="AI52"/>
      <c r="AJ52"/>
      <c r="AK52"/>
      <c r="AL52"/>
      <c r="AM52"/>
      <c r="AN52"/>
      <c r="AO52"/>
      <c r="AP52"/>
      <c r="AQ52"/>
      <c r="AR52"/>
      <c r="AS52"/>
      <c r="AT52"/>
      <c r="AU52"/>
      <c r="AV52"/>
      <c r="AW52"/>
    </row>
    <row r="53" spans="1:49">
      <c r="A53" s="599" t="s">
        <v>1216</v>
      </c>
      <c r="B53" s="599"/>
      <c r="C53" s="598">
        <v>0</v>
      </c>
      <c r="D53" s="598">
        <v>0</v>
      </c>
      <c r="E53" s="598">
        <v>0</v>
      </c>
      <c r="F53" s="598">
        <v>-11000</v>
      </c>
      <c r="G53" s="598">
        <v>0</v>
      </c>
      <c r="H53" s="598">
        <v>0</v>
      </c>
      <c r="I53" s="598">
        <v>0</v>
      </c>
      <c r="J53" s="598">
        <v>0</v>
      </c>
      <c r="K53" s="598">
        <v>0</v>
      </c>
      <c r="L53" s="598">
        <v>0</v>
      </c>
      <c r="M53" s="598">
        <v>-11000</v>
      </c>
      <c r="N53" s="598">
        <v>0</v>
      </c>
      <c r="O53" s="598">
        <v>-11000</v>
      </c>
      <c r="P53" s="348"/>
      <c r="Q53" s="348"/>
      <c r="R53" s="348"/>
      <c r="S53" s="348"/>
      <c r="T53" s="348"/>
      <c r="U53" s="348"/>
      <c r="V53" s="348"/>
      <c r="W53" s="348"/>
      <c r="X53" s="348"/>
      <c r="Y53" s="348"/>
      <c r="Z53" s="348"/>
      <c r="AA53" s="348"/>
      <c r="AB53" s="348"/>
      <c r="AC53"/>
      <c r="AD53"/>
      <c r="AE53"/>
      <c r="AF53"/>
      <c r="AG53"/>
      <c r="AH53"/>
      <c r="AI53"/>
      <c r="AJ53"/>
      <c r="AK53"/>
      <c r="AL53"/>
      <c r="AM53"/>
      <c r="AN53"/>
      <c r="AO53"/>
      <c r="AP53"/>
      <c r="AQ53"/>
      <c r="AR53"/>
      <c r="AS53"/>
      <c r="AT53"/>
      <c r="AU53"/>
      <c r="AV53"/>
      <c r="AW53"/>
    </row>
    <row r="54" spans="1:49">
      <c r="A54" s="805" t="s">
        <v>139</v>
      </c>
      <c r="B54" s="805"/>
      <c r="C54" s="598">
        <v>0</v>
      </c>
      <c r="D54" s="598">
        <v>0</v>
      </c>
      <c r="E54" s="598">
        <v>0</v>
      </c>
      <c r="F54" s="598">
        <v>0</v>
      </c>
      <c r="G54" s="598">
        <v>30</v>
      </c>
      <c r="H54" s="598">
        <v>0</v>
      </c>
      <c r="I54" s="598">
        <v>0</v>
      </c>
      <c r="J54" s="598">
        <v>0</v>
      </c>
      <c r="K54" s="598">
        <v>0</v>
      </c>
      <c r="L54" s="598">
        <v>0</v>
      </c>
      <c r="M54" s="598">
        <v>30</v>
      </c>
      <c r="N54" s="598">
        <v>0</v>
      </c>
      <c r="O54" s="598">
        <v>30</v>
      </c>
      <c r="P54" s="348"/>
      <c r="Q54" s="348"/>
      <c r="R54" s="348"/>
      <c r="S54" s="348"/>
      <c r="T54" s="348"/>
      <c r="U54" s="348"/>
      <c r="V54" s="348"/>
      <c r="W54" s="348"/>
      <c r="X54" s="348"/>
      <c r="Y54" s="348"/>
      <c r="Z54" s="348"/>
      <c r="AA54" s="348"/>
      <c r="AB54" s="348"/>
      <c r="AC54"/>
      <c r="AD54"/>
      <c r="AE54"/>
      <c r="AF54"/>
      <c r="AG54"/>
      <c r="AH54"/>
      <c r="AI54"/>
      <c r="AJ54"/>
      <c r="AK54"/>
      <c r="AL54"/>
      <c r="AM54"/>
      <c r="AN54"/>
      <c r="AO54"/>
      <c r="AP54"/>
      <c r="AQ54"/>
      <c r="AR54"/>
      <c r="AS54"/>
      <c r="AT54"/>
      <c r="AU54"/>
      <c r="AV54"/>
      <c r="AW54"/>
    </row>
    <row r="55" spans="1:49">
      <c r="A55" s="599" t="s">
        <v>138</v>
      </c>
      <c r="B55" s="599"/>
      <c r="C55" s="598">
        <v>0</v>
      </c>
      <c r="D55" s="598">
        <v>0</v>
      </c>
      <c r="E55" s="598">
        <v>0</v>
      </c>
      <c r="F55" s="598">
        <v>-302</v>
      </c>
      <c r="G55" s="598">
        <v>0</v>
      </c>
      <c r="H55" s="598">
        <v>0</v>
      </c>
      <c r="I55" s="598">
        <v>0</v>
      </c>
      <c r="J55" s="598">
        <v>0</v>
      </c>
      <c r="K55" s="598">
        <v>0</v>
      </c>
      <c r="L55" s="598">
        <v>0</v>
      </c>
      <c r="M55" s="598">
        <v>-302</v>
      </c>
      <c r="N55" s="598">
        <v>0</v>
      </c>
      <c r="O55" s="598">
        <v>-302</v>
      </c>
      <c r="P55" s="348"/>
      <c r="Q55" s="348"/>
      <c r="R55" s="348"/>
      <c r="S55" s="348"/>
      <c r="T55" s="348"/>
      <c r="U55" s="348"/>
      <c r="V55" s="348"/>
      <c r="W55" s="348"/>
      <c r="X55" s="348"/>
      <c r="Y55" s="348"/>
      <c r="Z55" s="348"/>
      <c r="AA55" s="348"/>
      <c r="AB55" s="348"/>
      <c r="AC55"/>
      <c r="AD55"/>
      <c r="AE55"/>
      <c r="AF55"/>
      <c r="AG55"/>
      <c r="AH55"/>
      <c r="AI55"/>
      <c r="AJ55"/>
      <c r="AK55"/>
      <c r="AL55"/>
      <c r="AM55"/>
      <c r="AN55"/>
      <c r="AO55"/>
      <c r="AP55"/>
      <c r="AQ55"/>
      <c r="AR55"/>
      <c r="AS55"/>
      <c r="AT55"/>
      <c r="AU55"/>
      <c r="AV55"/>
      <c r="AW55"/>
    </row>
    <row r="56" spans="1:49" ht="17.25">
      <c r="A56" s="807" t="s">
        <v>1403</v>
      </c>
      <c r="B56" s="807"/>
      <c r="C56" s="598">
        <v>0</v>
      </c>
      <c r="D56" s="598">
        <v>0</v>
      </c>
      <c r="E56" s="598">
        <v>0</v>
      </c>
      <c r="F56" s="598">
        <v>-181</v>
      </c>
      <c r="G56" s="598">
        <v>0</v>
      </c>
      <c r="H56" s="598">
        <v>0</v>
      </c>
      <c r="I56" s="598">
        <v>0</v>
      </c>
      <c r="J56" s="598">
        <v>0</v>
      </c>
      <c r="K56" s="598">
        <v>0</v>
      </c>
      <c r="L56" s="598">
        <v>0</v>
      </c>
      <c r="M56" s="598">
        <v>-181</v>
      </c>
      <c r="N56" s="598">
        <v>0</v>
      </c>
      <c r="O56" s="598">
        <v>-181</v>
      </c>
      <c r="P56" s="348"/>
      <c r="Q56" s="348"/>
      <c r="R56" s="348"/>
      <c r="S56" s="348"/>
      <c r="T56" s="348"/>
      <c r="U56" s="348"/>
      <c r="V56" s="348"/>
      <c r="W56" s="348"/>
      <c r="X56" s="348"/>
      <c r="Y56" s="348"/>
      <c r="Z56" s="348"/>
      <c r="AA56" s="348"/>
      <c r="AB56" s="348"/>
      <c r="AC56"/>
      <c r="AD56"/>
      <c r="AE56"/>
      <c r="AF56"/>
      <c r="AG56"/>
      <c r="AH56"/>
      <c r="AI56"/>
      <c r="AJ56"/>
      <c r="AK56"/>
      <c r="AL56"/>
      <c r="AM56"/>
      <c r="AN56"/>
      <c r="AO56"/>
      <c r="AP56"/>
      <c r="AQ56"/>
      <c r="AR56"/>
      <c r="AS56"/>
      <c r="AT56"/>
      <c r="AU56"/>
      <c r="AV56"/>
      <c r="AW56"/>
    </row>
    <row r="57" spans="1:49">
      <c r="A57" s="808" t="s">
        <v>113</v>
      </c>
      <c r="B57" s="808"/>
      <c r="C57" s="597">
        <v>0</v>
      </c>
      <c r="D57" s="597">
        <v>0</v>
      </c>
      <c r="E57" s="597">
        <v>0</v>
      </c>
      <c r="F57" s="597">
        <v>0</v>
      </c>
      <c r="G57" s="597">
        <v>30250</v>
      </c>
      <c r="H57" s="597">
        <v>-1308</v>
      </c>
      <c r="I57" s="597">
        <v>375</v>
      </c>
      <c r="J57" s="597">
        <v>-27</v>
      </c>
      <c r="K57" s="597">
        <v>3874</v>
      </c>
      <c r="L57" s="597">
        <v>-981</v>
      </c>
      <c r="M57" s="597">
        <v>32183</v>
      </c>
      <c r="N57" s="597">
        <v>755</v>
      </c>
      <c r="O57" s="597">
        <v>32938</v>
      </c>
      <c r="P57" s="348"/>
      <c r="Q57" s="348"/>
      <c r="R57" s="348"/>
      <c r="S57" s="348"/>
      <c r="T57" s="348"/>
      <c r="U57" s="348"/>
      <c r="V57" s="348"/>
      <c r="W57" s="348"/>
      <c r="X57" s="348"/>
      <c r="Y57" s="348"/>
      <c r="Z57" s="348"/>
      <c r="AA57" s="348"/>
      <c r="AB57" s="348"/>
      <c r="AC57"/>
      <c r="AD57"/>
      <c r="AE57"/>
      <c r="AF57"/>
      <c r="AG57"/>
      <c r="AH57"/>
      <c r="AI57"/>
      <c r="AJ57"/>
      <c r="AK57"/>
      <c r="AL57"/>
      <c r="AM57"/>
      <c r="AN57"/>
      <c r="AO57"/>
      <c r="AP57"/>
      <c r="AQ57"/>
      <c r="AR57"/>
      <c r="AS57"/>
      <c r="AT57"/>
      <c r="AU57"/>
      <c r="AV57"/>
      <c r="AW57"/>
    </row>
    <row r="58" spans="1:49">
      <c r="A58" s="809" t="s">
        <v>102</v>
      </c>
      <c r="B58" s="809"/>
      <c r="C58" s="598">
        <v>0</v>
      </c>
      <c r="D58" s="598">
        <v>0</v>
      </c>
      <c r="E58" s="598">
        <v>0</v>
      </c>
      <c r="F58" s="598">
        <v>0</v>
      </c>
      <c r="G58" s="598">
        <v>30250</v>
      </c>
      <c r="H58" s="598">
        <v>0</v>
      </c>
      <c r="I58" s="598">
        <v>0</v>
      </c>
      <c r="J58" s="598">
        <v>0</v>
      </c>
      <c r="K58" s="598">
        <v>0</v>
      </c>
      <c r="L58" s="598">
        <v>0</v>
      </c>
      <c r="M58" s="598">
        <v>30250</v>
      </c>
      <c r="N58" s="598">
        <v>755</v>
      </c>
      <c r="O58" s="598">
        <v>31005</v>
      </c>
      <c r="P58" s="348"/>
      <c r="Q58" s="348"/>
      <c r="R58" s="348"/>
      <c r="S58" s="348"/>
      <c r="T58" s="348"/>
      <c r="U58" s="348"/>
      <c r="V58" s="348"/>
      <c r="W58" s="348"/>
      <c r="X58" s="348"/>
      <c r="Y58" s="348"/>
      <c r="Z58" s="348"/>
      <c r="AA58" s="348"/>
      <c r="AB58" s="348"/>
      <c r="AC58"/>
      <c r="AD58"/>
      <c r="AE58"/>
      <c r="AF58"/>
      <c r="AG58"/>
      <c r="AH58"/>
      <c r="AI58"/>
      <c r="AJ58"/>
      <c r="AK58"/>
      <c r="AL58"/>
      <c r="AM58"/>
      <c r="AN58"/>
      <c r="AO58"/>
      <c r="AP58"/>
      <c r="AQ58"/>
      <c r="AR58"/>
      <c r="AS58"/>
      <c r="AT58"/>
      <c r="AU58"/>
      <c r="AV58"/>
      <c r="AW58"/>
    </row>
    <row r="59" spans="1:49">
      <c r="A59" s="809" t="s">
        <v>1217</v>
      </c>
      <c r="B59" s="809"/>
      <c r="C59" s="598">
        <v>0</v>
      </c>
      <c r="D59" s="598">
        <v>0</v>
      </c>
      <c r="E59" s="598">
        <v>0</v>
      </c>
      <c r="F59" s="598">
        <v>0</v>
      </c>
      <c r="G59" s="598">
        <v>0</v>
      </c>
      <c r="H59" s="598">
        <v>-1308</v>
      </c>
      <c r="I59" s="598">
        <v>375</v>
      </c>
      <c r="J59" s="598">
        <v>-27</v>
      </c>
      <c r="K59" s="598">
        <v>3874</v>
      </c>
      <c r="L59" s="598">
        <v>-981</v>
      </c>
      <c r="M59" s="598">
        <v>1933</v>
      </c>
      <c r="N59" s="598">
        <v>0</v>
      </c>
      <c r="O59" s="598">
        <v>1933</v>
      </c>
      <c r="P59" s="348"/>
      <c r="Q59" s="348"/>
      <c r="R59" s="348"/>
      <c r="S59" s="348"/>
      <c r="T59" s="348"/>
      <c r="U59" s="348"/>
      <c r="V59" s="348"/>
      <c r="W59" s="348"/>
      <c r="X59" s="348"/>
      <c r="Y59" s="348"/>
      <c r="Z59" s="348"/>
      <c r="AA59" s="348"/>
      <c r="AB59" s="348"/>
      <c r="AC59"/>
      <c r="AD59"/>
      <c r="AE59"/>
      <c r="AF59"/>
      <c r="AG59"/>
      <c r="AH59"/>
      <c r="AI59"/>
      <c r="AJ59"/>
      <c r="AK59"/>
      <c r="AL59"/>
      <c r="AM59"/>
      <c r="AN59"/>
      <c r="AO59"/>
      <c r="AP59"/>
      <c r="AQ59"/>
      <c r="AR59"/>
      <c r="AS59"/>
      <c r="AT59"/>
      <c r="AU59"/>
      <c r="AV59"/>
      <c r="AW59"/>
    </row>
    <row r="60" spans="1:49">
      <c r="A60" s="808" t="s">
        <v>1218</v>
      </c>
      <c r="B60" s="808"/>
      <c r="C60" s="597"/>
      <c r="D60" s="597"/>
      <c r="E60" s="597"/>
      <c r="F60" s="597"/>
      <c r="G60" s="597"/>
      <c r="H60" s="597"/>
      <c r="I60" s="597"/>
      <c r="J60" s="597"/>
      <c r="K60" s="597"/>
      <c r="L60" s="597"/>
      <c r="M60" s="597"/>
      <c r="N60" s="597"/>
      <c r="O60" s="597"/>
      <c r="P60" s="348"/>
      <c r="Q60" s="348"/>
      <c r="R60" s="348"/>
      <c r="S60" s="348"/>
      <c r="T60" s="348"/>
      <c r="U60" s="348"/>
      <c r="V60" s="348"/>
      <c r="W60" s="348"/>
      <c r="X60" s="348"/>
      <c r="Y60" s="348"/>
      <c r="Z60" s="348"/>
      <c r="AA60" s="348"/>
      <c r="AB60" s="348"/>
      <c r="AC60"/>
      <c r="AD60"/>
      <c r="AE60"/>
      <c r="AF60"/>
      <c r="AG60"/>
      <c r="AH60"/>
      <c r="AI60"/>
      <c r="AJ60"/>
      <c r="AK60"/>
      <c r="AL60"/>
      <c r="AM60"/>
      <c r="AN60"/>
      <c r="AO60"/>
      <c r="AP60"/>
      <c r="AQ60"/>
      <c r="AR60"/>
      <c r="AS60"/>
      <c r="AT60"/>
      <c r="AU60"/>
      <c r="AV60"/>
      <c r="AW60"/>
    </row>
    <row r="61" spans="1:49">
      <c r="A61" s="809" t="s">
        <v>140</v>
      </c>
      <c r="B61" s="809"/>
      <c r="C61" s="598">
        <v>0</v>
      </c>
      <c r="D61" s="598">
        <v>0</v>
      </c>
      <c r="E61" s="598">
        <v>0</v>
      </c>
      <c r="F61" s="598">
        <v>1406</v>
      </c>
      <c r="G61" s="598">
        <v>-1406</v>
      </c>
      <c r="H61" s="598">
        <v>0</v>
      </c>
      <c r="I61" s="598">
        <v>0</v>
      </c>
      <c r="J61" s="598">
        <v>0</v>
      </c>
      <c r="K61" s="598">
        <v>0</v>
      </c>
      <c r="L61" s="598">
        <v>0</v>
      </c>
      <c r="M61" s="598">
        <v>0</v>
      </c>
      <c r="N61" s="598">
        <v>0</v>
      </c>
      <c r="O61" s="598">
        <v>0</v>
      </c>
      <c r="P61" s="348"/>
      <c r="Q61" s="348"/>
      <c r="R61" s="348"/>
      <c r="S61" s="348"/>
      <c r="T61" s="348"/>
      <c r="U61" s="348"/>
      <c r="V61" s="348"/>
      <c r="W61" s="348"/>
      <c r="X61" s="348"/>
      <c r="Y61" s="348"/>
      <c r="Z61" s="348"/>
      <c r="AA61" s="348"/>
      <c r="AB61" s="348"/>
      <c r="AC61"/>
      <c r="AD61"/>
      <c r="AE61"/>
      <c r="AF61"/>
      <c r="AG61"/>
      <c r="AH61"/>
      <c r="AI61"/>
      <c r="AJ61"/>
      <c r="AK61"/>
      <c r="AL61"/>
      <c r="AM61"/>
      <c r="AN61"/>
      <c r="AO61"/>
      <c r="AP61"/>
      <c r="AQ61"/>
      <c r="AR61"/>
      <c r="AS61"/>
      <c r="AT61"/>
      <c r="AU61"/>
      <c r="AV61"/>
      <c r="AW61"/>
    </row>
    <row r="62" spans="1:49">
      <c r="A62" s="809" t="s">
        <v>141</v>
      </c>
      <c r="B62" s="809"/>
      <c r="C62" s="598">
        <v>0</v>
      </c>
      <c r="D62" s="598">
        <v>0</v>
      </c>
      <c r="E62" s="598">
        <v>0</v>
      </c>
      <c r="F62" s="598">
        <v>19818</v>
      </c>
      <c r="G62" s="598">
        <v>-19818</v>
      </c>
      <c r="H62" s="598">
        <v>0</v>
      </c>
      <c r="I62" s="598">
        <v>0</v>
      </c>
      <c r="J62" s="598">
        <v>0</v>
      </c>
      <c r="K62" s="598">
        <v>0</v>
      </c>
      <c r="L62" s="598">
        <v>0</v>
      </c>
      <c r="M62" s="598">
        <v>0</v>
      </c>
      <c r="N62" s="598">
        <v>0</v>
      </c>
      <c r="O62" s="598">
        <v>0</v>
      </c>
      <c r="P62" s="348"/>
      <c r="Q62" s="348"/>
      <c r="R62" s="348"/>
      <c r="S62" s="348"/>
      <c r="T62" s="348"/>
      <c r="U62" s="348"/>
      <c r="V62" s="348"/>
      <c r="W62" s="348"/>
      <c r="X62" s="348"/>
      <c r="Y62" s="348"/>
      <c r="Z62" s="348"/>
      <c r="AA62" s="348"/>
      <c r="AB62" s="348"/>
      <c r="AC62"/>
      <c r="AD62"/>
      <c r="AE62"/>
      <c r="AF62"/>
      <c r="AG62"/>
      <c r="AH62"/>
      <c r="AI62"/>
      <c r="AJ62"/>
      <c r="AK62"/>
      <c r="AL62"/>
      <c r="AM62"/>
      <c r="AN62"/>
      <c r="AO62"/>
      <c r="AP62"/>
      <c r="AQ62"/>
      <c r="AR62"/>
      <c r="AS62"/>
      <c r="AT62"/>
      <c r="AU62"/>
      <c r="AV62"/>
      <c r="AW62"/>
    </row>
    <row r="63" spans="1:49">
      <c r="A63" s="600" t="s">
        <v>1221</v>
      </c>
      <c r="B63" s="601"/>
      <c r="C63" s="597">
        <v>90729</v>
      </c>
      <c r="D63" s="597">
        <v>-368</v>
      </c>
      <c r="E63" s="597">
        <v>2491</v>
      </c>
      <c r="F63" s="597">
        <v>114206</v>
      </c>
      <c r="G63" s="597">
        <v>0</v>
      </c>
      <c r="H63" s="597">
        <v>-2611</v>
      </c>
      <c r="I63" s="597">
        <v>461</v>
      </c>
      <c r="J63" s="597">
        <v>-1871</v>
      </c>
      <c r="K63" s="597">
        <v>7052</v>
      </c>
      <c r="L63" s="597">
        <v>-8724</v>
      </c>
      <c r="M63" s="597">
        <v>201365</v>
      </c>
      <c r="N63" s="597">
        <v>9622</v>
      </c>
      <c r="O63" s="597">
        <v>210987</v>
      </c>
      <c r="P63" s="348"/>
      <c r="Q63" s="348"/>
      <c r="R63" s="348"/>
      <c r="S63" s="348"/>
      <c r="T63" s="348"/>
      <c r="U63" s="348"/>
      <c r="V63" s="348"/>
      <c r="W63" s="348"/>
      <c r="X63" s="348"/>
      <c r="Y63" s="348"/>
      <c r="Z63" s="348"/>
      <c r="AA63" s="348"/>
      <c r="AB63" s="348"/>
      <c r="AC63"/>
      <c r="AD63"/>
      <c r="AE63"/>
      <c r="AF63"/>
      <c r="AG63"/>
      <c r="AH63"/>
      <c r="AI63"/>
      <c r="AJ63"/>
      <c r="AK63"/>
      <c r="AL63"/>
      <c r="AM63"/>
      <c r="AN63"/>
      <c r="AO63"/>
      <c r="AP63"/>
      <c r="AQ63"/>
      <c r="AR63"/>
      <c r="AS63"/>
      <c r="AT63"/>
      <c r="AU63"/>
      <c r="AV63"/>
      <c r="AW63"/>
    </row>
    <row r="64" spans="1:49" ht="15" customHeight="1" thickBot="1">
      <c r="A64" s="816" t="s">
        <v>1220</v>
      </c>
      <c r="B64" s="816"/>
      <c r="C64" s="602">
        <v>0</v>
      </c>
      <c r="D64" s="602">
        <v>-357</v>
      </c>
      <c r="E64" s="602">
        <v>-129</v>
      </c>
      <c r="F64" s="602">
        <v>9741</v>
      </c>
      <c r="G64" s="602">
        <v>0</v>
      </c>
      <c r="H64" s="602">
        <v>-1308</v>
      </c>
      <c r="I64" s="602">
        <v>375</v>
      </c>
      <c r="J64" s="602">
        <v>-27</v>
      </c>
      <c r="K64" s="602">
        <v>3874</v>
      </c>
      <c r="L64" s="602">
        <v>-981</v>
      </c>
      <c r="M64" s="602">
        <v>11188</v>
      </c>
      <c r="N64" s="602">
        <v>749</v>
      </c>
      <c r="O64" s="602">
        <v>11937</v>
      </c>
      <c r="P64" s="348"/>
      <c r="Q64" s="348"/>
      <c r="R64" s="348"/>
      <c r="S64" s="348"/>
      <c r="T64" s="348"/>
      <c r="U64" s="348"/>
      <c r="V64" s="348"/>
      <c r="W64" s="348"/>
      <c r="X64" s="348"/>
      <c r="Y64" s="348"/>
      <c r="Z64" s="348"/>
      <c r="AA64" s="348"/>
      <c r="AB64" s="348"/>
      <c r="AC64"/>
      <c r="AD64"/>
      <c r="AE64"/>
      <c r="AF64"/>
      <c r="AG64"/>
      <c r="AH64"/>
      <c r="AI64"/>
      <c r="AJ64"/>
      <c r="AK64"/>
      <c r="AL64"/>
      <c r="AM64"/>
      <c r="AN64"/>
      <c r="AO64"/>
      <c r="AP64"/>
      <c r="AQ64"/>
      <c r="AR64"/>
      <c r="AS64"/>
      <c r="AT64"/>
      <c r="AU64"/>
      <c r="AV64"/>
      <c r="AW64"/>
    </row>
    <row r="65" spans="1:49">
      <c r="A65" s="595" t="s">
        <v>1215</v>
      </c>
      <c r="B65" s="596"/>
      <c r="C65" s="597">
        <v>90729</v>
      </c>
      <c r="D65" s="597">
        <v>-11</v>
      </c>
      <c r="E65" s="597">
        <v>2620</v>
      </c>
      <c r="F65" s="597">
        <v>104465</v>
      </c>
      <c r="G65" s="597">
        <v>0</v>
      </c>
      <c r="H65" s="597">
        <v>-1303</v>
      </c>
      <c r="I65" s="597">
        <v>86</v>
      </c>
      <c r="J65" s="597">
        <v>-1844</v>
      </c>
      <c r="K65" s="597">
        <v>3178</v>
      </c>
      <c r="L65" s="597">
        <v>-7743</v>
      </c>
      <c r="M65" s="597">
        <v>190177</v>
      </c>
      <c r="N65" s="597">
        <v>8873</v>
      </c>
      <c r="O65" s="597">
        <v>199050</v>
      </c>
      <c r="P65" s="348"/>
      <c r="Q65" s="348"/>
      <c r="R65" s="348"/>
      <c r="S65" s="348"/>
      <c r="T65" s="348"/>
      <c r="U65" s="348"/>
      <c r="V65" s="348"/>
      <c r="W65" s="348"/>
      <c r="X65" s="348"/>
      <c r="Y65" s="348"/>
      <c r="Z65" s="348"/>
      <c r="AA65" s="348"/>
      <c r="AB65"/>
      <c r="AC65"/>
      <c r="AD65"/>
      <c r="AE65"/>
      <c r="AF65"/>
      <c r="AG65"/>
      <c r="AH65"/>
      <c r="AI65"/>
      <c r="AJ65"/>
      <c r="AK65"/>
      <c r="AL65"/>
      <c r="AM65"/>
      <c r="AN65"/>
      <c r="AO65"/>
      <c r="AP65"/>
      <c r="AQ65"/>
      <c r="AR65"/>
      <c r="AS65"/>
      <c r="AT65"/>
      <c r="AU65"/>
      <c r="AV65"/>
      <c r="AW65"/>
    </row>
    <row r="66" spans="1:49" s="22" customFormat="1">
      <c r="A66" s="808" t="s">
        <v>134</v>
      </c>
      <c r="B66" s="808"/>
      <c r="C66" s="597">
        <v>0</v>
      </c>
      <c r="D66" s="597">
        <v>-365</v>
      </c>
      <c r="E66" s="597">
        <v>-295</v>
      </c>
      <c r="F66" s="597">
        <v>0</v>
      </c>
      <c r="G66" s="597">
        <v>0</v>
      </c>
      <c r="H66" s="597">
        <v>0</v>
      </c>
      <c r="I66" s="597">
        <v>0</v>
      </c>
      <c r="J66" s="597">
        <v>0</v>
      </c>
      <c r="K66" s="597">
        <v>0</v>
      </c>
      <c r="L66" s="597">
        <v>0</v>
      </c>
      <c r="M66" s="597">
        <v>-660</v>
      </c>
      <c r="N66" s="597">
        <v>92</v>
      </c>
      <c r="O66" s="597">
        <v>-568</v>
      </c>
      <c r="P66" s="348"/>
      <c r="Q66" s="348"/>
      <c r="R66" s="348"/>
      <c r="S66" s="348"/>
      <c r="T66" s="348"/>
      <c r="U66" s="348"/>
      <c r="V66" s="348"/>
      <c r="W66" s="348"/>
      <c r="X66" s="348"/>
      <c r="Y66" s="348"/>
      <c r="Z66" s="348"/>
      <c r="AA66" s="348"/>
    </row>
    <row r="67" spans="1:49">
      <c r="A67" s="811" t="s">
        <v>183</v>
      </c>
      <c r="B67" s="811"/>
      <c r="C67" s="598">
        <v>0</v>
      </c>
      <c r="D67" s="598">
        <v>-1220</v>
      </c>
      <c r="E67" s="598">
        <v>0</v>
      </c>
      <c r="F67" s="598">
        <v>0</v>
      </c>
      <c r="G67" s="598">
        <v>0</v>
      </c>
      <c r="H67" s="598">
        <v>0</v>
      </c>
      <c r="I67" s="598">
        <v>0</v>
      </c>
      <c r="J67" s="598">
        <v>0</v>
      </c>
      <c r="K67" s="598">
        <v>0</v>
      </c>
      <c r="L67" s="598">
        <v>0</v>
      </c>
      <c r="M67" s="598">
        <v>-1220</v>
      </c>
      <c r="N67" s="598">
        <v>0</v>
      </c>
      <c r="O67" s="598">
        <v>-1220</v>
      </c>
      <c r="P67" s="348"/>
      <c r="Q67" s="348"/>
      <c r="R67" s="348"/>
      <c r="S67" s="348"/>
      <c r="T67" s="348"/>
      <c r="U67" s="348"/>
      <c r="V67" s="348"/>
      <c r="W67" s="348"/>
      <c r="X67" s="348"/>
      <c r="Y67" s="348"/>
      <c r="Z67" s="348"/>
      <c r="AA67" s="348"/>
      <c r="AB67"/>
      <c r="AC67"/>
      <c r="AD67"/>
      <c r="AE67"/>
      <c r="AF67"/>
      <c r="AG67"/>
      <c r="AH67"/>
      <c r="AI67"/>
      <c r="AJ67"/>
      <c r="AK67"/>
      <c r="AL67"/>
      <c r="AM67"/>
      <c r="AN67"/>
      <c r="AO67"/>
      <c r="AP67"/>
      <c r="AQ67"/>
      <c r="AR67"/>
      <c r="AS67"/>
      <c r="AT67"/>
      <c r="AU67"/>
      <c r="AV67"/>
      <c r="AW67"/>
    </row>
    <row r="68" spans="1:49">
      <c r="A68" s="806" t="s">
        <v>135</v>
      </c>
      <c r="B68" s="806"/>
      <c r="C68" s="598">
        <v>0</v>
      </c>
      <c r="D68" s="598">
        <v>855</v>
      </c>
      <c r="E68" s="598">
        <v>-20</v>
      </c>
      <c r="F68" s="598">
        <v>0</v>
      </c>
      <c r="G68" s="598">
        <v>0</v>
      </c>
      <c r="H68" s="598">
        <v>0</v>
      </c>
      <c r="I68" s="598">
        <v>0</v>
      </c>
      <c r="J68" s="598">
        <v>0</v>
      </c>
      <c r="K68" s="598">
        <v>0</v>
      </c>
      <c r="L68" s="598">
        <v>0</v>
      </c>
      <c r="M68" s="598">
        <v>835</v>
      </c>
      <c r="N68" s="598">
        <v>0</v>
      </c>
      <c r="O68" s="598">
        <v>835</v>
      </c>
      <c r="P68" s="348"/>
      <c r="Q68" s="348"/>
      <c r="R68" s="348"/>
      <c r="S68" s="348"/>
      <c r="T68" s="348"/>
      <c r="U68" s="348"/>
      <c r="V68" s="348"/>
      <c r="W68" s="348"/>
      <c r="X68" s="348"/>
      <c r="Y68" s="348"/>
      <c r="Z68" s="348"/>
      <c r="AA68" s="348"/>
      <c r="AB68"/>
      <c r="AC68"/>
      <c r="AD68"/>
      <c r="AE68"/>
      <c r="AF68"/>
      <c r="AG68"/>
      <c r="AH68"/>
      <c r="AI68"/>
      <c r="AJ68"/>
      <c r="AK68"/>
      <c r="AL68"/>
      <c r="AM68"/>
      <c r="AN68"/>
      <c r="AO68"/>
      <c r="AP68"/>
      <c r="AQ68"/>
      <c r="AR68"/>
      <c r="AS68"/>
      <c r="AT68"/>
      <c r="AU68"/>
      <c r="AV68"/>
      <c r="AW68"/>
    </row>
    <row r="69" spans="1:49">
      <c r="A69" s="806" t="s">
        <v>136</v>
      </c>
      <c r="B69" s="806"/>
      <c r="C69" s="598">
        <v>0</v>
      </c>
      <c r="D69" s="598">
        <v>0</v>
      </c>
      <c r="E69" s="598">
        <v>-275</v>
      </c>
      <c r="F69" s="598">
        <v>0</v>
      </c>
      <c r="G69" s="598">
        <v>0</v>
      </c>
      <c r="H69" s="598">
        <v>0</v>
      </c>
      <c r="I69" s="598">
        <v>0</v>
      </c>
      <c r="J69" s="598">
        <v>0</v>
      </c>
      <c r="K69" s="598">
        <v>0</v>
      </c>
      <c r="L69" s="598">
        <v>0</v>
      </c>
      <c r="M69" s="598">
        <v>-275</v>
      </c>
      <c r="N69" s="598">
        <v>0</v>
      </c>
      <c r="O69" s="598">
        <v>-275</v>
      </c>
      <c r="P69" s="348"/>
      <c r="Q69" s="348"/>
      <c r="R69" s="348"/>
      <c r="S69" s="348"/>
      <c r="T69" s="348"/>
      <c r="U69" s="348"/>
      <c r="V69" s="348"/>
      <c r="W69" s="348"/>
      <c r="X69" s="348"/>
      <c r="Y69" s="348"/>
      <c r="Z69" s="348"/>
      <c r="AA69" s="348"/>
      <c r="AB69"/>
      <c r="AC69"/>
      <c r="AD69"/>
      <c r="AE69"/>
      <c r="AF69"/>
      <c r="AG69"/>
      <c r="AH69"/>
      <c r="AI69"/>
      <c r="AJ69"/>
      <c r="AK69"/>
      <c r="AL69"/>
      <c r="AM69"/>
      <c r="AN69"/>
      <c r="AO69"/>
      <c r="AP69"/>
      <c r="AQ69"/>
      <c r="AR69"/>
      <c r="AS69"/>
      <c r="AT69"/>
      <c r="AU69"/>
      <c r="AV69"/>
      <c r="AW69"/>
    </row>
    <row r="70" spans="1:49">
      <c r="A70" s="806" t="s">
        <v>137</v>
      </c>
      <c r="B70" s="806"/>
      <c r="C70" s="598">
        <v>0</v>
      </c>
      <c r="D70" s="598">
        <v>0</v>
      </c>
      <c r="E70" s="598">
        <v>0</v>
      </c>
      <c r="F70" s="598">
        <v>0</v>
      </c>
      <c r="G70" s="598">
        <v>0</v>
      </c>
      <c r="H70" s="598">
        <v>0</v>
      </c>
      <c r="I70" s="598">
        <v>0</v>
      </c>
      <c r="J70" s="598">
        <v>0</v>
      </c>
      <c r="K70" s="598">
        <v>0</v>
      </c>
      <c r="L70" s="598">
        <v>0</v>
      </c>
      <c r="M70" s="598">
        <v>0</v>
      </c>
      <c r="N70" s="598">
        <v>92</v>
      </c>
      <c r="O70" s="598">
        <v>92</v>
      </c>
      <c r="P70" s="348"/>
      <c r="Q70" s="348"/>
      <c r="R70" s="348"/>
      <c r="S70" s="348"/>
      <c r="T70" s="348"/>
      <c r="U70" s="348"/>
      <c r="V70" s="348"/>
      <c r="W70" s="348"/>
      <c r="X70" s="348"/>
      <c r="Y70" s="348"/>
      <c r="Z70" s="348"/>
      <c r="AA70" s="348"/>
      <c r="AB70"/>
      <c r="AC70"/>
      <c r="AD70"/>
      <c r="AE70"/>
      <c r="AF70"/>
      <c r="AG70"/>
      <c r="AH70"/>
      <c r="AI70"/>
      <c r="AJ70"/>
      <c r="AK70"/>
      <c r="AL70"/>
      <c r="AM70"/>
      <c r="AN70"/>
      <c r="AO70"/>
      <c r="AP70"/>
      <c r="AQ70"/>
      <c r="AR70"/>
      <c r="AS70"/>
      <c r="AT70"/>
      <c r="AU70"/>
      <c r="AV70"/>
      <c r="AW70"/>
    </row>
    <row r="71" spans="1:49">
      <c r="A71" s="599" t="s">
        <v>142</v>
      </c>
      <c r="B71" s="599"/>
      <c r="C71" s="598">
        <v>0</v>
      </c>
      <c r="D71" s="598">
        <v>0</v>
      </c>
      <c r="E71" s="598">
        <v>0</v>
      </c>
      <c r="F71" s="598">
        <v>0</v>
      </c>
      <c r="G71" s="598">
        <v>0</v>
      </c>
      <c r="H71" s="598">
        <v>0</v>
      </c>
      <c r="I71" s="598">
        <v>0</v>
      </c>
      <c r="J71" s="598">
        <v>0</v>
      </c>
      <c r="K71" s="598">
        <v>0</v>
      </c>
      <c r="L71" s="598">
        <v>0</v>
      </c>
      <c r="M71" s="598">
        <v>0</v>
      </c>
      <c r="N71" s="598">
        <v>-507</v>
      </c>
      <c r="O71" s="598">
        <v>-507</v>
      </c>
      <c r="P71" s="348"/>
      <c r="Q71" s="348"/>
      <c r="R71" s="348"/>
      <c r="S71" s="348"/>
      <c r="T71" s="348"/>
      <c r="U71" s="348"/>
      <c r="V71" s="348"/>
      <c r="W71" s="348"/>
      <c r="X71" s="348"/>
      <c r="Y71" s="348"/>
      <c r="Z71" s="348"/>
      <c r="AA71" s="348"/>
      <c r="AB71"/>
      <c r="AC71"/>
      <c r="AD71"/>
      <c r="AE71"/>
      <c r="AF71"/>
      <c r="AG71"/>
      <c r="AH71"/>
      <c r="AI71"/>
      <c r="AJ71"/>
      <c r="AK71"/>
      <c r="AL71"/>
      <c r="AM71"/>
      <c r="AN71"/>
      <c r="AO71"/>
      <c r="AP71"/>
      <c r="AQ71"/>
      <c r="AR71"/>
      <c r="AS71"/>
      <c r="AT71"/>
      <c r="AU71"/>
      <c r="AV71"/>
      <c r="AW71"/>
    </row>
    <row r="72" spans="1:49">
      <c r="A72" s="599" t="s">
        <v>143</v>
      </c>
      <c r="B72" s="599"/>
      <c r="C72" s="598">
        <v>0</v>
      </c>
      <c r="D72" s="598">
        <v>0</v>
      </c>
      <c r="E72" s="598">
        <v>0</v>
      </c>
      <c r="F72" s="598">
        <v>0</v>
      </c>
      <c r="G72" s="598">
        <v>-5865</v>
      </c>
      <c r="H72" s="598">
        <v>0</v>
      </c>
      <c r="I72" s="598">
        <v>0</v>
      </c>
      <c r="J72" s="598">
        <v>0</v>
      </c>
      <c r="K72" s="598">
        <v>0</v>
      </c>
      <c r="L72" s="598">
        <v>0</v>
      </c>
      <c r="M72" s="598">
        <v>-5865</v>
      </c>
      <c r="N72" s="598">
        <v>0</v>
      </c>
      <c r="O72" s="598">
        <v>-5865</v>
      </c>
      <c r="P72" s="348"/>
      <c r="Q72" s="348"/>
      <c r="R72" s="348"/>
      <c r="S72" s="348"/>
      <c r="T72" s="348"/>
      <c r="U72" s="348"/>
      <c r="V72" s="348"/>
      <c r="W72" s="348"/>
      <c r="X72" s="348"/>
      <c r="Y72" s="348"/>
      <c r="Z72" s="348"/>
      <c r="AA72" s="348"/>
      <c r="AB72"/>
      <c r="AC72"/>
      <c r="AD72"/>
      <c r="AE72"/>
      <c r="AF72"/>
      <c r="AG72"/>
      <c r="AH72"/>
      <c r="AI72"/>
      <c r="AJ72"/>
      <c r="AK72"/>
      <c r="AL72"/>
      <c r="AM72"/>
      <c r="AN72"/>
      <c r="AO72"/>
      <c r="AP72"/>
      <c r="AQ72"/>
      <c r="AR72"/>
      <c r="AS72"/>
      <c r="AT72"/>
      <c r="AU72"/>
      <c r="AV72"/>
      <c r="AW72"/>
    </row>
    <row r="73" spans="1:49">
      <c r="A73" s="599" t="s">
        <v>1216</v>
      </c>
      <c r="B73" s="599"/>
      <c r="C73" s="598">
        <v>0</v>
      </c>
      <c r="D73" s="598">
        <v>0</v>
      </c>
      <c r="E73" s="598">
        <v>0</v>
      </c>
      <c r="F73" s="598">
        <v>-11000</v>
      </c>
      <c r="G73" s="598">
        <v>0</v>
      </c>
      <c r="H73" s="598">
        <v>0</v>
      </c>
      <c r="I73" s="598">
        <v>0</v>
      </c>
      <c r="J73" s="598">
        <v>0</v>
      </c>
      <c r="K73" s="598">
        <v>0</v>
      </c>
      <c r="L73" s="598">
        <v>0</v>
      </c>
      <c r="M73" s="598">
        <v>-11000</v>
      </c>
      <c r="N73" s="598">
        <v>0</v>
      </c>
      <c r="O73" s="598">
        <v>-11000</v>
      </c>
      <c r="P73" s="348"/>
      <c r="Q73" s="348"/>
      <c r="R73" s="348"/>
      <c r="S73" s="348"/>
      <c r="T73" s="348"/>
      <c r="U73" s="348"/>
      <c r="V73" s="348"/>
      <c r="W73" s="348"/>
      <c r="X73" s="348"/>
      <c r="Y73" s="348"/>
      <c r="Z73" s="348"/>
      <c r="AA73" s="348"/>
      <c r="AB73"/>
      <c r="AC73"/>
      <c r="AD73"/>
      <c r="AE73"/>
      <c r="AF73"/>
      <c r="AG73"/>
      <c r="AH73"/>
      <c r="AI73"/>
      <c r="AJ73"/>
      <c r="AK73"/>
      <c r="AL73"/>
      <c r="AM73"/>
      <c r="AN73"/>
      <c r="AO73"/>
      <c r="AP73"/>
      <c r="AQ73"/>
      <c r="AR73"/>
      <c r="AS73"/>
      <c r="AT73"/>
      <c r="AU73"/>
      <c r="AV73"/>
      <c r="AW73"/>
    </row>
    <row r="74" spans="1:49">
      <c r="A74" s="805" t="s">
        <v>139</v>
      </c>
      <c r="B74" s="805"/>
      <c r="C74" s="598">
        <v>0</v>
      </c>
      <c r="D74" s="598">
        <v>0</v>
      </c>
      <c r="E74" s="598">
        <v>0</v>
      </c>
      <c r="F74" s="598">
        <v>0</v>
      </c>
      <c r="G74" s="598">
        <v>16</v>
      </c>
      <c r="H74" s="598">
        <v>0</v>
      </c>
      <c r="I74" s="598">
        <v>0</v>
      </c>
      <c r="J74" s="598">
        <v>0</v>
      </c>
      <c r="K74" s="598">
        <v>0</v>
      </c>
      <c r="L74" s="598">
        <v>0</v>
      </c>
      <c r="M74" s="598">
        <v>16</v>
      </c>
      <c r="N74" s="598">
        <v>0</v>
      </c>
      <c r="O74" s="598">
        <v>16</v>
      </c>
      <c r="P74" s="348"/>
      <c r="Q74" s="348"/>
      <c r="R74" s="348"/>
      <c r="S74" s="348"/>
      <c r="T74" s="348"/>
      <c r="U74" s="348"/>
      <c r="V74" s="348"/>
      <c r="W74" s="348"/>
      <c r="X74" s="348"/>
      <c r="Y74" s="348"/>
      <c r="Z74" s="348"/>
      <c r="AA74" s="348"/>
      <c r="AB74"/>
      <c r="AC74"/>
      <c r="AD74"/>
      <c r="AE74"/>
      <c r="AF74"/>
      <c r="AG74"/>
      <c r="AH74"/>
      <c r="AI74"/>
      <c r="AJ74"/>
      <c r="AK74"/>
      <c r="AL74"/>
      <c r="AM74"/>
      <c r="AN74"/>
      <c r="AO74"/>
      <c r="AP74"/>
      <c r="AQ74"/>
      <c r="AR74"/>
      <c r="AS74"/>
      <c r="AT74"/>
      <c r="AU74"/>
      <c r="AV74"/>
      <c r="AW74"/>
    </row>
    <row r="75" spans="1:49">
      <c r="A75" s="599" t="s">
        <v>138</v>
      </c>
      <c r="B75" s="599"/>
      <c r="C75" s="598">
        <v>0</v>
      </c>
      <c r="D75" s="598">
        <v>0</v>
      </c>
      <c r="E75" s="598">
        <v>0</v>
      </c>
      <c r="F75" s="598">
        <v>-327</v>
      </c>
      <c r="G75" s="598">
        <v>0</v>
      </c>
      <c r="H75" s="598">
        <v>0</v>
      </c>
      <c r="I75" s="598">
        <v>0</v>
      </c>
      <c r="J75" s="598">
        <v>0</v>
      </c>
      <c r="K75" s="598">
        <v>0</v>
      </c>
      <c r="L75" s="598">
        <v>0</v>
      </c>
      <c r="M75" s="598">
        <v>-327</v>
      </c>
      <c r="N75" s="598">
        <v>0</v>
      </c>
      <c r="O75" s="598">
        <v>-327</v>
      </c>
      <c r="P75" s="348"/>
      <c r="Q75" s="348"/>
      <c r="R75" s="348"/>
      <c r="S75" s="348"/>
      <c r="T75" s="348"/>
      <c r="U75" s="348"/>
      <c r="V75" s="348"/>
      <c r="W75" s="348"/>
      <c r="X75" s="348"/>
      <c r="Y75" s="348"/>
      <c r="Z75" s="348"/>
      <c r="AA75" s="348"/>
      <c r="AB75"/>
      <c r="AC75"/>
      <c r="AD75"/>
      <c r="AE75"/>
      <c r="AF75"/>
      <c r="AG75"/>
      <c r="AH75"/>
      <c r="AI75"/>
      <c r="AJ75"/>
      <c r="AK75"/>
      <c r="AL75"/>
      <c r="AM75"/>
      <c r="AN75"/>
      <c r="AO75"/>
      <c r="AP75"/>
      <c r="AQ75"/>
      <c r="AR75"/>
      <c r="AS75"/>
      <c r="AT75"/>
      <c r="AU75"/>
      <c r="AV75"/>
      <c r="AW75"/>
    </row>
    <row r="76" spans="1:49" ht="17.25">
      <c r="A76" s="807" t="s">
        <v>1403</v>
      </c>
      <c r="B76" s="807"/>
      <c r="C76" s="598">
        <v>0</v>
      </c>
      <c r="D76" s="598">
        <v>0</v>
      </c>
      <c r="E76" s="598">
        <v>0</v>
      </c>
      <c r="F76" s="598">
        <v>74</v>
      </c>
      <c r="G76" s="598">
        <v>0</v>
      </c>
      <c r="H76" s="598">
        <v>0</v>
      </c>
      <c r="I76" s="598">
        <v>0</v>
      </c>
      <c r="J76" s="598">
        <v>0</v>
      </c>
      <c r="K76" s="598">
        <v>0</v>
      </c>
      <c r="L76" s="598">
        <v>0</v>
      </c>
      <c r="M76" s="598">
        <v>74</v>
      </c>
      <c r="N76" s="598">
        <v>0</v>
      </c>
      <c r="O76" s="598">
        <v>74</v>
      </c>
      <c r="P76" s="348"/>
      <c r="Q76" s="348"/>
      <c r="R76" s="348"/>
      <c r="S76" s="348"/>
      <c r="T76" s="348"/>
      <c r="U76" s="348"/>
      <c r="V76" s="348"/>
      <c r="W76" s="348"/>
      <c r="X76" s="348"/>
      <c r="Y76" s="348"/>
      <c r="Z76" s="348"/>
      <c r="AA76" s="348"/>
      <c r="AB76"/>
      <c r="AC76"/>
      <c r="AD76"/>
      <c r="AE76"/>
      <c r="AF76"/>
      <c r="AG76"/>
      <c r="AH76"/>
      <c r="AI76"/>
      <c r="AJ76"/>
      <c r="AK76"/>
      <c r="AL76"/>
      <c r="AM76"/>
      <c r="AN76"/>
      <c r="AO76"/>
      <c r="AP76"/>
      <c r="AQ76"/>
      <c r="AR76"/>
      <c r="AS76"/>
      <c r="AT76"/>
      <c r="AU76"/>
      <c r="AV76"/>
      <c r="AW76"/>
    </row>
    <row r="77" spans="1:49">
      <c r="A77" s="808" t="s">
        <v>113</v>
      </c>
      <c r="B77" s="808"/>
      <c r="C77" s="597">
        <v>0</v>
      </c>
      <c r="D77" s="597">
        <v>0</v>
      </c>
      <c r="E77" s="597">
        <v>0</v>
      </c>
      <c r="F77" s="597">
        <v>0</v>
      </c>
      <c r="G77" s="597">
        <v>19884</v>
      </c>
      <c r="H77" s="597">
        <v>-2550</v>
      </c>
      <c r="I77" s="597">
        <v>433</v>
      </c>
      <c r="J77" s="597">
        <v>-19</v>
      </c>
      <c r="K77" s="597">
        <v>4631</v>
      </c>
      <c r="L77" s="597">
        <v>-1045</v>
      </c>
      <c r="M77" s="597">
        <v>21334</v>
      </c>
      <c r="N77" s="597">
        <v>526</v>
      </c>
      <c r="O77" s="597">
        <v>21860</v>
      </c>
      <c r="P77" s="348"/>
      <c r="Q77" s="348"/>
      <c r="R77" s="348"/>
      <c r="S77" s="348"/>
      <c r="T77" s="348"/>
      <c r="U77" s="348"/>
      <c r="V77" s="348"/>
      <c r="W77" s="348"/>
      <c r="X77" s="348"/>
      <c r="Y77" s="348"/>
      <c r="Z77" s="348"/>
      <c r="AA77" s="348"/>
      <c r="AB77"/>
      <c r="AC77"/>
      <c r="AD77"/>
      <c r="AE77"/>
      <c r="AF77"/>
      <c r="AG77"/>
      <c r="AH77"/>
      <c r="AI77"/>
      <c r="AJ77"/>
      <c r="AK77"/>
      <c r="AL77"/>
      <c r="AM77"/>
      <c r="AN77"/>
      <c r="AO77"/>
      <c r="AP77"/>
      <c r="AQ77"/>
      <c r="AR77"/>
      <c r="AS77"/>
      <c r="AT77"/>
      <c r="AU77"/>
      <c r="AV77"/>
      <c r="AW77"/>
    </row>
    <row r="78" spans="1:49">
      <c r="A78" s="809" t="s">
        <v>102</v>
      </c>
      <c r="B78" s="809"/>
      <c r="C78" s="598">
        <v>0</v>
      </c>
      <c r="D78" s="598">
        <v>0</v>
      </c>
      <c r="E78" s="598">
        <v>0</v>
      </c>
      <c r="F78" s="598">
        <v>0</v>
      </c>
      <c r="G78" s="598">
        <v>19884</v>
      </c>
      <c r="H78" s="598">
        <v>0</v>
      </c>
      <c r="I78" s="598">
        <v>0</v>
      </c>
      <c r="J78" s="598">
        <v>0</v>
      </c>
      <c r="K78" s="598">
        <v>0</v>
      </c>
      <c r="L78" s="598">
        <v>0</v>
      </c>
      <c r="M78" s="598">
        <v>19884</v>
      </c>
      <c r="N78" s="598">
        <v>526</v>
      </c>
      <c r="O78" s="598">
        <v>20410</v>
      </c>
      <c r="P78" s="348"/>
      <c r="Q78" s="348"/>
      <c r="R78" s="348"/>
      <c r="S78" s="348"/>
      <c r="T78" s="348"/>
      <c r="U78" s="348"/>
      <c r="V78" s="348"/>
      <c r="W78" s="348"/>
      <c r="X78" s="348"/>
      <c r="Y78" s="348"/>
      <c r="Z78" s="348"/>
      <c r="AA78" s="348"/>
      <c r="AB78"/>
      <c r="AC78"/>
      <c r="AD78"/>
      <c r="AE78"/>
      <c r="AF78"/>
      <c r="AG78"/>
      <c r="AH78"/>
      <c r="AI78"/>
      <c r="AJ78"/>
      <c r="AK78"/>
      <c r="AL78"/>
      <c r="AM78"/>
      <c r="AN78"/>
      <c r="AO78"/>
      <c r="AP78"/>
      <c r="AQ78"/>
      <c r="AR78"/>
      <c r="AS78"/>
      <c r="AT78"/>
      <c r="AU78"/>
      <c r="AV78"/>
      <c r="AW78"/>
    </row>
    <row r="79" spans="1:49">
      <c r="A79" s="809" t="s">
        <v>1217</v>
      </c>
      <c r="B79" s="809"/>
      <c r="C79" s="598">
        <v>0</v>
      </c>
      <c r="D79" s="598">
        <v>0</v>
      </c>
      <c r="E79" s="598">
        <v>0</v>
      </c>
      <c r="F79" s="598">
        <v>0</v>
      </c>
      <c r="G79" s="598">
        <v>0</v>
      </c>
      <c r="H79" s="598">
        <v>-2550</v>
      </c>
      <c r="I79" s="598">
        <v>433</v>
      </c>
      <c r="J79" s="598">
        <v>-19</v>
      </c>
      <c r="K79" s="598">
        <v>4631</v>
      </c>
      <c r="L79" s="598">
        <v>-1045</v>
      </c>
      <c r="M79" s="598">
        <v>1450</v>
      </c>
      <c r="N79" s="598">
        <v>0</v>
      </c>
      <c r="O79" s="598">
        <v>1450</v>
      </c>
      <c r="P79" s="348"/>
      <c r="Q79" s="348"/>
      <c r="R79" s="348"/>
      <c r="S79" s="348"/>
      <c r="T79" s="348"/>
      <c r="U79" s="348"/>
      <c r="V79" s="348"/>
      <c r="W79" s="348"/>
      <c r="X79" s="348"/>
      <c r="Y79" s="348"/>
      <c r="Z79" s="348"/>
      <c r="AA79" s="348"/>
      <c r="AB79"/>
      <c r="AC79"/>
      <c r="AD79"/>
      <c r="AE79"/>
      <c r="AF79"/>
      <c r="AG79"/>
      <c r="AH79"/>
      <c r="AI79"/>
      <c r="AJ79"/>
      <c r="AK79"/>
      <c r="AL79"/>
      <c r="AM79"/>
      <c r="AN79"/>
      <c r="AO79"/>
      <c r="AP79"/>
      <c r="AQ79"/>
      <c r="AR79"/>
      <c r="AS79"/>
      <c r="AT79"/>
      <c r="AU79"/>
      <c r="AV79"/>
      <c r="AW79"/>
    </row>
    <row r="80" spans="1:49">
      <c r="A80" s="808" t="s">
        <v>1218</v>
      </c>
      <c r="B80" s="808"/>
      <c r="C80" s="597">
        <v>0</v>
      </c>
      <c r="D80" s="597">
        <v>0</v>
      </c>
      <c r="E80" s="597">
        <v>0</v>
      </c>
      <c r="F80" s="597">
        <v>0</v>
      </c>
      <c r="G80" s="597">
        <v>0</v>
      </c>
      <c r="H80" s="597">
        <v>0</v>
      </c>
      <c r="I80" s="597">
        <v>0</v>
      </c>
      <c r="J80" s="597">
        <v>0</v>
      </c>
      <c r="K80" s="597">
        <v>0</v>
      </c>
      <c r="L80" s="597">
        <v>0</v>
      </c>
      <c r="M80" s="597">
        <v>0</v>
      </c>
      <c r="N80" s="597">
        <v>0</v>
      </c>
      <c r="O80" s="597">
        <v>0</v>
      </c>
      <c r="P80" s="348"/>
      <c r="Q80" s="348"/>
      <c r="R80" s="348"/>
      <c r="S80" s="348"/>
      <c r="T80" s="348"/>
      <c r="U80" s="348"/>
      <c r="V80" s="348"/>
      <c r="W80" s="348"/>
      <c r="X80" s="348"/>
      <c r="Y80" s="348"/>
      <c r="Z80" s="348"/>
      <c r="AA80" s="348"/>
      <c r="AB80"/>
      <c r="AC80"/>
      <c r="AD80"/>
      <c r="AE80"/>
      <c r="AF80"/>
      <c r="AG80"/>
      <c r="AH80"/>
      <c r="AI80"/>
      <c r="AJ80"/>
      <c r="AK80"/>
      <c r="AL80"/>
      <c r="AM80"/>
      <c r="AN80"/>
      <c r="AO80"/>
      <c r="AP80"/>
      <c r="AQ80"/>
      <c r="AR80"/>
      <c r="AS80"/>
      <c r="AT80"/>
      <c r="AU80"/>
      <c r="AV80"/>
      <c r="AW80"/>
    </row>
    <row r="81" spans="1:49">
      <c r="A81" s="809" t="s">
        <v>140</v>
      </c>
      <c r="B81" s="809"/>
      <c r="C81" s="598">
        <v>0</v>
      </c>
      <c r="D81" s="598">
        <v>0</v>
      </c>
      <c r="E81" s="598">
        <v>0</v>
      </c>
      <c r="F81" s="598">
        <v>904</v>
      </c>
      <c r="G81" s="598">
        <v>-904</v>
      </c>
      <c r="H81" s="598">
        <v>0</v>
      </c>
      <c r="I81" s="598">
        <v>0</v>
      </c>
      <c r="J81" s="598">
        <v>0</v>
      </c>
      <c r="K81" s="598">
        <v>0</v>
      </c>
      <c r="L81" s="598">
        <v>0</v>
      </c>
      <c r="M81" s="598">
        <v>0</v>
      </c>
      <c r="N81" s="598">
        <v>0</v>
      </c>
      <c r="O81" s="598">
        <v>0</v>
      </c>
      <c r="P81" s="348"/>
      <c r="Q81" s="348"/>
      <c r="R81" s="348"/>
      <c r="S81" s="348"/>
      <c r="T81" s="348"/>
      <c r="U81" s="348"/>
      <c r="V81" s="348"/>
      <c r="W81" s="348"/>
      <c r="X81" s="348"/>
      <c r="Y81" s="348"/>
      <c r="Z81" s="348"/>
      <c r="AA81" s="348"/>
      <c r="AB81"/>
      <c r="AC81"/>
      <c r="AD81"/>
      <c r="AE81"/>
      <c r="AF81"/>
      <c r="AG81"/>
      <c r="AH81"/>
      <c r="AI81"/>
      <c r="AJ81"/>
      <c r="AK81"/>
      <c r="AL81"/>
      <c r="AM81"/>
      <c r="AN81"/>
      <c r="AO81"/>
      <c r="AP81"/>
      <c r="AQ81"/>
      <c r="AR81"/>
      <c r="AS81"/>
      <c r="AT81"/>
      <c r="AU81"/>
      <c r="AV81"/>
      <c r="AW81"/>
    </row>
    <row r="82" spans="1:49">
      <c r="A82" s="809" t="s">
        <v>141</v>
      </c>
      <c r="B82" s="809"/>
      <c r="C82" s="598">
        <v>0</v>
      </c>
      <c r="D82" s="598">
        <v>0</v>
      </c>
      <c r="E82" s="598">
        <v>0</v>
      </c>
      <c r="F82" s="598">
        <v>13131</v>
      </c>
      <c r="G82" s="598">
        <v>-13131</v>
      </c>
      <c r="H82" s="598">
        <v>0</v>
      </c>
      <c r="I82" s="598">
        <v>0</v>
      </c>
      <c r="J82" s="598">
        <v>0</v>
      </c>
      <c r="K82" s="598">
        <v>0</v>
      </c>
      <c r="L82" s="598">
        <v>0</v>
      </c>
      <c r="M82" s="598">
        <v>0</v>
      </c>
      <c r="N82" s="598">
        <v>0</v>
      </c>
      <c r="O82" s="598">
        <v>0</v>
      </c>
      <c r="P82" s="348"/>
      <c r="Q82" s="348"/>
      <c r="R82" s="348"/>
      <c r="S82" s="348"/>
      <c r="T82" s="348"/>
      <c r="U82" s="348"/>
      <c r="V82" s="348"/>
      <c r="W82" s="348"/>
      <c r="X82" s="348"/>
      <c r="Y82" s="348"/>
      <c r="Z82" s="348"/>
      <c r="AA82" s="348"/>
      <c r="AB82"/>
      <c r="AC82"/>
      <c r="AD82"/>
      <c r="AE82"/>
      <c r="AF82"/>
      <c r="AG82"/>
      <c r="AH82"/>
      <c r="AI82"/>
      <c r="AJ82"/>
      <c r="AK82"/>
      <c r="AL82"/>
      <c r="AM82"/>
      <c r="AN82"/>
      <c r="AO82"/>
      <c r="AP82"/>
      <c r="AQ82"/>
      <c r="AR82"/>
      <c r="AS82"/>
      <c r="AT82"/>
      <c r="AU82"/>
      <c r="AV82"/>
      <c r="AW82"/>
    </row>
    <row r="83" spans="1:49">
      <c r="A83" s="600" t="s">
        <v>1222</v>
      </c>
      <c r="B83" s="601"/>
      <c r="C83" s="597">
        <v>90729</v>
      </c>
      <c r="D83" s="597">
        <v>-376</v>
      </c>
      <c r="E83" s="597">
        <v>2325</v>
      </c>
      <c r="F83" s="597">
        <v>107247</v>
      </c>
      <c r="G83" s="597">
        <v>0</v>
      </c>
      <c r="H83" s="597">
        <v>-3853</v>
      </c>
      <c r="I83" s="597">
        <v>519</v>
      </c>
      <c r="J83" s="597">
        <v>-1863</v>
      </c>
      <c r="K83" s="597">
        <v>7809</v>
      </c>
      <c r="L83" s="597">
        <v>-8788</v>
      </c>
      <c r="M83" s="597">
        <v>193749</v>
      </c>
      <c r="N83" s="597">
        <v>8984</v>
      </c>
      <c r="O83" s="597">
        <v>202733</v>
      </c>
      <c r="P83" s="348"/>
      <c r="Q83" s="348"/>
      <c r="R83" s="348"/>
      <c r="S83" s="348"/>
      <c r="T83" s="348"/>
      <c r="U83" s="348"/>
      <c r="V83" s="348"/>
      <c r="W83" s="348"/>
      <c r="X83" s="348"/>
      <c r="Y83" s="348"/>
      <c r="Z83" s="348"/>
      <c r="AA83" s="348"/>
      <c r="AB83"/>
      <c r="AC83"/>
      <c r="AD83"/>
      <c r="AE83"/>
      <c r="AF83"/>
      <c r="AG83"/>
      <c r="AH83"/>
      <c r="AI83"/>
      <c r="AJ83"/>
      <c r="AK83"/>
      <c r="AL83"/>
      <c r="AM83"/>
      <c r="AN83"/>
      <c r="AO83"/>
      <c r="AP83"/>
      <c r="AQ83"/>
      <c r="AR83"/>
      <c r="AS83"/>
      <c r="AT83"/>
      <c r="AU83"/>
      <c r="AV83"/>
      <c r="AW83"/>
    </row>
    <row r="84" spans="1:49" ht="15" customHeight="1" thickBot="1">
      <c r="A84" s="816" t="s">
        <v>1220</v>
      </c>
      <c r="B84" s="816"/>
      <c r="C84" s="602">
        <v>0</v>
      </c>
      <c r="D84" s="602">
        <v>-365</v>
      </c>
      <c r="E84" s="602">
        <v>-295</v>
      </c>
      <c r="F84" s="602">
        <v>2782</v>
      </c>
      <c r="G84" s="602">
        <v>0</v>
      </c>
      <c r="H84" s="602">
        <v>-2550</v>
      </c>
      <c r="I84" s="602">
        <v>433</v>
      </c>
      <c r="J84" s="602">
        <v>-19</v>
      </c>
      <c r="K84" s="602">
        <v>4631</v>
      </c>
      <c r="L84" s="602">
        <v>-1045</v>
      </c>
      <c r="M84" s="602">
        <v>3572</v>
      </c>
      <c r="N84" s="602">
        <v>111</v>
      </c>
      <c r="O84" s="602">
        <v>3683</v>
      </c>
      <c r="P84" s="348"/>
      <c r="Q84" s="348"/>
      <c r="R84" s="348"/>
      <c r="S84" s="348"/>
      <c r="T84" s="348"/>
      <c r="AB84"/>
      <c r="AC84"/>
      <c r="AD84"/>
      <c r="AE84"/>
      <c r="AF84"/>
      <c r="AG84"/>
      <c r="AH84"/>
      <c r="AI84"/>
      <c r="AJ84"/>
      <c r="AK84"/>
      <c r="AL84"/>
      <c r="AM84"/>
      <c r="AN84"/>
      <c r="AO84"/>
      <c r="AP84"/>
      <c r="AQ84"/>
      <c r="AR84"/>
      <c r="AS84"/>
      <c r="AT84"/>
      <c r="AU84"/>
      <c r="AV84"/>
      <c r="AW84"/>
    </row>
    <row r="85" spans="1:49">
      <c r="A85" s="595" t="s">
        <v>1215</v>
      </c>
      <c r="B85" s="596"/>
      <c r="C85" s="597">
        <v>90729</v>
      </c>
      <c r="D85" s="597">
        <v>-11</v>
      </c>
      <c r="E85" s="597">
        <v>2620</v>
      </c>
      <c r="F85" s="597">
        <v>104465</v>
      </c>
      <c r="G85" s="597">
        <v>0</v>
      </c>
      <c r="H85" s="597">
        <v>-1303</v>
      </c>
      <c r="I85" s="597">
        <v>86</v>
      </c>
      <c r="J85" s="597">
        <v>-1844</v>
      </c>
      <c r="K85" s="597">
        <v>3178</v>
      </c>
      <c r="L85" s="597">
        <v>-7743</v>
      </c>
      <c r="M85" s="597">
        <v>190177</v>
      </c>
      <c r="N85" s="597">
        <v>8873</v>
      </c>
      <c r="O85" s="597">
        <v>199050</v>
      </c>
      <c r="P85" s="348"/>
      <c r="Q85" s="348"/>
      <c r="R85" s="348"/>
      <c r="S85" s="348"/>
      <c r="T85" s="348"/>
      <c r="U85" s="348"/>
      <c r="V85" s="348"/>
      <c r="W85" s="348"/>
      <c r="X85" s="348"/>
      <c r="Y85" s="348"/>
      <c r="Z85" s="348"/>
      <c r="AA85" s="348"/>
      <c r="AB85" s="348"/>
      <c r="AC85" s="348"/>
      <c r="AD85"/>
      <c r="AE85"/>
      <c r="AF85"/>
      <c r="AG85"/>
      <c r="AH85"/>
      <c r="AI85"/>
      <c r="AJ85"/>
      <c r="AK85"/>
      <c r="AL85"/>
      <c r="AM85"/>
      <c r="AN85"/>
      <c r="AO85"/>
      <c r="AP85"/>
      <c r="AQ85"/>
      <c r="AR85"/>
      <c r="AS85"/>
      <c r="AT85"/>
      <c r="AU85"/>
      <c r="AV85"/>
      <c r="AW85"/>
    </row>
    <row r="86" spans="1:49">
      <c r="A86" s="808" t="s">
        <v>134</v>
      </c>
      <c r="B86" s="808"/>
      <c r="C86" s="598">
        <v>0</v>
      </c>
      <c r="D86" s="598">
        <v>-57</v>
      </c>
      <c r="E86" s="598">
        <v>-562</v>
      </c>
      <c r="F86" s="598">
        <v>0</v>
      </c>
      <c r="G86" s="598">
        <v>0</v>
      </c>
      <c r="H86" s="598">
        <v>0</v>
      </c>
      <c r="I86" s="598">
        <v>0</v>
      </c>
      <c r="J86" s="598">
        <v>0</v>
      </c>
      <c r="K86" s="598">
        <v>0</v>
      </c>
      <c r="L86" s="598">
        <v>0</v>
      </c>
      <c r="M86" s="598">
        <v>-619</v>
      </c>
      <c r="N86" s="598">
        <v>-623</v>
      </c>
      <c r="O86" s="598">
        <v>-1242</v>
      </c>
      <c r="P86" s="348"/>
      <c r="Q86" s="348"/>
      <c r="R86" s="348"/>
      <c r="S86" s="348"/>
      <c r="T86" s="348"/>
      <c r="U86" s="348"/>
      <c r="V86" s="348"/>
      <c r="W86" s="348"/>
      <c r="X86" s="348"/>
      <c r="Y86" s="348"/>
      <c r="Z86" s="348"/>
      <c r="AA86" s="348"/>
      <c r="AB86" s="348"/>
      <c r="AC86" s="348"/>
      <c r="AD86"/>
      <c r="AE86"/>
      <c r="AF86"/>
      <c r="AG86"/>
      <c r="AH86"/>
      <c r="AI86"/>
      <c r="AJ86"/>
      <c r="AK86"/>
      <c r="AL86"/>
      <c r="AM86"/>
      <c r="AN86"/>
      <c r="AO86"/>
      <c r="AP86"/>
      <c r="AQ86"/>
      <c r="AR86"/>
      <c r="AS86"/>
      <c r="AT86"/>
      <c r="AU86"/>
      <c r="AV86"/>
      <c r="AW86"/>
    </row>
    <row r="87" spans="1:49">
      <c r="A87" s="811" t="s">
        <v>183</v>
      </c>
      <c r="B87" s="811"/>
      <c r="C87" s="598">
        <v>0</v>
      </c>
      <c r="D87" s="598">
        <v>-901</v>
      </c>
      <c r="E87" s="598">
        <v>0</v>
      </c>
      <c r="F87" s="598">
        <v>0</v>
      </c>
      <c r="G87" s="598">
        <v>0</v>
      </c>
      <c r="H87" s="598">
        <v>0</v>
      </c>
      <c r="I87" s="598">
        <v>0</v>
      </c>
      <c r="J87" s="598">
        <v>0</v>
      </c>
      <c r="K87" s="598">
        <v>0</v>
      </c>
      <c r="L87" s="598">
        <v>0</v>
      </c>
      <c r="M87" s="598">
        <v>-901</v>
      </c>
      <c r="N87" s="598">
        <v>0</v>
      </c>
      <c r="O87" s="598">
        <v>-901</v>
      </c>
      <c r="P87" s="348"/>
      <c r="Q87" s="348"/>
      <c r="R87" s="348"/>
      <c r="S87" s="348"/>
      <c r="T87" s="348"/>
      <c r="U87" s="348"/>
      <c r="V87" s="348"/>
      <c r="W87" s="348"/>
      <c r="X87" s="348"/>
      <c r="Y87" s="348"/>
      <c r="Z87" s="348"/>
      <c r="AA87" s="348"/>
      <c r="AB87" s="348"/>
      <c r="AC87" s="348"/>
      <c r="AD87"/>
      <c r="AE87"/>
      <c r="AF87"/>
      <c r="AG87"/>
      <c r="AH87"/>
      <c r="AI87"/>
      <c r="AJ87"/>
      <c r="AK87"/>
      <c r="AL87"/>
      <c r="AM87"/>
      <c r="AN87"/>
      <c r="AO87"/>
      <c r="AP87"/>
      <c r="AQ87"/>
      <c r="AR87"/>
      <c r="AS87"/>
      <c r="AT87"/>
      <c r="AU87"/>
      <c r="AV87"/>
      <c r="AW87"/>
    </row>
    <row r="88" spans="1:49">
      <c r="A88" s="806" t="s">
        <v>135</v>
      </c>
      <c r="B88" s="806"/>
      <c r="C88" s="598">
        <v>0</v>
      </c>
      <c r="D88" s="598">
        <v>844</v>
      </c>
      <c r="E88" s="598">
        <v>-20</v>
      </c>
      <c r="F88" s="598">
        <v>0</v>
      </c>
      <c r="G88" s="598">
        <v>0</v>
      </c>
      <c r="H88" s="598">
        <v>0</v>
      </c>
      <c r="I88" s="598">
        <v>0</v>
      </c>
      <c r="J88" s="598">
        <v>0</v>
      </c>
      <c r="K88" s="598">
        <v>0</v>
      </c>
      <c r="L88" s="598">
        <v>0</v>
      </c>
      <c r="M88" s="598">
        <v>824</v>
      </c>
      <c r="N88" s="598">
        <v>0</v>
      </c>
      <c r="O88" s="598">
        <v>824</v>
      </c>
      <c r="P88" s="348"/>
      <c r="Q88" s="348"/>
      <c r="R88" s="348"/>
      <c r="S88" s="348"/>
      <c r="T88" s="348"/>
      <c r="U88" s="348"/>
      <c r="V88" s="348"/>
      <c r="W88" s="348"/>
      <c r="X88" s="348"/>
      <c r="Y88" s="348"/>
      <c r="Z88" s="348"/>
      <c r="AA88" s="348"/>
      <c r="AB88" s="348"/>
      <c r="AC88" s="348"/>
      <c r="AD88"/>
      <c r="AE88"/>
      <c r="AF88"/>
      <c r="AG88"/>
      <c r="AH88"/>
      <c r="AI88"/>
      <c r="AJ88"/>
      <c r="AK88"/>
      <c r="AL88"/>
      <c r="AM88"/>
      <c r="AN88"/>
      <c r="AO88"/>
      <c r="AP88"/>
      <c r="AQ88"/>
      <c r="AR88"/>
      <c r="AS88"/>
      <c r="AT88"/>
      <c r="AU88"/>
      <c r="AV88"/>
      <c r="AW88"/>
    </row>
    <row r="89" spans="1:49">
      <c r="A89" s="806" t="s">
        <v>136</v>
      </c>
      <c r="B89" s="806"/>
      <c r="C89" s="598">
        <v>0</v>
      </c>
      <c r="D89" s="598">
        <v>0</v>
      </c>
      <c r="E89" s="598">
        <v>-542</v>
      </c>
      <c r="F89" s="598">
        <v>0</v>
      </c>
      <c r="G89" s="598">
        <v>0</v>
      </c>
      <c r="H89" s="598">
        <v>0</v>
      </c>
      <c r="I89" s="598">
        <v>0</v>
      </c>
      <c r="J89" s="598">
        <v>0</v>
      </c>
      <c r="K89" s="598">
        <v>0</v>
      </c>
      <c r="L89" s="598">
        <v>0</v>
      </c>
      <c r="M89" s="598">
        <v>-542</v>
      </c>
      <c r="N89" s="598">
        <v>0</v>
      </c>
      <c r="O89" s="598">
        <v>-542</v>
      </c>
      <c r="P89" s="348"/>
      <c r="Q89" s="348"/>
      <c r="R89" s="348"/>
      <c r="S89" s="348"/>
      <c r="T89" s="348"/>
      <c r="U89" s="348"/>
      <c r="V89" s="348"/>
      <c r="W89" s="348"/>
      <c r="X89" s="348"/>
      <c r="Y89" s="348"/>
      <c r="Z89" s="348"/>
      <c r="AA89" s="348"/>
      <c r="AB89" s="348"/>
      <c r="AC89" s="348"/>
      <c r="AD89"/>
      <c r="AE89"/>
      <c r="AF89"/>
      <c r="AG89"/>
      <c r="AH89"/>
      <c r="AI89"/>
      <c r="AJ89"/>
      <c r="AK89"/>
      <c r="AL89"/>
      <c r="AM89"/>
      <c r="AN89"/>
      <c r="AO89"/>
      <c r="AP89"/>
      <c r="AQ89"/>
      <c r="AR89"/>
      <c r="AS89"/>
      <c r="AT89"/>
      <c r="AU89"/>
      <c r="AV89"/>
      <c r="AW89"/>
    </row>
    <row r="90" spans="1:49">
      <c r="A90" s="806" t="s">
        <v>137</v>
      </c>
      <c r="B90" s="806"/>
      <c r="C90" s="598">
        <v>0</v>
      </c>
      <c r="D90" s="598">
        <v>0</v>
      </c>
      <c r="E90" s="598">
        <v>0</v>
      </c>
      <c r="F90" s="598">
        <v>0</v>
      </c>
      <c r="G90" s="598">
        <v>0</v>
      </c>
      <c r="H90" s="598">
        <v>0</v>
      </c>
      <c r="I90" s="598">
        <v>0</v>
      </c>
      <c r="J90" s="598">
        <v>0</v>
      </c>
      <c r="K90" s="598">
        <v>0</v>
      </c>
      <c r="L90" s="598">
        <v>0</v>
      </c>
      <c r="M90" s="598">
        <v>0</v>
      </c>
      <c r="N90" s="598">
        <v>-623</v>
      </c>
      <c r="O90" s="598">
        <v>-623</v>
      </c>
      <c r="P90" s="348"/>
      <c r="Q90" s="348"/>
      <c r="R90" s="348"/>
      <c r="S90" s="348"/>
      <c r="T90" s="348"/>
      <c r="U90" s="348"/>
      <c r="V90" s="348"/>
      <c r="W90" s="348"/>
      <c r="X90" s="348"/>
      <c r="Y90" s="348"/>
      <c r="Z90" s="348"/>
      <c r="AA90" s="348"/>
      <c r="AB90" s="348"/>
      <c r="AC90" s="348"/>
      <c r="AD90"/>
      <c r="AE90"/>
      <c r="AF90"/>
      <c r="AG90"/>
      <c r="AH90"/>
      <c r="AI90"/>
      <c r="AJ90"/>
      <c r="AK90"/>
      <c r="AL90"/>
      <c r="AM90"/>
      <c r="AN90"/>
      <c r="AO90"/>
      <c r="AP90"/>
      <c r="AQ90"/>
      <c r="AR90"/>
      <c r="AS90"/>
      <c r="AT90"/>
      <c r="AU90"/>
      <c r="AV90"/>
      <c r="AW90"/>
    </row>
    <row r="91" spans="1:49">
      <c r="A91" s="599" t="s">
        <v>142</v>
      </c>
      <c r="B91" s="599"/>
      <c r="C91" s="598">
        <v>0</v>
      </c>
      <c r="D91" s="598">
        <v>0</v>
      </c>
      <c r="E91" s="598">
        <v>0</v>
      </c>
      <c r="F91" s="598">
        <v>0</v>
      </c>
      <c r="G91" s="598">
        <v>0</v>
      </c>
      <c r="H91" s="598">
        <v>0</v>
      </c>
      <c r="I91" s="598">
        <v>0</v>
      </c>
      <c r="J91" s="598">
        <v>0</v>
      </c>
      <c r="K91" s="598">
        <v>0</v>
      </c>
      <c r="L91" s="598">
        <v>0</v>
      </c>
      <c r="M91" s="598">
        <v>0</v>
      </c>
      <c r="N91" s="598">
        <v>-349</v>
      </c>
      <c r="O91" s="598">
        <v>-349</v>
      </c>
      <c r="P91" s="348"/>
      <c r="Q91" s="348"/>
      <c r="R91" s="348"/>
      <c r="S91" s="348"/>
      <c r="T91" s="348"/>
      <c r="U91" s="348"/>
      <c r="V91" s="348"/>
      <c r="W91" s="348"/>
      <c r="X91" s="348"/>
      <c r="Y91" s="348"/>
      <c r="Z91" s="348"/>
      <c r="AA91" s="348"/>
      <c r="AB91" s="348"/>
      <c r="AC91" s="348"/>
      <c r="AD91"/>
      <c r="AE91"/>
      <c r="AF91"/>
      <c r="AG91"/>
      <c r="AH91"/>
      <c r="AI91"/>
      <c r="AJ91"/>
      <c r="AK91"/>
      <c r="AL91"/>
      <c r="AM91"/>
      <c r="AN91"/>
      <c r="AO91"/>
      <c r="AP91"/>
      <c r="AQ91"/>
      <c r="AR91"/>
      <c r="AS91"/>
      <c r="AT91"/>
      <c r="AU91"/>
      <c r="AV91"/>
      <c r="AW91"/>
    </row>
    <row r="92" spans="1:49">
      <c r="A92" s="599" t="s">
        <v>143</v>
      </c>
      <c r="B92" s="599"/>
      <c r="C92" s="598">
        <v>0</v>
      </c>
      <c r="D92" s="598">
        <v>0</v>
      </c>
      <c r="E92" s="598">
        <v>0</v>
      </c>
      <c r="F92" s="598">
        <v>0</v>
      </c>
      <c r="G92" s="598">
        <v>-2889</v>
      </c>
      <c r="H92" s="598">
        <v>0</v>
      </c>
      <c r="I92" s="598">
        <v>0</v>
      </c>
      <c r="J92" s="598">
        <v>0</v>
      </c>
      <c r="K92" s="598">
        <v>0</v>
      </c>
      <c r="L92" s="598">
        <v>0</v>
      </c>
      <c r="M92" s="598">
        <v>-2889</v>
      </c>
      <c r="N92" s="598">
        <v>0</v>
      </c>
      <c r="O92" s="598">
        <v>-2889</v>
      </c>
      <c r="P92" s="348"/>
      <c r="Q92" s="348"/>
      <c r="R92" s="348"/>
      <c r="S92" s="348"/>
      <c r="T92" s="348"/>
      <c r="U92" s="348"/>
      <c r="V92" s="348"/>
      <c r="W92" s="348"/>
      <c r="X92" s="348"/>
      <c r="Y92" s="348"/>
      <c r="Z92" s="348"/>
      <c r="AA92" s="348"/>
      <c r="AB92" s="348"/>
      <c r="AC92" s="348"/>
      <c r="AD92"/>
      <c r="AE92"/>
      <c r="AF92"/>
      <c r="AG92"/>
      <c r="AH92"/>
      <c r="AI92"/>
      <c r="AJ92"/>
      <c r="AK92"/>
      <c r="AL92"/>
      <c r="AM92"/>
      <c r="AN92"/>
      <c r="AO92"/>
      <c r="AP92"/>
      <c r="AQ92"/>
      <c r="AR92"/>
      <c r="AS92"/>
      <c r="AT92"/>
      <c r="AU92"/>
      <c r="AV92"/>
      <c r="AW92"/>
    </row>
    <row r="93" spans="1:49">
      <c r="A93" s="599" t="s">
        <v>1216</v>
      </c>
      <c r="B93" s="599"/>
      <c r="C93" s="598">
        <v>0</v>
      </c>
      <c r="D93" s="598">
        <v>0</v>
      </c>
      <c r="E93" s="598">
        <v>0</v>
      </c>
      <c r="F93" s="598">
        <v>-11000</v>
      </c>
      <c r="G93" s="598">
        <v>0</v>
      </c>
      <c r="H93" s="598">
        <v>0</v>
      </c>
      <c r="I93" s="598">
        <v>0</v>
      </c>
      <c r="J93" s="598">
        <v>0</v>
      </c>
      <c r="K93" s="598">
        <v>0</v>
      </c>
      <c r="L93" s="598">
        <v>0</v>
      </c>
      <c r="M93" s="598">
        <v>-11000</v>
      </c>
      <c r="N93" s="598">
        <v>0</v>
      </c>
      <c r="O93" s="598">
        <v>-11000</v>
      </c>
      <c r="P93" s="348"/>
      <c r="Q93" s="348"/>
      <c r="R93" s="348"/>
      <c r="S93" s="348"/>
      <c r="T93" s="348"/>
      <c r="U93" s="348"/>
      <c r="V93" s="348"/>
      <c r="W93" s="348"/>
      <c r="X93" s="348"/>
      <c r="Y93" s="348"/>
      <c r="Z93" s="348"/>
      <c r="AA93" s="348"/>
      <c r="AB93" s="348"/>
      <c r="AC93" s="348"/>
      <c r="AD93"/>
      <c r="AE93"/>
      <c r="AF93"/>
      <c r="AG93"/>
      <c r="AH93"/>
      <c r="AI93"/>
      <c r="AJ93"/>
      <c r="AK93"/>
      <c r="AL93"/>
      <c r="AM93"/>
      <c r="AN93"/>
      <c r="AO93"/>
      <c r="AP93"/>
      <c r="AQ93"/>
      <c r="AR93"/>
      <c r="AS93"/>
      <c r="AT93"/>
      <c r="AU93"/>
      <c r="AV93"/>
      <c r="AW93"/>
    </row>
    <row r="94" spans="1:49">
      <c r="A94" s="805" t="s">
        <v>139</v>
      </c>
      <c r="B94" s="805"/>
      <c r="C94" s="598">
        <v>0</v>
      </c>
      <c r="D94" s="598">
        <v>0</v>
      </c>
      <c r="E94" s="598">
        <v>0</v>
      </c>
      <c r="F94" s="598">
        <v>0</v>
      </c>
      <c r="G94" s="598">
        <v>13</v>
      </c>
      <c r="H94" s="598">
        <v>0</v>
      </c>
      <c r="I94" s="598">
        <v>0</v>
      </c>
      <c r="J94" s="598">
        <v>0</v>
      </c>
      <c r="K94" s="598">
        <v>0</v>
      </c>
      <c r="L94" s="598">
        <v>0</v>
      </c>
      <c r="M94" s="598">
        <v>13</v>
      </c>
      <c r="N94" s="598">
        <v>0</v>
      </c>
      <c r="O94" s="598">
        <v>13</v>
      </c>
      <c r="P94" s="348"/>
      <c r="Q94" s="348"/>
      <c r="R94" s="348"/>
      <c r="S94" s="348"/>
      <c r="T94" s="348"/>
      <c r="U94" s="348"/>
      <c r="V94" s="348"/>
      <c r="W94" s="348"/>
      <c r="X94" s="348"/>
      <c r="Y94" s="348"/>
      <c r="Z94" s="348"/>
      <c r="AA94" s="348"/>
      <c r="AB94" s="348"/>
      <c r="AC94" s="348"/>
      <c r="AD94"/>
      <c r="AE94"/>
      <c r="AF94"/>
      <c r="AG94"/>
      <c r="AH94"/>
      <c r="AI94"/>
      <c r="AJ94"/>
      <c r="AK94"/>
      <c r="AL94"/>
      <c r="AM94"/>
      <c r="AN94"/>
      <c r="AO94"/>
      <c r="AP94"/>
      <c r="AQ94"/>
      <c r="AR94"/>
      <c r="AS94"/>
      <c r="AT94"/>
      <c r="AU94"/>
      <c r="AV94"/>
      <c r="AW94"/>
    </row>
    <row r="95" spans="1:49">
      <c r="A95" s="599" t="s">
        <v>138</v>
      </c>
      <c r="B95" s="599"/>
      <c r="C95" s="598">
        <v>0</v>
      </c>
      <c r="D95" s="598">
        <v>0</v>
      </c>
      <c r="E95" s="598">
        <v>0</v>
      </c>
      <c r="F95" s="598">
        <v>-237</v>
      </c>
      <c r="G95" s="598">
        <v>0</v>
      </c>
      <c r="H95" s="598">
        <v>0</v>
      </c>
      <c r="I95" s="598">
        <v>0</v>
      </c>
      <c r="J95" s="598">
        <v>0</v>
      </c>
      <c r="K95" s="598">
        <v>0</v>
      </c>
      <c r="L95" s="598">
        <v>0</v>
      </c>
      <c r="M95" s="598">
        <v>-237</v>
      </c>
      <c r="N95" s="598">
        <v>0</v>
      </c>
      <c r="O95" s="598">
        <v>-237</v>
      </c>
      <c r="P95" s="348"/>
      <c r="Q95" s="348"/>
      <c r="R95" s="348"/>
      <c r="S95" s="348"/>
      <c r="T95" s="348"/>
      <c r="U95" s="348"/>
      <c r="V95" s="348"/>
      <c r="W95" s="348"/>
      <c r="X95" s="348"/>
      <c r="Y95" s="348"/>
      <c r="Z95" s="348"/>
      <c r="AA95" s="348"/>
      <c r="AB95" s="348"/>
      <c r="AC95" s="348"/>
      <c r="AD95"/>
      <c r="AE95"/>
      <c r="AF95"/>
      <c r="AG95"/>
      <c r="AH95"/>
      <c r="AI95"/>
      <c r="AJ95"/>
      <c r="AK95"/>
      <c r="AL95"/>
      <c r="AM95"/>
      <c r="AN95"/>
      <c r="AO95"/>
      <c r="AP95"/>
      <c r="AQ95"/>
      <c r="AR95"/>
      <c r="AS95"/>
      <c r="AT95"/>
      <c r="AU95"/>
      <c r="AV95"/>
      <c r="AW95"/>
    </row>
    <row r="96" spans="1:49" ht="17.25">
      <c r="A96" s="807" t="s">
        <v>1403</v>
      </c>
      <c r="B96" s="807"/>
      <c r="C96" s="598">
        <v>0</v>
      </c>
      <c r="D96" s="598">
        <v>0</v>
      </c>
      <c r="E96" s="598">
        <v>0</v>
      </c>
      <c r="F96" s="598">
        <v>76</v>
      </c>
      <c r="G96" s="598">
        <v>0</v>
      </c>
      <c r="H96" s="598">
        <v>0</v>
      </c>
      <c r="I96" s="598">
        <v>0</v>
      </c>
      <c r="J96" s="598">
        <v>0</v>
      </c>
      <c r="K96" s="598">
        <v>0</v>
      </c>
      <c r="L96" s="598">
        <v>0</v>
      </c>
      <c r="M96" s="598">
        <v>76</v>
      </c>
      <c r="N96" s="598">
        <v>0</v>
      </c>
      <c r="O96" s="598">
        <v>76</v>
      </c>
      <c r="P96" s="348"/>
      <c r="Q96" s="348"/>
      <c r="R96" s="348"/>
      <c r="S96" s="348"/>
      <c r="T96" s="348"/>
      <c r="U96" s="348"/>
      <c r="V96" s="348"/>
      <c r="W96" s="348"/>
      <c r="X96" s="348"/>
      <c r="Y96" s="348"/>
      <c r="Z96" s="348"/>
      <c r="AA96" s="348"/>
      <c r="AB96" s="348"/>
      <c r="AC96" s="348"/>
      <c r="AD96"/>
      <c r="AE96"/>
      <c r="AF96"/>
      <c r="AG96"/>
      <c r="AH96"/>
      <c r="AI96"/>
      <c r="AJ96"/>
      <c r="AK96"/>
      <c r="AL96"/>
      <c r="AM96"/>
      <c r="AN96"/>
      <c r="AO96"/>
      <c r="AP96"/>
      <c r="AQ96"/>
      <c r="AR96"/>
      <c r="AS96"/>
      <c r="AT96"/>
      <c r="AU96"/>
      <c r="AV96"/>
      <c r="AW96"/>
    </row>
    <row r="97" spans="1:49">
      <c r="A97" s="808" t="s">
        <v>113</v>
      </c>
      <c r="B97" s="808"/>
      <c r="C97" s="597">
        <v>0</v>
      </c>
      <c r="D97" s="597">
        <v>0</v>
      </c>
      <c r="E97" s="597">
        <v>0</v>
      </c>
      <c r="F97" s="597">
        <v>0</v>
      </c>
      <c r="G97" s="597">
        <v>9811</v>
      </c>
      <c r="H97" s="597">
        <v>-740</v>
      </c>
      <c r="I97" s="597">
        <v>272</v>
      </c>
      <c r="J97" s="597">
        <v>-8</v>
      </c>
      <c r="K97" s="597">
        <v>402</v>
      </c>
      <c r="L97" s="597">
        <v>289</v>
      </c>
      <c r="M97" s="597">
        <v>10026</v>
      </c>
      <c r="N97" s="597">
        <v>229</v>
      </c>
      <c r="O97" s="597">
        <v>10255</v>
      </c>
      <c r="P97" s="348"/>
      <c r="Q97" s="348"/>
      <c r="R97" s="348"/>
      <c r="S97" s="348"/>
      <c r="T97" s="348"/>
      <c r="U97" s="348"/>
      <c r="V97" s="348"/>
      <c r="W97" s="348"/>
      <c r="X97" s="348"/>
      <c r="Y97" s="348"/>
      <c r="Z97" s="348"/>
      <c r="AA97" s="348"/>
      <c r="AB97" s="348"/>
      <c r="AC97" s="348"/>
      <c r="AD97"/>
      <c r="AE97"/>
      <c r="AF97"/>
      <c r="AG97"/>
      <c r="AH97"/>
      <c r="AI97"/>
      <c r="AJ97"/>
      <c r="AK97"/>
      <c r="AL97"/>
      <c r="AM97"/>
      <c r="AN97"/>
      <c r="AO97"/>
      <c r="AP97"/>
      <c r="AQ97"/>
      <c r="AR97"/>
      <c r="AS97"/>
      <c r="AT97"/>
      <c r="AU97"/>
      <c r="AV97"/>
      <c r="AW97"/>
    </row>
    <row r="98" spans="1:49">
      <c r="A98" s="809" t="s">
        <v>102</v>
      </c>
      <c r="B98" s="809"/>
      <c r="C98" s="598">
        <v>0</v>
      </c>
      <c r="D98" s="598">
        <v>0</v>
      </c>
      <c r="E98" s="598">
        <v>0</v>
      </c>
      <c r="F98" s="598">
        <v>0</v>
      </c>
      <c r="G98" s="598">
        <v>9811</v>
      </c>
      <c r="H98" s="598">
        <v>0</v>
      </c>
      <c r="I98" s="598">
        <v>0</v>
      </c>
      <c r="J98" s="598">
        <v>0</v>
      </c>
      <c r="K98" s="598">
        <v>0</v>
      </c>
      <c r="L98" s="598">
        <v>0</v>
      </c>
      <c r="M98" s="598">
        <v>9811</v>
      </c>
      <c r="N98" s="598">
        <v>229</v>
      </c>
      <c r="O98" s="598">
        <v>10040</v>
      </c>
      <c r="P98" s="348"/>
      <c r="Q98" s="348"/>
      <c r="R98" s="348"/>
      <c r="S98" s="348"/>
      <c r="T98" s="348"/>
      <c r="U98" s="348"/>
      <c r="V98" s="348"/>
      <c r="W98" s="348"/>
      <c r="X98" s="348"/>
      <c r="Y98" s="348"/>
      <c r="Z98" s="348"/>
      <c r="AA98" s="348"/>
      <c r="AB98" s="348"/>
      <c r="AC98" s="348"/>
      <c r="AD98"/>
      <c r="AE98"/>
      <c r="AF98"/>
      <c r="AG98"/>
      <c r="AH98"/>
      <c r="AI98"/>
      <c r="AJ98"/>
      <c r="AK98"/>
      <c r="AL98"/>
      <c r="AM98"/>
      <c r="AN98"/>
      <c r="AO98"/>
      <c r="AP98"/>
      <c r="AQ98"/>
      <c r="AR98"/>
      <c r="AS98"/>
      <c r="AT98"/>
      <c r="AU98"/>
      <c r="AV98"/>
      <c r="AW98"/>
    </row>
    <row r="99" spans="1:49">
      <c r="A99" s="809" t="s">
        <v>1217</v>
      </c>
      <c r="B99" s="809"/>
      <c r="C99" s="598">
        <v>0</v>
      </c>
      <c r="D99" s="598">
        <v>0</v>
      </c>
      <c r="E99" s="598">
        <v>0</v>
      </c>
      <c r="F99" s="598">
        <v>0</v>
      </c>
      <c r="G99" s="598">
        <v>0</v>
      </c>
      <c r="H99" s="598">
        <v>-740</v>
      </c>
      <c r="I99" s="598">
        <v>272</v>
      </c>
      <c r="J99" s="598">
        <v>-8</v>
      </c>
      <c r="K99" s="598">
        <v>402</v>
      </c>
      <c r="L99" s="598">
        <v>289</v>
      </c>
      <c r="M99" s="598">
        <v>215</v>
      </c>
      <c r="N99" s="598">
        <v>0</v>
      </c>
      <c r="O99" s="598">
        <v>215</v>
      </c>
      <c r="P99" s="348"/>
      <c r="Q99" s="348"/>
      <c r="R99" s="348"/>
      <c r="S99" s="348"/>
      <c r="T99" s="348"/>
      <c r="U99" s="348"/>
      <c r="V99" s="348"/>
      <c r="W99" s="348"/>
      <c r="X99" s="348"/>
      <c r="Y99" s="348"/>
      <c r="Z99" s="348"/>
      <c r="AA99" s="348"/>
      <c r="AB99" s="348"/>
      <c r="AC99" s="348"/>
      <c r="AD99"/>
      <c r="AE99"/>
      <c r="AF99"/>
      <c r="AG99"/>
      <c r="AH99"/>
      <c r="AI99"/>
      <c r="AJ99"/>
      <c r="AK99"/>
      <c r="AL99"/>
      <c r="AM99"/>
      <c r="AN99"/>
      <c r="AO99"/>
      <c r="AP99"/>
      <c r="AQ99"/>
      <c r="AR99"/>
      <c r="AS99"/>
      <c r="AT99"/>
      <c r="AU99"/>
      <c r="AV99"/>
      <c r="AW99"/>
    </row>
    <row r="100" spans="1:49">
      <c r="A100" s="808" t="s">
        <v>1218</v>
      </c>
      <c r="B100" s="808"/>
      <c r="C100" s="597">
        <v>0</v>
      </c>
      <c r="D100" s="597">
        <v>0</v>
      </c>
      <c r="E100" s="597">
        <v>0</v>
      </c>
      <c r="F100" s="597">
        <v>0</v>
      </c>
      <c r="G100" s="597">
        <v>0</v>
      </c>
      <c r="H100" s="597">
        <v>0</v>
      </c>
      <c r="I100" s="597">
        <v>0</v>
      </c>
      <c r="J100" s="597">
        <v>0</v>
      </c>
      <c r="K100" s="597">
        <v>0</v>
      </c>
      <c r="L100" s="597">
        <v>0</v>
      </c>
      <c r="M100" s="597">
        <v>0</v>
      </c>
      <c r="N100" s="597">
        <v>0</v>
      </c>
      <c r="O100" s="597">
        <v>0</v>
      </c>
      <c r="P100" s="348"/>
      <c r="Q100" s="348"/>
      <c r="R100" s="348"/>
      <c r="S100" s="348"/>
      <c r="T100" s="348"/>
      <c r="U100" s="348"/>
      <c r="V100" s="348"/>
      <c r="W100" s="348"/>
      <c r="X100" s="348"/>
      <c r="Y100" s="348"/>
      <c r="Z100" s="348"/>
      <c r="AA100" s="348"/>
      <c r="AB100" s="348"/>
      <c r="AC100" s="348"/>
      <c r="AD100"/>
      <c r="AE100"/>
      <c r="AF100"/>
      <c r="AG100"/>
      <c r="AH100"/>
      <c r="AI100"/>
      <c r="AJ100"/>
      <c r="AK100"/>
      <c r="AL100"/>
      <c r="AM100"/>
      <c r="AN100"/>
      <c r="AO100"/>
      <c r="AP100"/>
      <c r="AQ100"/>
      <c r="AR100"/>
      <c r="AS100"/>
      <c r="AT100"/>
      <c r="AU100"/>
      <c r="AV100"/>
      <c r="AW100"/>
    </row>
    <row r="101" spans="1:49">
      <c r="A101" s="809" t="s">
        <v>140</v>
      </c>
      <c r="B101" s="809"/>
      <c r="C101" s="598">
        <v>0</v>
      </c>
      <c r="D101" s="598">
        <v>0</v>
      </c>
      <c r="E101" s="598">
        <v>0</v>
      </c>
      <c r="F101" s="598">
        <v>441</v>
      </c>
      <c r="G101" s="598">
        <v>-441</v>
      </c>
      <c r="H101" s="598">
        <v>0</v>
      </c>
      <c r="I101" s="598">
        <v>0</v>
      </c>
      <c r="J101" s="598">
        <v>0</v>
      </c>
      <c r="K101" s="598">
        <v>0</v>
      </c>
      <c r="L101" s="598">
        <v>0</v>
      </c>
      <c r="M101" s="598">
        <v>0</v>
      </c>
      <c r="N101" s="598">
        <v>0</v>
      </c>
      <c r="O101" s="598">
        <v>0</v>
      </c>
      <c r="P101" s="348"/>
      <c r="Q101" s="348"/>
      <c r="R101" s="348"/>
      <c r="S101" s="348"/>
      <c r="T101" s="348"/>
      <c r="U101" s="348"/>
      <c r="V101" s="348"/>
      <c r="W101" s="348"/>
      <c r="X101" s="348"/>
      <c r="Y101" s="348"/>
      <c r="Z101" s="348"/>
      <c r="AA101" s="348"/>
      <c r="AB101" s="348"/>
      <c r="AC101" s="348"/>
      <c r="AD101"/>
      <c r="AE101"/>
      <c r="AF101"/>
      <c r="AG101"/>
      <c r="AH101"/>
      <c r="AI101"/>
      <c r="AJ101"/>
      <c r="AK101"/>
      <c r="AL101"/>
      <c r="AM101"/>
      <c r="AN101"/>
      <c r="AO101"/>
      <c r="AP101"/>
      <c r="AQ101"/>
      <c r="AR101"/>
      <c r="AS101"/>
      <c r="AT101"/>
      <c r="AU101"/>
      <c r="AV101"/>
      <c r="AW101"/>
    </row>
    <row r="102" spans="1:49">
      <c r="A102" s="809" t="s">
        <v>141</v>
      </c>
      <c r="B102" s="809"/>
      <c r="C102" s="598">
        <v>0</v>
      </c>
      <c r="D102" s="598">
        <v>0</v>
      </c>
      <c r="E102" s="598">
        <v>0</v>
      </c>
      <c r="F102" s="598">
        <v>6494</v>
      </c>
      <c r="G102" s="598">
        <v>-6494</v>
      </c>
      <c r="H102" s="598">
        <v>0</v>
      </c>
      <c r="I102" s="598">
        <v>0</v>
      </c>
      <c r="J102" s="598">
        <v>0</v>
      </c>
      <c r="K102" s="598">
        <v>0</v>
      </c>
      <c r="L102" s="598">
        <v>0</v>
      </c>
      <c r="M102" s="598">
        <v>0</v>
      </c>
      <c r="N102" s="598">
        <v>0</v>
      </c>
      <c r="O102" s="598">
        <v>0</v>
      </c>
      <c r="P102" s="348"/>
      <c r="Q102" s="348"/>
      <c r="R102" s="348"/>
      <c r="S102" s="348"/>
      <c r="T102" s="348"/>
      <c r="U102" s="348"/>
      <c r="V102" s="348"/>
      <c r="W102" s="348"/>
      <c r="X102" s="348"/>
      <c r="Y102" s="348"/>
      <c r="Z102" s="348"/>
      <c r="AA102" s="348"/>
      <c r="AB102" s="348"/>
      <c r="AC102" s="348"/>
      <c r="AD102"/>
      <c r="AE102"/>
      <c r="AF102"/>
      <c r="AG102"/>
      <c r="AH102"/>
      <c r="AI102"/>
      <c r="AJ102"/>
      <c r="AK102"/>
      <c r="AL102"/>
      <c r="AM102"/>
      <c r="AN102"/>
      <c r="AO102"/>
      <c r="AP102"/>
      <c r="AQ102"/>
      <c r="AR102"/>
      <c r="AS102"/>
      <c r="AT102"/>
      <c r="AU102"/>
      <c r="AV102"/>
      <c r="AW102"/>
    </row>
    <row r="103" spans="1:49">
      <c r="A103" s="600" t="s">
        <v>1223</v>
      </c>
      <c r="B103" s="601"/>
      <c r="C103" s="597">
        <v>90729</v>
      </c>
      <c r="D103" s="597">
        <v>-68</v>
      </c>
      <c r="E103" s="597">
        <v>2058</v>
      </c>
      <c r="F103" s="597">
        <v>100239</v>
      </c>
      <c r="G103" s="597">
        <v>0</v>
      </c>
      <c r="H103" s="597">
        <v>-2043</v>
      </c>
      <c r="I103" s="597">
        <v>358</v>
      </c>
      <c r="J103" s="597">
        <v>-1852</v>
      </c>
      <c r="K103" s="597">
        <v>3580</v>
      </c>
      <c r="L103" s="597">
        <v>-7454</v>
      </c>
      <c r="M103" s="597">
        <v>185547</v>
      </c>
      <c r="N103" s="597">
        <v>8130</v>
      </c>
      <c r="O103" s="597">
        <v>193677</v>
      </c>
      <c r="P103" s="348"/>
      <c r="Q103" s="348"/>
      <c r="R103" s="348"/>
      <c r="S103" s="348"/>
      <c r="T103" s="348"/>
      <c r="U103" s="348"/>
      <c r="V103" s="348"/>
      <c r="W103" s="348"/>
      <c r="X103" s="348"/>
      <c r="Y103" s="348"/>
      <c r="Z103" s="348"/>
      <c r="AA103" s="348"/>
      <c r="AB103" s="348"/>
      <c r="AC103" s="348"/>
      <c r="AD103"/>
      <c r="AE103"/>
      <c r="AF103"/>
      <c r="AG103"/>
      <c r="AH103"/>
      <c r="AI103"/>
      <c r="AJ103"/>
      <c r="AK103"/>
      <c r="AL103"/>
      <c r="AM103"/>
      <c r="AN103"/>
      <c r="AO103"/>
      <c r="AP103"/>
      <c r="AQ103"/>
      <c r="AR103"/>
      <c r="AS103"/>
      <c r="AT103"/>
      <c r="AU103"/>
      <c r="AV103"/>
      <c r="AW103"/>
    </row>
    <row r="104" spans="1:49" s="22" customFormat="1" ht="15" customHeight="1" thickBot="1">
      <c r="A104" s="817" t="s">
        <v>1220</v>
      </c>
      <c r="B104" s="817"/>
      <c r="C104" s="602">
        <v>0</v>
      </c>
      <c r="D104" s="602">
        <v>-57</v>
      </c>
      <c r="E104" s="602">
        <v>-562</v>
      </c>
      <c r="F104" s="602">
        <v>-4226</v>
      </c>
      <c r="G104" s="602">
        <v>0</v>
      </c>
      <c r="H104" s="602">
        <v>-740</v>
      </c>
      <c r="I104" s="602">
        <v>272</v>
      </c>
      <c r="J104" s="602">
        <v>-8</v>
      </c>
      <c r="K104" s="602">
        <v>402</v>
      </c>
      <c r="L104" s="602">
        <v>289</v>
      </c>
      <c r="M104" s="602">
        <v>-4630</v>
      </c>
      <c r="N104" s="602">
        <v>-743</v>
      </c>
      <c r="O104" s="602">
        <v>-5373</v>
      </c>
      <c r="P104" s="348"/>
      <c r="Q104" s="348"/>
      <c r="R104" s="348"/>
      <c r="S104" s="348"/>
      <c r="T104" s="348"/>
      <c r="U104" s="348"/>
      <c r="V104" s="348"/>
      <c r="W104" s="348"/>
      <c r="X104" s="348"/>
      <c r="Y104" s="348"/>
      <c r="Z104" s="348"/>
      <c r="AA104" s="348"/>
      <c r="AB104" s="348"/>
      <c r="AC104" s="348"/>
    </row>
    <row r="105" spans="1:49" ht="16.5" customHeight="1">
      <c r="A105" s="595" t="s">
        <v>1224</v>
      </c>
      <c r="B105" s="596"/>
      <c r="C105" s="597">
        <v>90729</v>
      </c>
      <c r="D105" s="597">
        <v>-71</v>
      </c>
      <c r="E105" s="597">
        <v>2480</v>
      </c>
      <c r="F105" s="597">
        <v>86209</v>
      </c>
      <c r="G105" s="597">
        <v>0</v>
      </c>
      <c r="H105" s="597">
        <v>-5984</v>
      </c>
      <c r="I105" s="597">
        <v>796</v>
      </c>
      <c r="J105" s="597">
        <v>-1520</v>
      </c>
      <c r="K105" s="597">
        <v>3505</v>
      </c>
      <c r="L105" s="597">
        <v>-8427</v>
      </c>
      <c r="M105" s="597">
        <v>167717</v>
      </c>
      <c r="N105" s="597">
        <v>9390</v>
      </c>
      <c r="O105" s="597">
        <v>177107</v>
      </c>
      <c r="S105"/>
      <c r="T105"/>
      <c r="U105"/>
      <c r="V105"/>
      <c r="W105"/>
      <c r="X105"/>
      <c r="Y105"/>
      <c r="Z105"/>
      <c r="AA105"/>
      <c r="AB105"/>
      <c r="AC105"/>
      <c r="AD105"/>
      <c r="AE105"/>
      <c r="AF105"/>
      <c r="AG105"/>
      <c r="AH105"/>
      <c r="AI105"/>
      <c r="AJ105"/>
      <c r="AK105"/>
      <c r="AL105"/>
      <c r="AM105"/>
      <c r="AN105"/>
      <c r="AO105"/>
      <c r="AP105"/>
      <c r="AQ105"/>
      <c r="AR105"/>
      <c r="AS105"/>
      <c r="AT105"/>
      <c r="AU105"/>
      <c r="AV105"/>
      <c r="AW105"/>
    </row>
    <row r="106" spans="1:49" ht="15" customHeight="1">
      <c r="A106" s="808" t="s">
        <v>134</v>
      </c>
      <c r="B106" s="808"/>
      <c r="C106" s="598">
        <v>0</v>
      </c>
      <c r="D106" s="598">
        <v>60</v>
      </c>
      <c r="E106" s="598">
        <v>140</v>
      </c>
      <c r="F106" s="598">
        <v>0</v>
      </c>
      <c r="G106" s="598">
        <v>0</v>
      </c>
      <c r="H106" s="598">
        <v>0</v>
      </c>
      <c r="I106" s="598">
        <v>0</v>
      </c>
      <c r="J106" s="598">
        <v>0</v>
      </c>
      <c r="K106" s="598">
        <v>0</v>
      </c>
      <c r="L106" s="598">
        <v>0</v>
      </c>
      <c r="M106" s="598">
        <v>200</v>
      </c>
      <c r="N106" s="598">
        <v>-924</v>
      </c>
      <c r="O106" s="598">
        <v>-724</v>
      </c>
      <c r="S106"/>
      <c r="T106"/>
      <c r="U106"/>
      <c r="V106"/>
      <c r="W106"/>
      <c r="X106"/>
      <c r="Y106"/>
      <c r="Z106"/>
      <c r="AA106"/>
      <c r="AB106"/>
      <c r="AC106"/>
      <c r="AD106"/>
      <c r="AE106"/>
      <c r="AF106"/>
      <c r="AG106"/>
      <c r="AH106"/>
      <c r="AI106"/>
      <c r="AJ106"/>
      <c r="AK106"/>
      <c r="AL106"/>
      <c r="AM106"/>
      <c r="AN106"/>
      <c r="AO106"/>
      <c r="AP106"/>
      <c r="AQ106"/>
      <c r="AR106"/>
      <c r="AS106"/>
      <c r="AT106"/>
      <c r="AU106"/>
      <c r="AV106"/>
      <c r="AW106"/>
    </row>
    <row r="107" spans="1:49">
      <c r="A107" s="811" t="s">
        <v>183</v>
      </c>
      <c r="B107" s="811"/>
      <c r="C107" s="598">
        <v>0</v>
      </c>
      <c r="D107" s="598">
        <v>-689</v>
      </c>
      <c r="E107" s="598">
        <v>0</v>
      </c>
      <c r="F107" s="598">
        <v>0</v>
      </c>
      <c r="G107" s="598">
        <v>0</v>
      </c>
      <c r="H107" s="598">
        <v>0</v>
      </c>
      <c r="I107" s="598">
        <v>0</v>
      </c>
      <c r="J107" s="598">
        <v>0</v>
      </c>
      <c r="K107" s="598">
        <v>0</v>
      </c>
      <c r="L107" s="598">
        <v>0</v>
      </c>
      <c r="M107" s="598">
        <v>-689</v>
      </c>
      <c r="N107" s="598">
        <v>0</v>
      </c>
      <c r="O107" s="598">
        <v>-689</v>
      </c>
      <c r="S107"/>
      <c r="T107"/>
      <c r="U107"/>
      <c r="V107"/>
      <c r="W107"/>
      <c r="X107"/>
      <c r="Y107"/>
      <c r="Z107"/>
      <c r="AA107"/>
      <c r="AB107"/>
      <c r="AC107"/>
      <c r="AD107"/>
      <c r="AE107"/>
      <c r="AF107"/>
      <c r="AG107"/>
      <c r="AH107"/>
      <c r="AI107"/>
      <c r="AJ107"/>
      <c r="AK107"/>
      <c r="AL107"/>
      <c r="AM107"/>
      <c r="AN107"/>
      <c r="AO107"/>
      <c r="AP107"/>
      <c r="AQ107"/>
      <c r="AR107"/>
      <c r="AS107"/>
      <c r="AT107"/>
      <c r="AU107"/>
      <c r="AV107"/>
      <c r="AW107"/>
    </row>
    <row r="108" spans="1:49">
      <c r="A108" s="806" t="s">
        <v>135</v>
      </c>
      <c r="B108" s="806"/>
      <c r="C108" s="598">
        <v>0</v>
      </c>
      <c r="D108" s="598">
        <v>749</v>
      </c>
      <c r="E108" s="598">
        <v>-2</v>
      </c>
      <c r="F108" s="598">
        <v>0</v>
      </c>
      <c r="G108" s="598">
        <v>0</v>
      </c>
      <c r="H108" s="598">
        <v>0</v>
      </c>
      <c r="I108" s="598">
        <v>0</v>
      </c>
      <c r="J108" s="598">
        <v>0</v>
      </c>
      <c r="K108" s="598">
        <v>0</v>
      </c>
      <c r="L108" s="598">
        <v>0</v>
      </c>
      <c r="M108" s="598">
        <v>747</v>
      </c>
      <c r="N108" s="598">
        <v>0</v>
      </c>
      <c r="O108" s="598">
        <v>747</v>
      </c>
      <c r="S108"/>
      <c r="T108"/>
      <c r="U108"/>
      <c r="V108"/>
      <c r="W108"/>
      <c r="X108"/>
      <c r="Y108"/>
      <c r="Z108"/>
      <c r="AA108"/>
      <c r="AB108"/>
      <c r="AC108"/>
      <c r="AD108"/>
      <c r="AE108"/>
      <c r="AF108"/>
      <c r="AG108"/>
      <c r="AH108"/>
      <c r="AI108"/>
      <c r="AJ108"/>
      <c r="AK108"/>
      <c r="AL108"/>
      <c r="AM108"/>
      <c r="AN108"/>
      <c r="AO108"/>
      <c r="AP108"/>
      <c r="AQ108"/>
      <c r="AR108"/>
      <c r="AS108"/>
      <c r="AT108"/>
      <c r="AU108"/>
      <c r="AV108"/>
      <c r="AW108"/>
    </row>
    <row r="109" spans="1:49">
      <c r="A109" s="806" t="s">
        <v>136</v>
      </c>
      <c r="B109" s="806"/>
      <c r="C109" s="598">
        <v>0</v>
      </c>
      <c r="D109" s="598">
        <v>0</v>
      </c>
      <c r="E109" s="598">
        <v>142</v>
      </c>
      <c r="F109" s="598">
        <v>0</v>
      </c>
      <c r="G109" s="598">
        <v>0</v>
      </c>
      <c r="H109" s="598">
        <v>0</v>
      </c>
      <c r="I109" s="598">
        <v>0</v>
      </c>
      <c r="J109" s="598">
        <v>0</v>
      </c>
      <c r="K109" s="598">
        <v>0</v>
      </c>
      <c r="L109" s="598">
        <v>0</v>
      </c>
      <c r="M109" s="598">
        <v>142</v>
      </c>
      <c r="N109" s="598">
        <v>0</v>
      </c>
      <c r="O109" s="598">
        <v>142</v>
      </c>
      <c r="S109"/>
      <c r="T109"/>
      <c r="U109"/>
      <c r="V109"/>
      <c r="W109"/>
      <c r="X109"/>
      <c r="Y109"/>
      <c r="Z109"/>
      <c r="AA109"/>
      <c r="AB109"/>
      <c r="AC109"/>
      <c r="AD109"/>
      <c r="AE109"/>
      <c r="AF109"/>
      <c r="AG109"/>
      <c r="AH109"/>
      <c r="AI109"/>
      <c r="AJ109"/>
      <c r="AK109"/>
      <c r="AL109"/>
      <c r="AM109"/>
      <c r="AN109"/>
      <c r="AO109"/>
      <c r="AP109"/>
      <c r="AQ109"/>
      <c r="AR109"/>
      <c r="AS109"/>
      <c r="AT109"/>
      <c r="AU109"/>
      <c r="AV109"/>
      <c r="AW109"/>
    </row>
    <row r="110" spans="1:49">
      <c r="A110" s="806" t="s">
        <v>137</v>
      </c>
      <c r="B110" s="806"/>
      <c r="C110" s="598">
        <v>0</v>
      </c>
      <c r="D110" s="598">
        <v>0</v>
      </c>
      <c r="E110" s="598">
        <v>0</v>
      </c>
      <c r="F110" s="598">
        <v>0</v>
      </c>
      <c r="G110" s="598">
        <v>0</v>
      </c>
      <c r="H110" s="598">
        <v>0</v>
      </c>
      <c r="I110" s="598">
        <v>0</v>
      </c>
      <c r="J110" s="598">
        <v>0</v>
      </c>
      <c r="K110" s="598">
        <v>0</v>
      </c>
      <c r="L110" s="598">
        <v>0</v>
      </c>
      <c r="M110" s="598">
        <v>0</v>
      </c>
      <c r="N110" s="598">
        <v>-924</v>
      </c>
      <c r="O110" s="598">
        <v>-924</v>
      </c>
      <c r="S110"/>
      <c r="T110"/>
      <c r="U110"/>
      <c r="V110"/>
      <c r="W110"/>
      <c r="X110"/>
      <c r="Y110"/>
      <c r="Z110"/>
      <c r="AA110"/>
      <c r="AB110"/>
      <c r="AC110"/>
      <c r="AD110"/>
      <c r="AE110"/>
      <c r="AF110"/>
      <c r="AG110"/>
      <c r="AH110"/>
      <c r="AI110"/>
      <c r="AJ110"/>
      <c r="AK110"/>
      <c r="AL110"/>
      <c r="AM110"/>
      <c r="AN110"/>
      <c r="AO110"/>
      <c r="AP110"/>
      <c r="AQ110"/>
      <c r="AR110"/>
      <c r="AS110"/>
      <c r="AT110"/>
      <c r="AU110"/>
      <c r="AV110"/>
      <c r="AW110"/>
    </row>
    <row r="111" spans="1:49">
      <c r="A111" s="807" t="s">
        <v>142</v>
      </c>
      <c r="B111" s="807"/>
      <c r="C111" s="598">
        <v>0</v>
      </c>
      <c r="D111" s="598">
        <v>0</v>
      </c>
      <c r="E111" s="598">
        <v>0</v>
      </c>
      <c r="F111" s="598">
        <v>11000</v>
      </c>
      <c r="G111" s="598">
        <v>-11000</v>
      </c>
      <c r="H111" s="598">
        <v>0</v>
      </c>
      <c r="I111" s="598">
        <v>0</v>
      </c>
      <c r="J111" s="598">
        <v>0</v>
      </c>
      <c r="K111" s="598">
        <v>0</v>
      </c>
      <c r="L111" s="598">
        <v>0</v>
      </c>
      <c r="M111" s="598">
        <v>0</v>
      </c>
      <c r="N111" s="598">
        <v>-365</v>
      </c>
      <c r="O111" s="598">
        <v>-365</v>
      </c>
      <c r="S111"/>
      <c r="T111"/>
      <c r="U111"/>
      <c r="V111"/>
      <c r="W111"/>
      <c r="X111"/>
      <c r="Y111"/>
      <c r="Z111"/>
      <c r="AA111"/>
      <c r="AB111"/>
      <c r="AC111"/>
      <c r="AD111"/>
      <c r="AE111"/>
      <c r="AF111"/>
      <c r="AG111"/>
      <c r="AH111"/>
      <c r="AI111"/>
      <c r="AJ111"/>
      <c r="AK111"/>
      <c r="AL111"/>
      <c r="AM111"/>
      <c r="AN111"/>
      <c r="AO111"/>
      <c r="AP111"/>
      <c r="AQ111"/>
      <c r="AR111"/>
      <c r="AS111"/>
      <c r="AT111"/>
      <c r="AU111"/>
      <c r="AV111"/>
      <c r="AW111"/>
    </row>
    <row r="112" spans="1:49">
      <c r="A112" s="2" t="s">
        <v>143</v>
      </c>
      <c r="B112" s="2"/>
      <c r="C112" s="598">
        <v>0</v>
      </c>
      <c r="D112" s="598">
        <v>0</v>
      </c>
      <c r="E112" s="598">
        <v>0</v>
      </c>
      <c r="F112" s="598">
        <v>0</v>
      </c>
      <c r="G112" s="598">
        <v>-12315</v>
      </c>
      <c r="H112" s="598">
        <v>0</v>
      </c>
      <c r="I112" s="598">
        <v>0</v>
      </c>
      <c r="J112" s="598">
        <v>0</v>
      </c>
      <c r="K112" s="598">
        <v>0</v>
      </c>
      <c r="L112" s="598">
        <v>0</v>
      </c>
      <c r="M112" s="598">
        <v>-12315</v>
      </c>
      <c r="N112" s="598">
        <v>0</v>
      </c>
      <c r="O112" s="598">
        <v>-12315</v>
      </c>
      <c r="S112"/>
      <c r="T112"/>
      <c r="U112"/>
      <c r="V112"/>
      <c r="W112"/>
      <c r="X112"/>
      <c r="Y112"/>
      <c r="Z112"/>
      <c r="AA112"/>
      <c r="AB112"/>
      <c r="AC112"/>
      <c r="AD112"/>
      <c r="AE112"/>
      <c r="AF112"/>
      <c r="AG112"/>
      <c r="AH112"/>
      <c r="AI112"/>
      <c r="AJ112"/>
      <c r="AK112"/>
      <c r="AL112"/>
      <c r="AM112"/>
      <c r="AN112"/>
      <c r="AO112"/>
      <c r="AP112"/>
      <c r="AQ112"/>
      <c r="AR112"/>
      <c r="AS112"/>
      <c r="AT112"/>
      <c r="AU112"/>
      <c r="AV112"/>
      <c r="AW112"/>
    </row>
    <row r="113" spans="1:49" ht="13.5" customHeight="1">
      <c r="A113" s="805" t="s">
        <v>139</v>
      </c>
      <c r="B113" s="805"/>
      <c r="C113" s="598">
        <v>0</v>
      </c>
      <c r="D113" s="598">
        <v>0</v>
      </c>
      <c r="E113" s="598">
        <v>0</v>
      </c>
      <c r="F113" s="598">
        <v>0</v>
      </c>
      <c r="G113" s="598">
        <v>53</v>
      </c>
      <c r="H113" s="598">
        <v>0</v>
      </c>
      <c r="I113" s="598">
        <v>0</v>
      </c>
      <c r="J113" s="598">
        <v>0</v>
      </c>
      <c r="K113" s="598">
        <v>0</v>
      </c>
      <c r="L113" s="598">
        <v>0</v>
      </c>
      <c r="M113" s="598">
        <v>53</v>
      </c>
      <c r="N113" s="598">
        <v>0</v>
      </c>
      <c r="O113" s="598">
        <v>53</v>
      </c>
      <c r="S113"/>
      <c r="T113"/>
      <c r="U113"/>
      <c r="V113"/>
      <c r="W113"/>
      <c r="X113"/>
      <c r="Y113"/>
      <c r="Z113"/>
      <c r="AA113"/>
      <c r="AB113"/>
      <c r="AC113"/>
      <c r="AD113"/>
      <c r="AE113"/>
      <c r="AF113"/>
      <c r="AG113"/>
      <c r="AH113"/>
      <c r="AI113"/>
      <c r="AJ113"/>
      <c r="AK113"/>
      <c r="AL113"/>
      <c r="AM113"/>
      <c r="AN113"/>
      <c r="AO113"/>
      <c r="AP113"/>
      <c r="AQ113"/>
      <c r="AR113"/>
      <c r="AS113"/>
      <c r="AT113"/>
      <c r="AU113"/>
      <c r="AV113"/>
      <c r="AW113"/>
    </row>
    <row r="114" spans="1:49" ht="13.5" customHeight="1">
      <c r="A114" s="599" t="s">
        <v>138</v>
      </c>
      <c r="B114" s="599"/>
      <c r="C114" s="598">
        <v>0</v>
      </c>
      <c r="D114" s="598">
        <v>0</v>
      </c>
      <c r="E114" s="598">
        <v>0</v>
      </c>
      <c r="F114" s="598">
        <v>265</v>
      </c>
      <c r="G114" s="598">
        <v>0</v>
      </c>
      <c r="H114" s="598">
        <v>0</v>
      </c>
      <c r="I114" s="598">
        <v>0</v>
      </c>
      <c r="J114" s="598">
        <v>0</v>
      </c>
      <c r="K114" s="598">
        <v>0</v>
      </c>
      <c r="L114" s="598">
        <v>0</v>
      </c>
      <c r="M114" s="598">
        <v>265</v>
      </c>
      <c r="N114" s="598">
        <v>0</v>
      </c>
      <c r="O114" s="598">
        <v>265</v>
      </c>
      <c r="S114"/>
      <c r="T114"/>
      <c r="U114"/>
      <c r="V114"/>
      <c r="W114"/>
      <c r="X114"/>
      <c r="Y114"/>
      <c r="Z114"/>
      <c r="AA114"/>
      <c r="AB114"/>
      <c r="AC114"/>
      <c r="AD114"/>
      <c r="AE114"/>
      <c r="AF114"/>
      <c r="AG114"/>
      <c r="AH114"/>
      <c r="AI114"/>
      <c r="AJ114"/>
      <c r="AK114"/>
      <c r="AL114"/>
      <c r="AM114"/>
      <c r="AN114"/>
      <c r="AO114"/>
      <c r="AP114"/>
      <c r="AQ114"/>
      <c r="AR114"/>
      <c r="AS114"/>
      <c r="AT114"/>
      <c r="AU114"/>
      <c r="AV114"/>
      <c r="AW114"/>
    </row>
    <row r="115" spans="1:49" s="22" customFormat="1" ht="17.25">
      <c r="A115" s="807" t="s">
        <v>1403</v>
      </c>
      <c r="B115" s="807"/>
      <c r="C115" s="598">
        <v>0</v>
      </c>
      <c r="D115" s="598">
        <v>0</v>
      </c>
      <c r="E115" s="598">
        <v>0</v>
      </c>
      <c r="F115" s="598">
        <v>-2852</v>
      </c>
      <c r="G115" s="598">
        <v>0</v>
      </c>
      <c r="H115" s="598">
        <v>0</v>
      </c>
      <c r="I115" s="598">
        <v>0</v>
      </c>
      <c r="J115" s="598">
        <v>0</v>
      </c>
      <c r="K115" s="598">
        <v>0</v>
      </c>
      <c r="L115" s="598">
        <v>0</v>
      </c>
      <c r="M115" s="598">
        <v>-2852</v>
      </c>
      <c r="N115" s="598">
        <v>0</v>
      </c>
      <c r="O115" s="598">
        <v>-2852</v>
      </c>
      <c r="P115" s="281"/>
      <c r="Q115" s="347"/>
      <c r="R115" s="347"/>
    </row>
    <row r="116" spans="1:49">
      <c r="A116" s="808" t="s">
        <v>113</v>
      </c>
      <c r="B116" s="808"/>
      <c r="C116" s="597">
        <v>0</v>
      </c>
      <c r="D116" s="597">
        <v>0</v>
      </c>
      <c r="E116" s="597">
        <v>0</v>
      </c>
      <c r="F116" s="597">
        <v>0</v>
      </c>
      <c r="G116" s="597">
        <v>33105</v>
      </c>
      <c r="H116" s="597">
        <v>4681</v>
      </c>
      <c r="I116" s="597">
        <v>-710</v>
      </c>
      <c r="J116" s="597">
        <v>-324</v>
      </c>
      <c r="K116" s="597">
        <v>-327</v>
      </c>
      <c r="L116" s="597">
        <v>684</v>
      </c>
      <c r="M116" s="597">
        <v>37109</v>
      </c>
      <c r="N116" s="597">
        <v>772</v>
      </c>
      <c r="O116" s="597">
        <v>37881</v>
      </c>
      <c r="P116" s="347"/>
      <c r="S116"/>
      <c r="T116"/>
      <c r="U116"/>
      <c r="V116"/>
      <c r="W116"/>
      <c r="X116"/>
      <c r="Y116"/>
      <c r="Z116"/>
      <c r="AA116"/>
      <c r="AB116"/>
      <c r="AC116"/>
      <c r="AD116"/>
      <c r="AE116"/>
      <c r="AF116"/>
      <c r="AG116"/>
      <c r="AH116"/>
      <c r="AI116"/>
      <c r="AJ116"/>
      <c r="AK116"/>
      <c r="AL116"/>
      <c r="AM116"/>
      <c r="AN116"/>
      <c r="AO116"/>
      <c r="AP116"/>
      <c r="AQ116"/>
      <c r="AR116"/>
      <c r="AS116"/>
      <c r="AT116"/>
      <c r="AU116"/>
      <c r="AV116"/>
      <c r="AW116"/>
    </row>
    <row r="117" spans="1:49">
      <c r="A117" s="809" t="s">
        <v>102</v>
      </c>
      <c r="B117" s="809"/>
      <c r="C117" s="598">
        <v>0</v>
      </c>
      <c r="D117" s="598">
        <v>0</v>
      </c>
      <c r="E117" s="598">
        <v>0</v>
      </c>
      <c r="F117" s="598">
        <v>0</v>
      </c>
      <c r="G117" s="598">
        <v>33105</v>
      </c>
      <c r="H117" s="598">
        <v>0</v>
      </c>
      <c r="I117" s="598">
        <v>0</v>
      </c>
      <c r="J117" s="598">
        <v>0</v>
      </c>
      <c r="K117" s="598">
        <v>0</v>
      </c>
      <c r="L117" s="598">
        <v>0</v>
      </c>
      <c r="M117" s="598">
        <v>33105</v>
      </c>
      <c r="N117" s="598">
        <v>772</v>
      </c>
      <c r="O117" s="598">
        <v>33877</v>
      </c>
      <c r="S117"/>
      <c r="T117"/>
      <c r="U117"/>
      <c r="V117"/>
      <c r="W117"/>
      <c r="X117"/>
      <c r="Y117"/>
      <c r="Z117"/>
      <c r="AA117"/>
      <c r="AB117"/>
      <c r="AC117"/>
      <c r="AD117"/>
      <c r="AE117"/>
      <c r="AF117"/>
      <c r="AG117"/>
      <c r="AH117"/>
      <c r="AI117"/>
      <c r="AJ117"/>
      <c r="AK117"/>
      <c r="AL117"/>
      <c r="AM117"/>
      <c r="AN117"/>
      <c r="AO117"/>
      <c r="AP117"/>
      <c r="AQ117"/>
      <c r="AR117"/>
      <c r="AS117"/>
      <c r="AT117"/>
      <c r="AU117"/>
      <c r="AV117"/>
      <c r="AW117"/>
    </row>
    <row r="118" spans="1:49">
      <c r="A118" s="809" t="s">
        <v>1217</v>
      </c>
      <c r="B118" s="809"/>
      <c r="C118" s="598">
        <v>0</v>
      </c>
      <c r="D118" s="598">
        <v>0</v>
      </c>
      <c r="E118" s="598">
        <v>0</v>
      </c>
      <c r="F118" s="598">
        <v>0</v>
      </c>
      <c r="G118" s="598">
        <v>0</v>
      </c>
      <c r="H118" s="598">
        <v>4681</v>
      </c>
      <c r="I118" s="598">
        <v>-710</v>
      </c>
      <c r="J118" s="598">
        <v>-324</v>
      </c>
      <c r="K118" s="598">
        <v>-327</v>
      </c>
      <c r="L118" s="598">
        <v>684</v>
      </c>
      <c r="M118" s="598">
        <v>4004</v>
      </c>
      <c r="N118" s="598">
        <v>0</v>
      </c>
      <c r="O118" s="598">
        <v>4004</v>
      </c>
      <c r="U118"/>
      <c r="V118"/>
      <c r="W118"/>
      <c r="X118"/>
      <c r="Y118"/>
      <c r="Z118"/>
      <c r="AA118"/>
      <c r="AB118"/>
      <c r="AC118"/>
      <c r="AD118"/>
      <c r="AE118"/>
      <c r="AF118"/>
      <c r="AG118"/>
      <c r="AH118"/>
      <c r="AI118"/>
      <c r="AJ118"/>
      <c r="AK118"/>
      <c r="AL118"/>
      <c r="AM118"/>
      <c r="AN118"/>
      <c r="AO118"/>
      <c r="AP118"/>
      <c r="AQ118"/>
      <c r="AR118"/>
      <c r="AS118"/>
      <c r="AT118"/>
      <c r="AU118"/>
      <c r="AV118"/>
      <c r="AW118"/>
    </row>
    <row r="119" spans="1:49" ht="16.5" customHeight="1">
      <c r="A119" s="808" t="s">
        <v>1218</v>
      </c>
      <c r="B119" s="808"/>
      <c r="C119" s="597"/>
      <c r="D119" s="597"/>
      <c r="E119" s="597"/>
      <c r="F119" s="597"/>
      <c r="G119" s="597"/>
      <c r="H119" s="597"/>
      <c r="I119" s="597"/>
      <c r="J119" s="597"/>
      <c r="K119" s="597"/>
      <c r="L119" s="597"/>
      <c r="M119" s="597"/>
      <c r="N119" s="597"/>
      <c r="O119" s="597"/>
      <c r="U119"/>
      <c r="V119"/>
      <c r="W119"/>
      <c r="X119"/>
      <c r="Y119"/>
      <c r="Z119"/>
      <c r="AA119"/>
      <c r="AB119"/>
      <c r="AC119"/>
      <c r="AD119"/>
      <c r="AE119"/>
      <c r="AF119"/>
      <c r="AG119"/>
      <c r="AH119"/>
      <c r="AI119"/>
      <c r="AJ119"/>
      <c r="AK119"/>
      <c r="AL119"/>
      <c r="AM119"/>
      <c r="AN119"/>
      <c r="AO119"/>
      <c r="AP119"/>
      <c r="AQ119"/>
      <c r="AR119"/>
      <c r="AS119"/>
      <c r="AT119"/>
      <c r="AU119"/>
      <c r="AV119"/>
      <c r="AW119"/>
    </row>
    <row r="120" spans="1:49" s="22" customFormat="1" ht="19.5" customHeight="1">
      <c r="A120" s="809" t="s">
        <v>140</v>
      </c>
      <c r="B120" s="809"/>
      <c r="C120" s="598">
        <v>0</v>
      </c>
      <c r="D120" s="598">
        <v>0</v>
      </c>
      <c r="E120" s="598">
        <v>0</v>
      </c>
      <c r="F120" s="598">
        <v>1669</v>
      </c>
      <c r="G120" s="598">
        <v>-1669</v>
      </c>
      <c r="H120" s="598">
        <v>0</v>
      </c>
      <c r="I120" s="598">
        <v>0</v>
      </c>
      <c r="J120" s="598">
        <v>0</v>
      </c>
      <c r="K120" s="598">
        <v>0</v>
      </c>
      <c r="L120" s="598">
        <v>0</v>
      </c>
      <c r="M120" s="598">
        <v>0</v>
      </c>
      <c r="N120" s="598">
        <v>0</v>
      </c>
      <c r="O120" s="598">
        <v>0</v>
      </c>
      <c r="P120" s="281"/>
      <c r="Q120" s="281"/>
      <c r="R120" s="281"/>
      <c r="S120" s="347"/>
      <c r="T120" s="347"/>
    </row>
    <row r="121" spans="1:49" ht="16.5" customHeight="1">
      <c r="A121" s="809" t="s">
        <v>141</v>
      </c>
      <c r="B121" s="809"/>
      <c r="C121" s="598">
        <v>0</v>
      </c>
      <c r="D121" s="598">
        <v>0</v>
      </c>
      <c r="E121" s="598">
        <v>0</v>
      </c>
      <c r="F121" s="598">
        <v>8174</v>
      </c>
      <c r="G121" s="598">
        <v>-8174</v>
      </c>
      <c r="H121" s="598">
        <v>0</v>
      </c>
      <c r="I121" s="598">
        <v>0</v>
      </c>
      <c r="J121" s="598">
        <v>0</v>
      </c>
      <c r="K121" s="598">
        <v>0</v>
      </c>
      <c r="L121" s="598">
        <v>0</v>
      </c>
      <c r="M121" s="598">
        <v>0</v>
      </c>
      <c r="N121" s="598">
        <v>0</v>
      </c>
      <c r="O121" s="598">
        <v>0</v>
      </c>
      <c r="U121"/>
      <c r="V121"/>
      <c r="W121"/>
      <c r="X121"/>
      <c r="Y121"/>
      <c r="Z121"/>
      <c r="AA121"/>
      <c r="AB121"/>
      <c r="AC121"/>
      <c r="AD121"/>
      <c r="AE121"/>
      <c r="AF121"/>
      <c r="AG121"/>
      <c r="AH121"/>
      <c r="AI121"/>
      <c r="AJ121"/>
      <c r="AK121"/>
      <c r="AL121"/>
      <c r="AM121"/>
      <c r="AN121"/>
      <c r="AO121"/>
      <c r="AP121"/>
      <c r="AQ121"/>
      <c r="AR121"/>
      <c r="AS121"/>
      <c r="AT121"/>
      <c r="AU121"/>
      <c r="AV121"/>
      <c r="AW121"/>
    </row>
    <row r="122" spans="1:49" ht="16.5" customHeight="1">
      <c r="A122" s="600" t="s">
        <v>1225</v>
      </c>
      <c r="B122" s="601"/>
      <c r="C122" s="597">
        <v>90729</v>
      </c>
      <c r="D122" s="597">
        <v>-11</v>
      </c>
      <c r="E122" s="597">
        <v>2620</v>
      </c>
      <c r="F122" s="597">
        <v>104465</v>
      </c>
      <c r="G122" s="597">
        <v>0</v>
      </c>
      <c r="H122" s="597">
        <v>-1303</v>
      </c>
      <c r="I122" s="597">
        <v>86</v>
      </c>
      <c r="J122" s="597">
        <v>-1844</v>
      </c>
      <c r="K122" s="597">
        <v>3178</v>
      </c>
      <c r="L122" s="597">
        <v>-7743</v>
      </c>
      <c r="M122" s="597">
        <v>190177</v>
      </c>
      <c r="N122" s="597">
        <v>8873</v>
      </c>
      <c r="O122" s="597">
        <v>199050</v>
      </c>
      <c r="U122" s="349"/>
      <c r="AB122"/>
      <c r="AC122"/>
      <c r="AD122"/>
      <c r="AE122"/>
      <c r="AF122"/>
      <c r="AG122"/>
      <c r="AH122"/>
      <c r="AI122"/>
      <c r="AJ122"/>
      <c r="AK122"/>
      <c r="AL122"/>
      <c r="AM122"/>
      <c r="AN122"/>
      <c r="AO122"/>
      <c r="AP122"/>
      <c r="AQ122"/>
      <c r="AR122"/>
      <c r="AS122"/>
      <c r="AT122"/>
      <c r="AU122"/>
      <c r="AV122"/>
      <c r="AW122"/>
    </row>
    <row r="123" spans="1:49" s="22" customFormat="1" ht="16.5" customHeight="1" thickBot="1">
      <c r="A123" s="817" t="s">
        <v>1220</v>
      </c>
      <c r="B123" s="817"/>
      <c r="C123" s="602">
        <v>0</v>
      </c>
      <c r="D123" s="602">
        <v>60</v>
      </c>
      <c r="E123" s="602">
        <v>140</v>
      </c>
      <c r="F123" s="602">
        <v>18256</v>
      </c>
      <c r="G123" s="602">
        <v>0</v>
      </c>
      <c r="H123" s="602">
        <v>4681</v>
      </c>
      <c r="I123" s="602">
        <v>-710</v>
      </c>
      <c r="J123" s="602">
        <v>-324</v>
      </c>
      <c r="K123" s="602">
        <v>-327</v>
      </c>
      <c r="L123" s="602">
        <v>684</v>
      </c>
      <c r="M123" s="602">
        <v>22460</v>
      </c>
      <c r="N123" s="602">
        <v>-517</v>
      </c>
      <c r="O123" s="602">
        <v>21943</v>
      </c>
      <c r="P123" s="281"/>
      <c r="Q123" s="281"/>
      <c r="R123" s="281"/>
      <c r="S123" s="347"/>
      <c r="T123" s="347"/>
    </row>
    <row r="124" spans="1:49" ht="16.5" customHeight="1">
      <c r="A124" s="595" t="s">
        <v>1224</v>
      </c>
      <c r="B124" s="596"/>
      <c r="C124" s="597">
        <v>90729</v>
      </c>
      <c r="D124" s="597">
        <v>-71</v>
      </c>
      <c r="E124" s="597">
        <v>2480</v>
      </c>
      <c r="F124" s="597">
        <v>86209</v>
      </c>
      <c r="G124" s="597">
        <v>0</v>
      </c>
      <c r="H124" s="597">
        <v>-5984</v>
      </c>
      <c r="I124" s="597">
        <v>796</v>
      </c>
      <c r="J124" s="597">
        <v>-1520</v>
      </c>
      <c r="K124" s="597">
        <v>3505</v>
      </c>
      <c r="L124" s="597">
        <v>-8427</v>
      </c>
      <c r="M124" s="597">
        <v>167717</v>
      </c>
      <c r="N124" s="597">
        <v>9390</v>
      </c>
      <c r="O124" s="597">
        <v>177107</v>
      </c>
      <c r="AC124"/>
      <c r="AD124"/>
      <c r="AE124"/>
      <c r="AF124"/>
      <c r="AG124"/>
      <c r="AH124"/>
      <c r="AI124"/>
      <c r="AJ124"/>
      <c r="AK124"/>
      <c r="AL124"/>
      <c r="AM124"/>
      <c r="AN124"/>
      <c r="AO124"/>
      <c r="AP124"/>
      <c r="AQ124"/>
      <c r="AR124"/>
      <c r="AS124"/>
      <c r="AT124"/>
      <c r="AU124"/>
      <c r="AV124"/>
      <c r="AW124"/>
    </row>
    <row r="125" spans="1:49" ht="15" customHeight="1">
      <c r="A125" s="808" t="s">
        <v>134</v>
      </c>
      <c r="B125" s="808"/>
      <c r="C125" s="598" t="s">
        <v>920</v>
      </c>
      <c r="D125" s="598">
        <v>38</v>
      </c>
      <c r="E125" s="598">
        <v>-54</v>
      </c>
      <c r="F125" s="598" t="s">
        <v>920</v>
      </c>
      <c r="G125" s="598" t="s">
        <v>920</v>
      </c>
      <c r="H125" s="598" t="s">
        <v>920</v>
      </c>
      <c r="I125" s="598" t="s">
        <v>920</v>
      </c>
      <c r="J125" s="598" t="s">
        <v>920</v>
      </c>
      <c r="K125" s="598" t="s">
        <v>920</v>
      </c>
      <c r="L125" s="598" t="s">
        <v>920</v>
      </c>
      <c r="M125" s="598">
        <v>-16</v>
      </c>
      <c r="N125" s="598">
        <v>-581</v>
      </c>
      <c r="O125" s="598">
        <v>-597</v>
      </c>
      <c r="AC125"/>
      <c r="AD125"/>
      <c r="AE125"/>
      <c r="AF125"/>
      <c r="AG125"/>
      <c r="AH125"/>
      <c r="AI125"/>
      <c r="AJ125"/>
      <c r="AK125"/>
      <c r="AL125"/>
      <c r="AM125"/>
      <c r="AN125"/>
      <c r="AO125"/>
      <c r="AP125"/>
      <c r="AQ125"/>
      <c r="AR125"/>
      <c r="AS125"/>
      <c r="AT125"/>
      <c r="AU125"/>
      <c r="AV125"/>
      <c r="AW125"/>
    </row>
    <row r="126" spans="1:49">
      <c r="A126" s="811" t="s">
        <v>183</v>
      </c>
      <c r="B126" s="811"/>
      <c r="C126" s="598">
        <v>0</v>
      </c>
      <c r="D126" s="598">
        <v>-689</v>
      </c>
      <c r="E126" s="598">
        <v>0</v>
      </c>
      <c r="F126" s="598">
        <v>0</v>
      </c>
      <c r="G126" s="598">
        <v>0</v>
      </c>
      <c r="H126" s="598">
        <v>0</v>
      </c>
      <c r="I126" s="598" t="s">
        <v>920</v>
      </c>
      <c r="J126" s="598">
        <v>0</v>
      </c>
      <c r="K126" s="598">
        <v>0</v>
      </c>
      <c r="L126" s="598">
        <v>0</v>
      </c>
      <c r="M126" s="598">
        <v>-689</v>
      </c>
      <c r="N126" s="598">
        <v>0</v>
      </c>
      <c r="O126" s="598">
        <v>-689</v>
      </c>
      <c r="AC126"/>
      <c r="AD126"/>
      <c r="AE126"/>
      <c r="AF126"/>
      <c r="AG126"/>
      <c r="AH126"/>
      <c r="AI126"/>
      <c r="AJ126"/>
      <c r="AK126"/>
      <c r="AL126"/>
      <c r="AM126"/>
      <c r="AN126"/>
      <c r="AO126"/>
      <c r="AP126"/>
      <c r="AQ126"/>
      <c r="AR126"/>
      <c r="AS126"/>
      <c r="AT126"/>
      <c r="AU126"/>
      <c r="AV126"/>
      <c r="AW126"/>
    </row>
    <row r="127" spans="1:49">
      <c r="A127" s="806" t="s">
        <v>135</v>
      </c>
      <c r="B127" s="806"/>
      <c r="C127" s="598">
        <v>0</v>
      </c>
      <c r="D127" s="598">
        <v>727</v>
      </c>
      <c r="E127" s="598">
        <v>-3</v>
      </c>
      <c r="F127" s="598">
        <v>0</v>
      </c>
      <c r="G127" s="598">
        <v>0</v>
      </c>
      <c r="H127" s="598">
        <v>0</v>
      </c>
      <c r="I127" s="598" t="s">
        <v>920</v>
      </c>
      <c r="J127" s="598">
        <v>0</v>
      </c>
      <c r="K127" s="598">
        <v>0</v>
      </c>
      <c r="L127" s="598">
        <v>0</v>
      </c>
      <c r="M127" s="598">
        <v>724</v>
      </c>
      <c r="N127" s="598">
        <v>0</v>
      </c>
      <c r="O127" s="598">
        <v>724</v>
      </c>
      <c r="AC127"/>
      <c r="AD127"/>
      <c r="AE127"/>
      <c r="AF127"/>
      <c r="AG127"/>
      <c r="AH127"/>
      <c r="AI127"/>
      <c r="AJ127"/>
      <c r="AK127"/>
      <c r="AL127"/>
      <c r="AM127"/>
      <c r="AN127"/>
      <c r="AO127"/>
      <c r="AP127"/>
      <c r="AQ127"/>
      <c r="AR127"/>
      <c r="AS127"/>
      <c r="AT127"/>
      <c r="AU127"/>
      <c r="AV127"/>
      <c r="AW127"/>
    </row>
    <row r="128" spans="1:49">
      <c r="A128" s="806" t="s">
        <v>136</v>
      </c>
      <c r="B128" s="806"/>
      <c r="C128" s="598">
        <v>0</v>
      </c>
      <c r="D128" s="598">
        <v>0</v>
      </c>
      <c r="E128" s="598">
        <v>-51</v>
      </c>
      <c r="F128" s="598">
        <v>0</v>
      </c>
      <c r="G128" s="598">
        <v>0</v>
      </c>
      <c r="H128" s="598">
        <v>0</v>
      </c>
      <c r="I128" s="598" t="s">
        <v>920</v>
      </c>
      <c r="J128" s="598">
        <v>0</v>
      </c>
      <c r="K128" s="598">
        <v>0</v>
      </c>
      <c r="L128" s="598">
        <v>0</v>
      </c>
      <c r="M128" s="598">
        <v>-51</v>
      </c>
      <c r="N128" s="598">
        <v>0</v>
      </c>
      <c r="O128" s="598">
        <v>-51</v>
      </c>
      <c r="AC128"/>
      <c r="AD128"/>
      <c r="AE128"/>
      <c r="AF128"/>
      <c r="AG128"/>
      <c r="AH128"/>
      <c r="AI128"/>
      <c r="AJ128"/>
      <c r="AK128"/>
      <c r="AL128"/>
      <c r="AM128"/>
      <c r="AN128"/>
      <c r="AO128"/>
      <c r="AP128"/>
      <c r="AQ128"/>
      <c r="AR128"/>
      <c r="AS128"/>
      <c r="AT128"/>
      <c r="AU128"/>
      <c r="AV128"/>
      <c r="AW128"/>
    </row>
    <row r="129" spans="1:49">
      <c r="A129" s="806" t="s">
        <v>137</v>
      </c>
      <c r="B129" s="806"/>
      <c r="C129" s="598">
        <v>0</v>
      </c>
      <c r="D129" s="598">
        <v>0</v>
      </c>
      <c r="E129" s="598">
        <v>0</v>
      </c>
      <c r="F129" s="598">
        <v>0</v>
      </c>
      <c r="G129" s="598">
        <v>0</v>
      </c>
      <c r="H129" s="598">
        <v>0</v>
      </c>
      <c r="I129" s="598" t="s">
        <v>920</v>
      </c>
      <c r="J129" s="598">
        <v>0</v>
      </c>
      <c r="K129" s="598">
        <v>0</v>
      </c>
      <c r="L129" s="598">
        <v>0</v>
      </c>
      <c r="M129" s="598" t="s">
        <v>920</v>
      </c>
      <c r="N129" s="598">
        <v>-581</v>
      </c>
      <c r="O129" s="598">
        <v>-581</v>
      </c>
      <c r="AC129"/>
      <c r="AD129"/>
      <c r="AE129"/>
      <c r="AF129"/>
      <c r="AG129"/>
      <c r="AH129"/>
      <c r="AI129"/>
      <c r="AJ129"/>
      <c r="AK129"/>
      <c r="AL129"/>
      <c r="AM129"/>
      <c r="AN129"/>
      <c r="AO129"/>
      <c r="AP129"/>
      <c r="AQ129"/>
      <c r="AR129"/>
      <c r="AS129"/>
      <c r="AT129"/>
      <c r="AU129"/>
      <c r="AV129"/>
      <c r="AW129"/>
    </row>
    <row r="130" spans="1:49">
      <c r="A130" s="807" t="s">
        <v>142</v>
      </c>
      <c r="B130" s="807"/>
      <c r="C130" s="598">
        <v>0</v>
      </c>
      <c r="D130" s="598">
        <v>0</v>
      </c>
      <c r="E130" s="598">
        <v>0</v>
      </c>
      <c r="F130" s="598">
        <v>0</v>
      </c>
      <c r="G130" s="598">
        <v>0</v>
      </c>
      <c r="H130" s="598">
        <v>0</v>
      </c>
      <c r="I130" s="598" t="s">
        <v>920</v>
      </c>
      <c r="J130" s="598">
        <v>0</v>
      </c>
      <c r="K130" s="598">
        <v>0</v>
      </c>
      <c r="L130" s="598">
        <v>0</v>
      </c>
      <c r="M130" s="598" t="s">
        <v>920</v>
      </c>
      <c r="N130" s="598">
        <v>-371</v>
      </c>
      <c r="O130" s="598">
        <v>-371</v>
      </c>
      <c r="AC130"/>
      <c r="AD130"/>
      <c r="AE130"/>
      <c r="AF130"/>
      <c r="AG130"/>
      <c r="AH130"/>
      <c r="AI130"/>
      <c r="AJ130"/>
      <c r="AK130"/>
      <c r="AL130"/>
      <c r="AM130"/>
      <c r="AN130"/>
      <c r="AO130"/>
      <c r="AP130"/>
      <c r="AQ130"/>
      <c r="AR130"/>
      <c r="AS130"/>
      <c r="AT130"/>
      <c r="AU130"/>
      <c r="AV130"/>
      <c r="AW130"/>
    </row>
    <row r="131" spans="1:49">
      <c r="A131" s="807" t="s">
        <v>143</v>
      </c>
      <c r="B131" s="807"/>
      <c r="C131" s="598" t="s">
        <v>920</v>
      </c>
      <c r="D131" s="598" t="s">
        <v>920</v>
      </c>
      <c r="E131" s="598" t="s">
        <v>920</v>
      </c>
      <c r="F131" s="598" t="s">
        <v>920</v>
      </c>
      <c r="G131" s="598">
        <v>-9372</v>
      </c>
      <c r="H131" s="598" t="s">
        <v>920</v>
      </c>
      <c r="I131" s="598" t="s">
        <v>920</v>
      </c>
      <c r="J131" s="598" t="s">
        <v>920</v>
      </c>
      <c r="K131" s="598" t="s">
        <v>920</v>
      </c>
      <c r="L131" s="598" t="s">
        <v>920</v>
      </c>
      <c r="M131" s="598">
        <v>-9372</v>
      </c>
      <c r="N131" s="598" t="s">
        <v>920</v>
      </c>
      <c r="O131" s="598">
        <v>-9372</v>
      </c>
      <c r="AC131"/>
      <c r="AD131"/>
      <c r="AE131"/>
      <c r="AF131"/>
      <c r="AG131"/>
      <c r="AH131"/>
      <c r="AI131"/>
      <c r="AJ131"/>
      <c r="AK131"/>
      <c r="AL131"/>
      <c r="AM131"/>
      <c r="AN131"/>
      <c r="AO131"/>
      <c r="AP131"/>
      <c r="AQ131"/>
      <c r="AR131"/>
      <c r="AS131"/>
      <c r="AT131"/>
      <c r="AU131"/>
      <c r="AV131"/>
      <c r="AW131"/>
    </row>
    <row r="132" spans="1:49" ht="13.5" customHeight="1">
      <c r="A132" s="805" t="s">
        <v>139</v>
      </c>
      <c r="B132" s="805"/>
      <c r="C132" s="598">
        <v>0</v>
      </c>
      <c r="D132" s="598">
        <v>0</v>
      </c>
      <c r="E132" s="598">
        <v>0</v>
      </c>
      <c r="F132" s="598">
        <v>0</v>
      </c>
      <c r="G132" s="598">
        <v>51</v>
      </c>
      <c r="H132" s="598">
        <v>0</v>
      </c>
      <c r="I132" s="598" t="s">
        <v>920</v>
      </c>
      <c r="J132" s="598">
        <v>0</v>
      </c>
      <c r="K132" s="598">
        <v>0</v>
      </c>
      <c r="L132" s="598">
        <v>0</v>
      </c>
      <c r="M132" s="598">
        <v>51</v>
      </c>
      <c r="N132" s="598">
        <v>0</v>
      </c>
      <c r="O132" s="598">
        <v>51</v>
      </c>
      <c r="AC132"/>
      <c r="AD132"/>
      <c r="AE132"/>
      <c r="AF132"/>
      <c r="AG132"/>
      <c r="AH132"/>
      <c r="AI132"/>
      <c r="AJ132"/>
      <c r="AK132"/>
      <c r="AL132"/>
      <c r="AM132"/>
      <c r="AN132"/>
      <c r="AO132"/>
      <c r="AP132"/>
      <c r="AQ132"/>
      <c r="AR132"/>
      <c r="AS132"/>
      <c r="AT132"/>
      <c r="AU132"/>
      <c r="AV132"/>
      <c r="AW132"/>
    </row>
    <row r="133" spans="1:49" ht="13.5" customHeight="1">
      <c r="A133" s="599" t="s">
        <v>138</v>
      </c>
      <c r="B133" s="599"/>
      <c r="C133" s="598">
        <v>0</v>
      </c>
      <c r="D133" s="598">
        <v>0</v>
      </c>
      <c r="E133" s="598">
        <v>0</v>
      </c>
      <c r="F133" s="598">
        <v>175</v>
      </c>
      <c r="G133" s="598">
        <v>0</v>
      </c>
      <c r="H133" s="598">
        <v>0</v>
      </c>
      <c r="I133" s="598" t="s">
        <v>920</v>
      </c>
      <c r="J133" s="598">
        <v>0</v>
      </c>
      <c r="K133" s="598">
        <v>0</v>
      </c>
      <c r="L133" s="598">
        <v>0</v>
      </c>
      <c r="M133" s="598">
        <v>175</v>
      </c>
      <c r="N133" s="598">
        <v>0</v>
      </c>
      <c r="O133" s="598">
        <v>175</v>
      </c>
      <c r="AC133"/>
      <c r="AD133"/>
      <c r="AE133"/>
      <c r="AF133"/>
      <c r="AG133"/>
      <c r="AH133"/>
      <c r="AI133"/>
      <c r="AJ133"/>
      <c r="AK133"/>
      <c r="AL133"/>
      <c r="AM133"/>
      <c r="AN133"/>
      <c r="AO133"/>
      <c r="AP133"/>
      <c r="AQ133"/>
      <c r="AR133"/>
      <c r="AS133"/>
      <c r="AT133"/>
      <c r="AU133"/>
      <c r="AV133"/>
      <c r="AW133"/>
    </row>
    <row r="134" spans="1:49" s="22" customFormat="1" ht="17.25">
      <c r="A134" s="807" t="s">
        <v>1403</v>
      </c>
      <c r="B134" s="807"/>
      <c r="C134" s="598">
        <v>0</v>
      </c>
      <c r="D134" s="598">
        <v>0</v>
      </c>
      <c r="E134" s="598">
        <v>0</v>
      </c>
      <c r="F134" s="598">
        <v>-2852</v>
      </c>
      <c r="G134" s="598">
        <v>0</v>
      </c>
      <c r="H134" s="598">
        <v>0</v>
      </c>
      <c r="I134" s="598" t="s">
        <v>920</v>
      </c>
      <c r="J134" s="598">
        <v>0</v>
      </c>
      <c r="K134" s="598">
        <v>0</v>
      </c>
      <c r="L134" s="598">
        <v>0</v>
      </c>
      <c r="M134" s="598">
        <v>-2852</v>
      </c>
      <c r="N134" s="598">
        <v>0</v>
      </c>
      <c r="O134" s="598">
        <v>-2852</v>
      </c>
      <c r="P134" s="281"/>
      <c r="Q134" s="281"/>
      <c r="R134" s="281"/>
      <c r="S134" s="281"/>
      <c r="T134" s="281"/>
      <c r="U134" s="281"/>
      <c r="V134" s="281"/>
      <c r="W134" s="281"/>
      <c r="X134" s="281"/>
      <c r="Y134" s="281"/>
      <c r="Z134" s="281"/>
      <c r="AA134" s="281"/>
      <c r="AB134" s="281"/>
    </row>
    <row r="135" spans="1:49">
      <c r="A135" s="808" t="s">
        <v>113</v>
      </c>
      <c r="B135" s="808"/>
      <c r="C135" s="597" t="s">
        <v>920</v>
      </c>
      <c r="D135" s="597" t="s">
        <v>920</v>
      </c>
      <c r="E135" s="597" t="s">
        <v>920</v>
      </c>
      <c r="F135" s="597" t="s">
        <v>920</v>
      </c>
      <c r="G135" s="597">
        <v>24332</v>
      </c>
      <c r="H135" s="597">
        <v>3177</v>
      </c>
      <c r="I135" s="597">
        <v>-568</v>
      </c>
      <c r="J135" s="597">
        <v>-18</v>
      </c>
      <c r="K135" s="597">
        <v>621</v>
      </c>
      <c r="L135" s="597">
        <v>389</v>
      </c>
      <c r="M135" s="597">
        <v>27933</v>
      </c>
      <c r="N135" s="597">
        <v>600</v>
      </c>
      <c r="O135" s="597">
        <v>28533</v>
      </c>
      <c r="AC135"/>
      <c r="AD135"/>
      <c r="AE135"/>
      <c r="AF135"/>
      <c r="AG135"/>
      <c r="AH135"/>
      <c r="AI135"/>
      <c r="AJ135"/>
      <c r="AK135"/>
      <c r="AL135"/>
      <c r="AM135"/>
      <c r="AN135"/>
      <c r="AO135"/>
      <c r="AP135"/>
      <c r="AQ135"/>
      <c r="AR135"/>
      <c r="AS135"/>
      <c r="AT135"/>
      <c r="AU135"/>
      <c r="AV135"/>
      <c r="AW135"/>
    </row>
    <row r="136" spans="1:49">
      <c r="A136" s="809" t="s">
        <v>102</v>
      </c>
      <c r="B136" s="809"/>
      <c r="C136" s="598">
        <v>0</v>
      </c>
      <c r="D136" s="598">
        <v>0</v>
      </c>
      <c r="E136" s="598">
        <v>0</v>
      </c>
      <c r="F136" s="598">
        <v>0</v>
      </c>
      <c r="G136" s="598">
        <v>24332</v>
      </c>
      <c r="H136" s="598">
        <v>0</v>
      </c>
      <c r="I136" s="598" t="s">
        <v>920</v>
      </c>
      <c r="J136" s="598">
        <v>0</v>
      </c>
      <c r="K136" s="598">
        <v>0</v>
      </c>
      <c r="L136" s="598">
        <v>0</v>
      </c>
      <c r="M136" s="598">
        <v>24332</v>
      </c>
      <c r="N136" s="598">
        <v>600</v>
      </c>
      <c r="O136" s="598">
        <v>24932</v>
      </c>
      <c r="AC136"/>
      <c r="AD136"/>
      <c r="AE136"/>
      <c r="AF136"/>
      <c r="AG136"/>
      <c r="AH136"/>
      <c r="AI136"/>
      <c r="AJ136"/>
      <c r="AK136"/>
      <c r="AL136"/>
      <c r="AM136"/>
      <c r="AN136"/>
      <c r="AO136"/>
      <c r="AP136"/>
      <c r="AQ136"/>
      <c r="AR136"/>
      <c r="AS136"/>
      <c r="AT136"/>
      <c r="AU136"/>
      <c r="AV136"/>
      <c r="AW136"/>
    </row>
    <row r="137" spans="1:49">
      <c r="A137" s="809" t="s">
        <v>1217</v>
      </c>
      <c r="B137" s="809"/>
      <c r="C137" s="598">
        <v>0</v>
      </c>
      <c r="D137" s="598">
        <v>0</v>
      </c>
      <c r="E137" s="598">
        <v>0</v>
      </c>
      <c r="F137" s="598">
        <v>0</v>
      </c>
      <c r="G137" s="598">
        <v>0</v>
      </c>
      <c r="H137" s="598">
        <v>3177</v>
      </c>
      <c r="I137" s="598">
        <v>-568</v>
      </c>
      <c r="J137" s="598">
        <v>-18</v>
      </c>
      <c r="K137" s="598">
        <v>621</v>
      </c>
      <c r="L137" s="598">
        <v>389</v>
      </c>
      <c r="M137" s="598">
        <v>3601</v>
      </c>
      <c r="N137" s="598">
        <v>0</v>
      </c>
      <c r="O137" s="598">
        <v>3601</v>
      </c>
      <c r="AC137"/>
      <c r="AD137"/>
      <c r="AE137"/>
      <c r="AF137"/>
      <c r="AG137"/>
      <c r="AH137"/>
      <c r="AI137"/>
      <c r="AJ137"/>
      <c r="AK137"/>
      <c r="AL137"/>
      <c r="AM137"/>
      <c r="AN137"/>
      <c r="AO137"/>
      <c r="AP137"/>
      <c r="AQ137"/>
      <c r="AR137"/>
      <c r="AS137"/>
      <c r="AT137"/>
      <c r="AU137"/>
      <c r="AV137"/>
      <c r="AW137"/>
    </row>
    <row r="138" spans="1:49" ht="16.5" customHeight="1">
      <c r="A138" s="808" t="s">
        <v>1218</v>
      </c>
      <c r="B138" s="808"/>
      <c r="C138" s="597">
        <v>0</v>
      </c>
      <c r="D138" s="597">
        <v>0</v>
      </c>
      <c r="E138" s="597">
        <v>0</v>
      </c>
      <c r="F138" s="597">
        <v>0</v>
      </c>
      <c r="G138" s="597">
        <v>0</v>
      </c>
      <c r="H138" s="597">
        <v>0</v>
      </c>
      <c r="I138" s="597">
        <v>0</v>
      </c>
      <c r="J138" s="597">
        <v>0</v>
      </c>
      <c r="K138" s="597">
        <v>0</v>
      </c>
      <c r="L138" s="597">
        <v>0</v>
      </c>
      <c r="M138" s="597">
        <v>0</v>
      </c>
      <c r="N138" s="597">
        <v>0</v>
      </c>
      <c r="O138" s="597">
        <v>0</v>
      </c>
      <c r="AC138"/>
      <c r="AD138"/>
      <c r="AE138"/>
      <c r="AF138"/>
      <c r="AG138"/>
      <c r="AH138"/>
      <c r="AI138"/>
      <c r="AJ138"/>
      <c r="AK138"/>
      <c r="AL138"/>
      <c r="AM138"/>
      <c r="AN138"/>
      <c r="AO138"/>
      <c r="AP138"/>
      <c r="AQ138"/>
      <c r="AR138"/>
      <c r="AS138"/>
      <c r="AT138"/>
      <c r="AU138"/>
      <c r="AV138"/>
      <c r="AW138"/>
    </row>
    <row r="139" spans="1:49" s="22" customFormat="1" ht="19.5" customHeight="1">
      <c r="A139" s="809" t="s">
        <v>140</v>
      </c>
      <c r="B139" s="809"/>
      <c r="C139" s="598">
        <v>0</v>
      </c>
      <c r="D139" s="598">
        <v>0</v>
      </c>
      <c r="E139" s="598">
        <v>0</v>
      </c>
      <c r="F139" s="598">
        <v>1200</v>
      </c>
      <c r="G139" s="598">
        <v>-1200</v>
      </c>
      <c r="H139" s="598">
        <v>0</v>
      </c>
      <c r="I139" s="598" t="s">
        <v>920</v>
      </c>
      <c r="J139" s="598">
        <v>0</v>
      </c>
      <c r="K139" s="598">
        <v>0</v>
      </c>
      <c r="L139" s="598">
        <v>0</v>
      </c>
      <c r="M139" s="598" t="s">
        <v>920</v>
      </c>
      <c r="N139" s="598">
        <v>0</v>
      </c>
      <c r="O139" s="598" t="s">
        <v>920</v>
      </c>
      <c r="P139" s="281"/>
      <c r="Q139" s="281"/>
      <c r="R139" s="281"/>
      <c r="S139" s="281"/>
      <c r="T139" s="281"/>
      <c r="U139" s="281"/>
      <c r="V139" s="281"/>
      <c r="W139" s="281"/>
      <c r="X139" s="281"/>
      <c r="Y139" s="281"/>
      <c r="Z139" s="281"/>
      <c r="AA139" s="281"/>
      <c r="AB139" s="281"/>
    </row>
    <row r="140" spans="1:49" ht="16.5" customHeight="1">
      <c r="A140" s="809" t="s">
        <v>141</v>
      </c>
      <c r="B140" s="809"/>
      <c r="C140" s="598">
        <v>0</v>
      </c>
      <c r="D140" s="598">
        <v>0</v>
      </c>
      <c r="E140" s="598">
        <v>0</v>
      </c>
      <c r="F140" s="598">
        <v>13811</v>
      </c>
      <c r="G140" s="598">
        <v>-13811</v>
      </c>
      <c r="H140" s="598">
        <v>0</v>
      </c>
      <c r="I140" s="598" t="s">
        <v>920</v>
      </c>
      <c r="J140" s="598">
        <v>0</v>
      </c>
      <c r="K140" s="598">
        <v>0</v>
      </c>
      <c r="L140" s="598">
        <v>0</v>
      </c>
      <c r="M140" s="598" t="s">
        <v>920</v>
      </c>
      <c r="N140" s="598">
        <v>0</v>
      </c>
      <c r="O140" s="598" t="s">
        <v>920</v>
      </c>
      <c r="AC140"/>
      <c r="AD140"/>
      <c r="AE140"/>
      <c r="AF140"/>
      <c r="AG140"/>
      <c r="AH140"/>
      <c r="AI140"/>
      <c r="AJ140"/>
      <c r="AK140"/>
      <c r="AL140"/>
      <c r="AM140"/>
      <c r="AN140"/>
      <c r="AO140"/>
      <c r="AP140"/>
      <c r="AQ140"/>
      <c r="AR140"/>
      <c r="AS140"/>
      <c r="AT140"/>
      <c r="AU140"/>
      <c r="AV140"/>
      <c r="AW140"/>
    </row>
    <row r="141" spans="1:49" ht="16.5" customHeight="1">
      <c r="A141" s="600" t="s">
        <v>1226</v>
      </c>
      <c r="B141" s="601"/>
      <c r="C141" s="603">
        <v>90729</v>
      </c>
      <c r="D141" s="603">
        <v>-33</v>
      </c>
      <c r="E141" s="603">
        <v>2426</v>
      </c>
      <c r="F141" s="603">
        <v>98543</v>
      </c>
      <c r="G141" s="603" t="s">
        <v>920</v>
      </c>
      <c r="H141" s="603">
        <v>-2807</v>
      </c>
      <c r="I141" s="603">
        <v>228</v>
      </c>
      <c r="J141" s="603">
        <v>-1538</v>
      </c>
      <c r="K141" s="603">
        <v>4126</v>
      </c>
      <c r="L141" s="603">
        <v>-8038</v>
      </c>
      <c r="M141" s="603">
        <v>183636</v>
      </c>
      <c r="N141" s="603">
        <v>9038</v>
      </c>
      <c r="O141" s="603">
        <v>192674</v>
      </c>
      <c r="AC141"/>
      <c r="AD141"/>
      <c r="AE141"/>
      <c r="AF141"/>
      <c r="AG141"/>
      <c r="AH141"/>
      <c r="AI141"/>
      <c r="AJ141"/>
      <c r="AK141"/>
      <c r="AL141"/>
      <c r="AM141"/>
      <c r="AN141"/>
      <c r="AO141"/>
      <c r="AP141"/>
      <c r="AQ141"/>
      <c r="AR141"/>
      <c r="AS141"/>
      <c r="AT141"/>
      <c r="AU141"/>
      <c r="AV141"/>
      <c r="AW141"/>
    </row>
    <row r="142" spans="1:49" s="22" customFormat="1" ht="16.5" customHeight="1" thickBot="1">
      <c r="A142" s="817" t="s">
        <v>1220</v>
      </c>
      <c r="B142" s="817"/>
      <c r="C142" s="602" t="s">
        <v>920</v>
      </c>
      <c r="D142" s="602">
        <v>38</v>
      </c>
      <c r="E142" s="602">
        <v>-54</v>
      </c>
      <c r="F142" s="602">
        <v>12334</v>
      </c>
      <c r="G142" s="602" t="s">
        <v>920</v>
      </c>
      <c r="H142" s="602">
        <v>3177</v>
      </c>
      <c r="I142" s="602">
        <v>-568</v>
      </c>
      <c r="J142" s="602">
        <v>-18</v>
      </c>
      <c r="K142" s="602">
        <v>621</v>
      </c>
      <c r="L142" s="602">
        <v>389</v>
      </c>
      <c r="M142" s="602">
        <v>15919</v>
      </c>
      <c r="N142" s="602">
        <v>-352</v>
      </c>
      <c r="O142" s="602">
        <v>15567</v>
      </c>
      <c r="P142" s="281"/>
      <c r="Q142" s="281"/>
      <c r="R142" s="281"/>
      <c r="S142" s="281"/>
      <c r="T142" s="281"/>
      <c r="U142" s="281"/>
      <c r="V142" s="281"/>
      <c r="W142" s="281"/>
      <c r="X142" s="281"/>
      <c r="Y142" s="281"/>
      <c r="Z142" s="281"/>
      <c r="AA142" s="281"/>
      <c r="AB142" s="281"/>
    </row>
    <row r="143" spans="1:49" s="22" customFormat="1" ht="16.5" customHeight="1">
      <c r="A143" s="595" t="s">
        <v>1224</v>
      </c>
      <c r="B143" s="596"/>
      <c r="C143" s="597">
        <v>90729</v>
      </c>
      <c r="D143" s="597">
        <v>-71</v>
      </c>
      <c r="E143" s="597">
        <v>2480</v>
      </c>
      <c r="F143" s="597">
        <v>86209</v>
      </c>
      <c r="G143" s="597">
        <v>0</v>
      </c>
      <c r="H143" s="597">
        <v>-5984</v>
      </c>
      <c r="I143" s="597">
        <v>796</v>
      </c>
      <c r="J143" s="597">
        <v>-1520</v>
      </c>
      <c r="K143" s="597">
        <v>3505</v>
      </c>
      <c r="L143" s="597">
        <v>-8427</v>
      </c>
      <c r="M143" s="597">
        <v>167717</v>
      </c>
      <c r="N143" s="597">
        <v>9390</v>
      </c>
      <c r="O143" s="597">
        <v>177107</v>
      </c>
      <c r="P143" s="347"/>
      <c r="Q143" s="347"/>
      <c r="R143" s="347"/>
      <c r="S143" s="347"/>
      <c r="T143" s="347"/>
      <c r="U143" s="347"/>
      <c r="V143" s="347"/>
      <c r="W143" s="347"/>
      <c r="X143" s="347"/>
      <c r="Y143" s="347"/>
      <c r="Z143" s="347"/>
      <c r="AA143" s="347"/>
      <c r="AB143" s="347"/>
    </row>
    <row r="144" spans="1:49" s="22" customFormat="1" ht="15" customHeight="1">
      <c r="A144" s="808" t="s">
        <v>134</v>
      </c>
      <c r="B144" s="808"/>
      <c r="C144" s="604">
        <v>0</v>
      </c>
      <c r="D144" s="604">
        <v>-38</v>
      </c>
      <c r="E144" s="604">
        <v>-207</v>
      </c>
      <c r="F144" s="604">
        <v>0</v>
      </c>
      <c r="G144" s="604">
        <v>0</v>
      </c>
      <c r="H144" s="604">
        <v>0</v>
      </c>
      <c r="I144" s="604">
        <v>0</v>
      </c>
      <c r="J144" s="604">
        <v>0</v>
      </c>
      <c r="K144" s="604">
        <v>0</v>
      </c>
      <c r="L144" s="604">
        <v>0</v>
      </c>
      <c r="M144" s="604">
        <v>-245</v>
      </c>
      <c r="N144" s="604">
        <v>596</v>
      </c>
      <c r="O144" s="604">
        <v>351</v>
      </c>
      <c r="P144" s="347"/>
      <c r="Q144" s="347"/>
      <c r="R144" s="347"/>
      <c r="S144" s="347"/>
      <c r="T144" s="347"/>
      <c r="U144" s="347"/>
      <c r="V144" s="347"/>
      <c r="W144" s="347"/>
      <c r="X144" s="347"/>
      <c r="Y144" s="347"/>
      <c r="Z144" s="347"/>
      <c r="AA144" s="347"/>
      <c r="AB144" s="347"/>
    </row>
    <row r="145" spans="1:49">
      <c r="A145" s="811" t="s">
        <v>183</v>
      </c>
      <c r="B145" s="811"/>
      <c r="C145" s="605">
        <v>0</v>
      </c>
      <c r="D145" s="605">
        <v>-689</v>
      </c>
      <c r="E145" s="605">
        <v>0</v>
      </c>
      <c r="F145" s="605">
        <v>0</v>
      </c>
      <c r="G145" s="605">
        <v>0</v>
      </c>
      <c r="H145" s="605">
        <v>0</v>
      </c>
      <c r="I145" s="605">
        <v>0</v>
      </c>
      <c r="J145" s="605">
        <v>0</v>
      </c>
      <c r="K145" s="605">
        <v>0</v>
      </c>
      <c r="L145" s="605">
        <v>0</v>
      </c>
      <c r="M145" s="605">
        <v>-689</v>
      </c>
      <c r="N145" s="605">
        <v>0</v>
      </c>
      <c r="O145" s="605">
        <v>-689</v>
      </c>
      <c r="P145" s="347"/>
      <c r="Q145" s="347"/>
      <c r="R145" s="347"/>
      <c r="S145" s="347"/>
      <c r="T145" s="347"/>
      <c r="U145" s="347"/>
      <c r="V145" s="347"/>
      <c r="W145" s="347"/>
      <c r="X145" s="347"/>
      <c r="Y145" s="347"/>
      <c r="Z145" s="347"/>
      <c r="AA145" s="347"/>
      <c r="AB145" s="347"/>
      <c r="AC145"/>
      <c r="AD145"/>
      <c r="AE145"/>
      <c r="AF145"/>
      <c r="AG145"/>
      <c r="AH145"/>
      <c r="AI145"/>
      <c r="AJ145"/>
      <c r="AK145"/>
      <c r="AL145"/>
      <c r="AM145"/>
      <c r="AN145"/>
      <c r="AO145"/>
      <c r="AP145"/>
      <c r="AQ145"/>
      <c r="AR145"/>
      <c r="AS145"/>
      <c r="AT145"/>
      <c r="AU145"/>
      <c r="AV145"/>
      <c r="AW145"/>
    </row>
    <row r="146" spans="1:49">
      <c r="A146" s="806" t="s">
        <v>135</v>
      </c>
      <c r="B146" s="806"/>
      <c r="C146" s="598">
        <v>0</v>
      </c>
      <c r="D146" s="598">
        <v>651</v>
      </c>
      <c r="E146" s="598">
        <v>-7</v>
      </c>
      <c r="F146" s="598">
        <v>0</v>
      </c>
      <c r="G146" s="598">
        <v>0</v>
      </c>
      <c r="H146" s="598">
        <v>0</v>
      </c>
      <c r="I146" s="598">
        <v>0</v>
      </c>
      <c r="J146" s="598">
        <v>0</v>
      </c>
      <c r="K146" s="598">
        <v>0</v>
      </c>
      <c r="L146" s="598">
        <v>0</v>
      </c>
      <c r="M146" s="598">
        <v>644</v>
      </c>
      <c r="N146" s="598">
        <v>0</v>
      </c>
      <c r="O146" s="598">
        <v>644</v>
      </c>
      <c r="P146" s="347"/>
      <c r="Q146" s="347"/>
      <c r="R146" s="347"/>
      <c r="S146" s="347"/>
      <c r="T146" s="347"/>
      <c r="U146" s="347"/>
      <c r="V146" s="347"/>
      <c r="W146" s="347"/>
      <c r="X146" s="347"/>
      <c r="Y146" s="347"/>
      <c r="Z146" s="347"/>
      <c r="AA146" s="347"/>
      <c r="AB146" s="347"/>
      <c r="AC146"/>
      <c r="AD146"/>
      <c r="AE146"/>
      <c r="AF146"/>
      <c r="AG146"/>
      <c r="AH146"/>
      <c r="AI146"/>
      <c r="AJ146"/>
      <c r="AK146"/>
      <c r="AL146"/>
      <c r="AM146"/>
      <c r="AN146"/>
      <c r="AO146"/>
      <c r="AP146"/>
      <c r="AQ146"/>
      <c r="AR146"/>
      <c r="AS146"/>
      <c r="AT146"/>
      <c r="AU146"/>
      <c r="AV146"/>
      <c r="AW146"/>
    </row>
    <row r="147" spans="1:49">
      <c r="A147" s="806" t="s">
        <v>136</v>
      </c>
      <c r="B147" s="806"/>
      <c r="C147" s="598">
        <v>0</v>
      </c>
      <c r="D147" s="598">
        <v>0</v>
      </c>
      <c r="E147" s="598">
        <v>-200</v>
      </c>
      <c r="F147" s="598">
        <v>0</v>
      </c>
      <c r="G147" s="598">
        <v>0</v>
      </c>
      <c r="H147" s="598">
        <v>0</v>
      </c>
      <c r="I147" s="598">
        <v>0</v>
      </c>
      <c r="J147" s="598">
        <v>0</v>
      </c>
      <c r="K147" s="598">
        <v>0</v>
      </c>
      <c r="L147" s="598">
        <v>0</v>
      </c>
      <c r="M147" s="598">
        <v>-200</v>
      </c>
      <c r="N147" s="598">
        <v>0</v>
      </c>
      <c r="O147" s="598">
        <v>-200</v>
      </c>
      <c r="P147" s="347"/>
      <c r="Q147" s="347"/>
      <c r="R147" s="347"/>
      <c r="S147" s="347"/>
      <c r="T147" s="347"/>
      <c r="U147" s="347"/>
      <c r="V147" s="347"/>
      <c r="W147" s="347"/>
      <c r="X147" s="347"/>
      <c r="Y147" s="347"/>
      <c r="Z147" s="347"/>
      <c r="AA147" s="347"/>
      <c r="AB147" s="347"/>
      <c r="AC147"/>
      <c r="AD147"/>
      <c r="AE147"/>
      <c r="AF147"/>
      <c r="AG147"/>
      <c r="AH147"/>
      <c r="AI147"/>
      <c r="AJ147"/>
      <c r="AK147"/>
      <c r="AL147"/>
      <c r="AM147"/>
      <c r="AN147"/>
      <c r="AO147"/>
      <c r="AP147"/>
      <c r="AQ147"/>
      <c r="AR147"/>
      <c r="AS147"/>
      <c r="AT147"/>
      <c r="AU147"/>
      <c r="AV147"/>
      <c r="AW147"/>
    </row>
    <row r="148" spans="1:49">
      <c r="A148" s="806" t="s">
        <v>137</v>
      </c>
      <c r="B148" s="806"/>
      <c r="C148" s="598">
        <v>0</v>
      </c>
      <c r="D148" s="598">
        <v>0</v>
      </c>
      <c r="E148" s="598">
        <v>0</v>
      </c>
      <c r="F148" s="598">
        <v>0</v>
      </c>
      <c r="G148" s="598">
        <v>0</v>
      </c>
      <c r="H148" s="598">
        <v>0</v>
      </c>
      <c r="I148" s="598">
        <v>0</v>
      </c>
      <c r="J148" s="598">
        <v>0</v>
      </c>
      <c r="K148" s="598">
        <v>0</v>
      </c>
      <c r="L148" s="598">
        <v>0</v>
      </c>
      <c r="M148" s="598">
        <v>0</v>
      </c>
      <c r="N148" s="598">
        <v>596</v>
      </c>
      <c r="O148" s="598">
        <v>596</v>
      </c>
      <c r="P148" s="347"/>
      <c r="Q148" s="347"/>
      <c r="R148" s="347"/>
      <c r="S148" s="347"/>
      <c r="T148" s="347"/>
      <c r="U148" s="347"/>
      <c r="V148" s="347"/>
      <c r="W148" s="347"/>
      <c r="X148" s="347"/>
      <c r="Y148" s="347"/>
      <c r="Z148" s="347"/>
      <c r="AA148" s="347"/>
      <c r="AB148" s="347"/>
      <c r="AC148"/>
      <c r="AD148"/>
      <c r="AE148"/>
      <c r="AF148"/>
      <c r="AG148"/>
      <c r="AH148"/>
      <c r="AI148"/>
      <c r="AJ148"/>
      <c r="AK148"/>
      <c r="AL148"/>
      <c r="AM148"/>
      <c r="AN148"/>
      <c r="AO148"/>
      <c r="AP148"/>
      <c r="AQ148"/>
      <c r="AR148"/>
      <c r="AS148"/>
      <c r="AT148"/>
      <c r="AU148"/>
      <c r="AV148"/>
      <c r="AW148"/>
    </row>
    <row r="149" spans="1:49">
      <c r="A149" s="807" t="s">
        <v>142</v>
      </c>
      <c r="B149" s="807"/>
      <c r="C149" s="598">
        <v>0</v>
      </c>
      <c r="D149" s="598">
        <v>0</v>
      </c>
      <c r="E149" s="598">
        <v>0</v>
      </c>
      <c r="F149" s="598">
        <v>0</v>
      </c>
      <c r="G149" s="598">
        <v>0</v>
      </c>
      <c r="H149" s="598">
        <v>0</v>
      </c>
      <c r="I149" s="598">
        <v>0</v>
      </c>
      <c r="J149" s="598">
        <v>0</v>
      </c>
      <c r="K149" s="598">
        <v>0</v>
      </c>
      <c r="L149" s="598">
        <v>0</v>
      </c>
      <c r="M149" s="598">
        <v>0</v>
      </c>
      <c r="N149" s="598">
        <v>-387</v>
      </c>
      <c r="O149" s="598">
        <v>-387</v>
      </c>
      <c r="P149" s="347"/>
      <c r="Q149" s="347"/>
      <c r="R149" s="347"/>
      <c r="S149" s="347"/>
      <c r="T149" s="347"/>
      <c r="U149" s="347"/>
      <c r="V149" s="347"/>
      <c r="W149" s="347"/>
      <c r="X149" s="347"/>
      <c r="Y149" s="347"/>
      <c r="Z149" s="347"/>
      <c r="AA149" s="347"/>
      <c r="AB149" s="347"/>
      <c r="AC149"/>
      <c r="AD149"/>
      <c r="AE149"/>
      <c r="AF149"/>
      <c r="AG149"/>
      <c r="AH149"/>
      <c r="AI149"/>
      <c r="AJ149"/>
      <c r="AK149"/>
      <c r="AL149"/>
      <c r="AM149"/>
      <c r="AN149"/>
      <c r="AO149"/>
      <c r="AP149"/>
      <c r="AQ149"/>
      <c r="AR149"/>
      <c r="AS149"/>
      <c r="AT149"/>
      <c r="AU149"/>
      <c r="AV149"/>
      <c r="AW149"/>
    </row>
    <row r="150" spans="1:49">
      <c r="A150" s="807" t="s">
        <v>143</v>
      </c>
      <c r="B150" s="807"/>
      <c r="C150" s="598">
        <v>0</v>
      </c>
      <c r="D150" s="598">
        <v>0</v>
      </c>
      <c r="E150" s="598">
        <v>0</v>
      </c>
      <c r="F150" s="598">
        <v>0</v>
      </c>
      <c r="G150" s="598">
        <v>-6214</v>
      </c>
      <c r="H150" s="598">
        <v>0</v>
      </c>
      <c r="I150" s="598">
        <v>0</v>
      </c>
      <c r="J150" s="598">
        <v>0</v>
      </c>
      <c r="K150" s="598">
        <v>0</v>
      </c>
      <c r="L150" s="598">
        <v>0</v>
      </c>
      <c r="M150" s="598">
        <v>-6214</v>
      </c>
      <c r="N150" s="598">
        <v>0</v>
      </c>
      <c r="O150" s="598">
        <v>-6214</v>
      </c>
      <c r="P150" s="347"/>
      <c r="Q150" s="347"/>
      <c r="R150" s="347"/>
      <c r="S150" s="347"/>
      <c r="T150" s="347"/>
      <c r="U150" s="347"/>
      <c r="V150" s="347"/>
      <c r="W150" s="347"/>
      <c r="X150" s="347"/>
      <c r="Y150" s="347"/>
      <c r="Z150" s="347"/>
      <c r="AA150" s="347"/>
      <c r="AB150" s="347"/>
      <c r="AC150"/>
      <c r="AD150"/>
      <c r="AE150"/>
      <c r="AF150"/>
      <c r="AG150"/>
      <c r="AH150"/>
      <c r="AI150"/>
      <c r="AJ150"/>
      <c r="AK150"/>
      <c r="AL150"/>
      <c r="AM150"/>
      <c r="AN150"/>
      <c r="AO150"/>
      <c r="AP150"/>
      <c r="AQ150"/>
      <c r="AR150"/>
      <c r="AS150"/>
      <c r="AT150"/>
      <c r="AU150"/>
      <c r="AV150"/>
      <c r="AW150"/>
    </row>
    <row r="151" spans="1:49" ht="13.5" customHeight="1">
      <c r="A151" s="805" t="s">
        <v>139</v>
      </c>
      <c r="B151" s="805"/>
      <c r="C151" s="598">
        <v>0</v>
      </c>
      <c r="D151" s="598">
        <v>0</v>
      </c>
      <c r="E151" s="598">
        <v>0</v>
      </c>
      <c r="F151" s="598">
        <v>0</v>
      </c>
      <c r="G151" s="598">
        <v>47</v>
      </c>
      <c r="H151" s="598">
        <v>0</v>
      </c>
      <c r="I151" s="598">
        <v>0</v>
      </c>
      <c r="J151" s="598">
        <v>0</v>
      </c>
      <c r="K151" s="598">
        <v>0</v>
      </c>
      <c r="L151" s="598">
        <v>0</v>
      </c>
      <c r="M151" s="598">
        <v>47</v>
      </c>
      <c r="N151" s="598">
        <v>0</v>
      </c>
      <c r="O151" s="598">
        <v>47</v>
      </c>
      <c r="P151" s="347"/>
      <c r="Q151" s="347"/>
      <c r="R151" s="347"/>
      <c r="S151" s="347"/>
      <c r="T151" s="347"/>
      <c r="U151" s="347"/>
      <c r="V151" s="347"/>
      <c r="W151" s="347"/>
      <c r="X151" s="347"/>
      <c r="Y151" s="347"/>
      <c r="Z151" s="347"/>
      <c r="AA151" s="347"/>
      <c r="AB151" s="347"/>
      <c r="AC151"/>
      <c r="AD151"/>
      <c r="AE151"/>
      <c r="AF151"/>
      <c r="AG151"/>
      <c r="AH151"/>
      <c r="AI151"/>
      <c r="AJ151"/>
      <c r="AK151"/>
      <c r="AL151"/>
      <c r="AM151"/>
      <c r="AN151"/>
      <c r="AO151"/>
      <c r="AP151"/>
      <c r="AQ151"/>
      <c r="AR151"/>
      <c r="AS151"/>
      <c r="AT151"/>
      <c r="AU151"/>
      <c r="AV151"/>
      <c r="AW151"/>
    </row>
    <row r="152" spans="1:49" ht="13.5" customHeight="1">
      <c r="A152" s="599" t="s">
        <v>138</v>
      </c>
      <c r="B152" s="599"/>
      <c r="C152" s="598">
        <v>0</v>
      </c>
      <c r="D152" s="598">
        <v>0</v>
      </c>
      <c r="E152" s="598">
        <v>0</v>
      </c>
      <c r="F152" s="598">
        <v>-193</v>
      </c>
      <c r="G152" s="598">
        <v>0</v>
      </c>
      <c r="H152" s="598">
        <v>0</v>
      </c>
      <c r="I152" s="598">
        <v>0</v>
      </c>
      <c r="J152" s="598">
        <v>0</v>
      </c>
      <c r="K152" s="598">
        <v>0</v>
      </c>
      <c r="L152" s="598">
        <v>0</v>
      </c>
      <c r="M152" s="598">
        <v>-193</v>
      </c>
      <c r="N152" s="598">
        <v>0</v>
      </c>
      <c r="O152" s="598">
        <v>-193</v>
      </c>
      <c r="P152" s="347"/>
      <c r="Q152" s="347"/>
      <c r="R152" s="347"/>
      <c r="S152" s="347"/>
      <c r="T152" s="347"/>
      <c r="U152" s="347"/>
      <c r="V152" s="347"/>
      <c r="W152" s="347"/>
      <c r="X152" s="347"/>
      <c r="Y152" s="347"/>
      <c r="Z152" s="347"/>
      <c r="AA152" s="347"/>
      <c r="AB152" s="347"/>
      <c r="AC152"/>
      <c r="AD152"/>
      <c r="AE152"/>
      <c r="AF152"/>
      <c r="AG152"/>
      <c r="AH152"/>
      <c r="AI152"/>
      <c r="AJ152"/>
      <c r="AK152"/>
      <c r="AL152"/>
      <c r="AM152"/>
      <c r="AN152"/>
      <c r="AO152"/>
      <c r="AP152"/>
      <c r="AQ152"/>
      <c r="AR152"/>
      <c r="AS152"/>
      <c r="AT152"/>
      <c r="AU152"/>
      <c r="AV152"/>
      <c r="AW152"/>
    </row>
    <row r="153" spans="1:49" s="22" customFormat="1" ht="17.25">
      <c r="A153" s="807" t="s">
        <v>1403</v>
      </c>
      <c r="B153" s="807"/>
      <c r="C153" s="598">
        <v>0</v>
      </c>
      <c r="D153" s="598">
        <v>0</v>
      </c>
      <c r="E153" s="598">
        <v>0</v>
      </c>
      <c r="F153" s="598">
        <v>450</v>
      </c>
      <c r="G153" s="598">
        <v>0</v>
      </c>
      <c r="H153" s="598">
        <v>0</v>
      </c>
      <c r="I153" s="598">
        <v>0</v>
      </c>
      <c r="J153" s="598">
        <v>0</v>
      </c>
      <c r="K153" s="598">
        <v>0</v>
      </c>
      <c r="L153" s="598">
        <v>0</v>
      </c>
      <c r="M153" s="598">
        <v>450</v>
      </c>
      <c r="N153" s="598">
        <v>0</v>
      </c>
      <c r="O153" s="598">
        <v>450</v>
      </c>
      <c r="P153" s="347"/>
      <c r="Q153" s="347"/>
      <c r="R153" s="347"/>
      <c r="S153" s="347"/>
      <c r="T153" s="347"/>
      <c r="U153" s="347"/>
      <c r="V153" s="347"/>
      <c r="W153" s="347"/>
      <c r="X153" s="347"/>
      <c r="Y153" s="347"/>
      <c r="Z153" s="347"/>
      <c r="AA153" s="347"/>
      <c r="AB153" s="347"/>
    </row>
    <row r="154" spans="1:49" s="22" customFormat="1">
      <c r="A154" s="808" t="s">
        <v>113</v>
      </c>
      <c r="B154" s="808"/>
      <c r="C154" s="597">
        <v>0</v>
      </c>
      <c r="D154" s="597">
        <v>0</v>
      </c>
      <c r="E154" s="597">
        <v>0</v>
      </c>
      <c r="F154" s="597">
        <v>0</v>
      </c>
      <c r="G154" s="597">
        <v>15974</v>
      </c>
      <c r="H154" s="597">
        <v>3607</v>
      </c>
      <c r="I154" s="597">
        <v>-486</v>
      </c>
      <c r="J154" s="597">
        <v>-13</v>
      </c>
      <c r="K154" s="597">
        <v>-2112</v>
      </c>
      <c r="L154" s="597">
        <v>321</v>
      </c>
      <c r="M154" s="597">
        <v>17291</v>
      </c>
      <c r="N154" s="597">
        <v>489</v>
      </c>
      <c r="O154" s="597">
        <v>17780</v>
      </c>
      <c r="P154" s="347"/>
      <c r="Q154" s="347"/>
      <c r="R154" s="347"/>
      <c r="S154" s="347"/>
      <c r="T154" s="347"/>
      <c r="U154" s="347"/>
      <c r="V154" s="347"/>
      <c r="W154" s="347"/>
      <c r="X154" s="347"/>
      <c r="Y154" s="347"/>
      <c r="Z154" s="347"/>
      <c r="AA154" s="347"/>
      <c r="AB154" s="347"/>
    </row>
    <row r="155" spans="1:49">
      <c r="A155" s="809" t="s">
        <v>102</v>
      </c>
      <c r="B155" s="809"/>
      <c r="C155" s="598">
        <v>0</v>
      </c>
      <c r="D155" s="598">
        <v>0</v>
      </c>
      <c r="E155" s="598">
        <v>0</v>
      </c>
      <c r="F155" s="598">
        <v>0</v>
      </c>
      <c r="G155" s="598">
        <v>15974</v>
      </c>
      <c r="H155" s="598">
        <v>0</v>
      </c>
      <c r="I155" s="598">
        <v>0</v>
      </c>
      <c r="J155" s="598">
        <v>0</v>
      </c>
      <c r="K155" s="598">
        <v>0</v>
      </c>
      <c r="L155" s="598">
        <v>0</v>
      </c>
      <c r="M155" s="598">
        <v>15974</v>
      </c>
      <c r="N155" s="598">
        <v>489</v>
      </c>
      <c r="O155" s="598">
        <v>16463</v>
      </c>
      <c r="P155" s="347"/>
      <c r="Q155" s="347"/>
      <c r="R155" s="347"/>
      <c r="S155" s="347"/>
      <c r="T155" s="347"/>
      <c r="U155" s="347"/>
      <c r="V155" s="347"/>
      <c r="W155" s="347"/>
      <c r="X155" s="347"/>
      <c r="Y155" s="347"/>
      <c r="Z155" s="347"/>
      <c r="AA155" s="347"/>
      <c r="AB155" s="347"/>
      <c r="AC155"/>
      <c r="AD155"/>
      <c r="AE155"/>
      <c r="AF155"/>
      <c r="AG155"/>
      <c r="AH155"/>
      <c r="AI155"/>
      <c r="AJ155"/>
      <c r="AK155"/>
      <c r="AL155"/>
      <c r="AM155"/>
      <c r="AN155"/>
      <c r="AO155"/>
      <c r="AP155"/>
      <c r="AQ155"/>
      <c r="AR155"/>
      <c r="AS155"/>
      <c r="AT155"/>
      <c r="AU155"/>
      <c r="AV155"/>
      <c r="AW155"/>
    </row>
    <row r="156" spans="1:49">
      <c r="A156" s="809" t="s">
        <v>1217</v>
      </c>
      <c r="B156" s="809"/>
      <c r="C156" s="606">
        <v>0</v>
      </c>
      <c r="D156" s="606">
        <v>0</v>
      </c>
      <c r="E156" s="606">
        <v>0</v>
      </c>
      <c r="F156" s="606">
        <v>0</v>
      </c>
      <c r="G156" s="606">
        <v>0</v>
      </c>
      <c r="H156" s="606">
        <v>3607</v>
      </c>
      <c r="I156" s="606">
        <v>-486</v>
      </c>
      <c r="J156" s="606">
        <v>-13</v>
      </c>
      <c r="K156" s="606">
        <v>-2112</v>
      </c>
      <c r="L156" s="606">
        <v>321</v>
      </c>
      <c r="M156" s="606">
        <v>1317</v>
      </c>
      <c r="N156" s="606">
        <v>0</v>
      </c>
      <c r="O156" s="606">
        <v>1317</v>
      </c>
      <c r="P156" s="347"/>
      <c r="Q156" s="347"/>
      <c r="R156" s="347"/>
      <c r="S156" s="347"/>
      <c r="T156" s="347"/>
      <c r="U156" s="347"/>
      <c r="V156" s="347"/>
      <c r="W156" s="347"/>
      <c r="X156" s="347"/>
      <c r="Y156" s="347"/>
      <c r="Z156" s="347"/>
      <c r="AA156" s="347"/>
      <c r="AB156" s="347"/>
      <c r="AC156"/>
      <c r="AD156"/>
      <c r="AE156"/>
      <c r="AF156"/>
      <c r="AG156"/>
      <c r="AH156"/>
      <c r="AI156"/>
      <c r="AJ156"/>
      <c r="AK156"/>
      <c r="AL156"/>
      <c r="AM156"/>
      <c r="AN156"/>
      <c r="AO156"/>
      <c r="AP156"/>
      <c r="AQ156"/>
      <c r="AR156"/>
      <c r="AS156"/>
      <c r="AT156"/>
      <c r="AU156"/>
      <c r="AV156"/>
      <c r="AW156"/>
    </row>
    <row r="157" spans="1:49" s="22" customFormat="1" ht="16.5" customHeight="1">
      <c r="A157" s="808" t="s">
        <v>1218</v>
      </c>
      <c r="B157" s="808"/>
      <c r="C157" s="597">
        <v>0</v>
      </c>
      <c r="D157" s="597">
        <v>0</v>
      </c>
      <c r="E157" s="597">
        <v>0</v>
      </c>
      <c r="F157" s="597">
        <v>0</v>
      </c>
      <c r="G157" s="597">
        <v>0</v>
      </c>
      <c r="H157" s="597">
        <v>0</v>
      </c>
      <c r="I157" s="597">
        <v>0</v>
      </c>
      <c r="J157" s="597">
        <v>0</v>
      </c>
      <c r="K157" s="597">
        <v>0</v>
      </c>
      <c r="L157" s="597">
        <v>0</v>
      </c>
      <c r="M157" s="597">
        <v>0</v>
      </c>
      <c r="N157" s="597">
        <v>0</v>
      </c>
      <c r="O157" s="597">
        <v>0</v>
      </c>
      <c r="P157" s="347"/>
      <c r="Q157" s="347"/>
      <c r="R157" s="347"/>
      <c r="S157" s="347"/>
      <c r="T157" s="347"/>
      <c r="U157" s="347"/>
      <c r="V157" s="347"/>
      <c r="W157" s="347"/>
      <c r="X157" s="347"/>
      <c r="Y157" s="347"/>
      <c r="Z157" s="347"/>
      <c r="AA157" s="347"/>
      <c r="AB157" s="347"/>
    </row>
    <row r="158" spans="1:49" s="22" customFormat="1" ht="19.5" customHeight="1">
      <c r="A158" s="809" t="s">
        <v>140</v>
      </c>
      <c r="B158" s="809"/>
      <c r="C158" s="598">
        <v>0</v>
      </c>
      <c r="D158" s="598">
        <v>0</v>
      </c>
      <c r="E158" s="598">
        <v>0</v>
      </c>
      <c r="F158" s="598">
        <v>818</v>
      </c>
      <c r="G158" s="598">
        <v>-818</v>
      </c>
      <c r="H158" s="598">
        <v>0</v>
      </c>
      <c r="I158" s="598">
        <v>0</v>
      </c>
      <c r="J158" s="598">
        <v>0</v>
      </c>
      <c r="K158" s="598">
        <v>0</v>
      </c>
      <c r="L158" s="598">
        <v>0</v>
      </c>
      <c r="M158" s="598">
        <v>0</v>
      </c>
      <c r="N158" s="598">
        <v>0</v>
      </c>
      <c r="O158" s="598">
        <v>0</v>
      </c>
      <c r="P158" s="347"/>
      <c r="Q158" s="347"/>
      <c r="R158" s="347"/>
      <c r="S158" s="347"/>
      <c r="T158" s="347"/>
      <c r="U158" s="347"/>
      <c r="V158" s="347"/>
      <c r="W158" s="347"/>
      <c r="X158" s="347"/>
      <c r="Y158" s="347"/>
      <c r="Z158" s="347"/>
      <c r="AA158" s="347"/>
      <c r="AB158" s="347"/>
    </row>
    <row r="159" spans="1:49" ht="16.5" customHeight="1">
      <c r="A159" s="809" t="s">
        <v>141</v>
      </c>
      <c r="B159" s="809"/>
      <c r="C159" s="598">
        <v>0</v>
      </c>
      <c r="D159" s="598">
        <v>0</v>
      </c>
      <c r="E159" s="598">
        <v>0</v>
      </c>
      <c r="F159" s="598">
        <v>8989</v>
      </c>
      <c r="G159" s="598">
        <v>-8989</v>
      </c>
      <c r="H159" s="598">
        <v>0</v>
      </c>
      <c r="I159" s="598">
        <v>0</v>
      </c>
      <c r="J159" s="598">
        <v>0</v>
      </c>
      <c r="K159" s="598">
        <v>0</v>
      </c>
      <c r="L159" s="598">
        <v>0</v>
      </c>
      <c r="M159" s="598">
        <v>0</v>
      </c>
      <c r="N159" s="598">
        <v>0</v>
      </c>
      <c r="O159" s="598">
        <v>0</v>
      </c>
      <c r="P159" s="347"/>
      <c r="Q159" s="347"/>
      <c r="R159" s="347"/>
      <c r="S159" s="347"/>
      <c r="T159" s="347"/>
      <c r="U159" s="347"/>
      <c r="V159" s="347"/>
      <c r="W159" s="347"/>
      <c r="X159" s="347"/>
      <c r="Y159" s="347"/>
      <c r="Z159" s="347"/>
      <c r="AA159" s="347"/>
      <c r="AB159" s="347"/>
      <c r="AC159"/>
      <c r="AD159"/>
      <c r="AE159"/>
      <c r="AF159"/>
      <c r="AG159"/>
      <c r="AH159"/>
      <c r="AI159"/>
      <c r="AJ159"/>
      <c r="AK159"/>
      <c r="AL159"/>
      <c r="AM159"/>
      <c r="AN159"/>
      <c r="AO159"/>
      <c r="AP159"/>
      <c r="AQ159"/>
      <c r="AR159"/>
      <c r="AS159"/>
      <c r="AT159"/>
      <c r="AU159"/>
      <c r="AV159"/>
      <c r="AW159"/>
    </row>
    <row r="160" spans="1:49" s="22" customFormat="1" ht="16.5" customHeight="1">
      <c r="A160" s="600" t="s">
        <v>1227</v>
      </c>
      <c r="B160" s="601"/>
      <c r="C160" s="603">
        <v>90729</v>
      </c>
      <c r="D160" s="603">
        <v>-109</v>
      </c>
      <c r="E160" s="603">
        <v>2273</v>
      </c>
      <c r="F160" s="603">
        <v>96273</v>
      </c>
      <c r="G160" s="603">
        <v>0</v>
      </c>
      <c r="H160" s="603">
        <v>-2377</v>
      </c>
      <c r="I160" s="603">
        <v>310</v>
      </c>
      <c r="J160" s="603">
        <v>-1533</v>
      </c>
      <c r="K160" s="603">
        <v>1393</v>
      </c>
      <c r="L160" s="603">
        <v>-8106</v>
      </c>
      <c r="M160" s="603">
        <v>178853</v>
      </c>
      <c r="N160" s="603">
        <v>10088</v>
      </c>
      <c r="O160" s="603">
        <v>188941</v>
      </c>
      <c r="P160" s="347"/>
      <c r="Q160" s="347"/>
      <c r="R160" s="347"/>
      <c r="S160" s="347"/>
      <c r="T160" s="347"/>
      <c r="U160" s="347"/>
      <c r="V160" s="347"/>
      <c r="W160" s="347"/>
      <c r="X160" s="347"/>
      <c r="Y160" s="347"/>
      <c r="Z160" s="347"/>
      <c r="AA160" s="347"/>
      <c r="AB160" s="347"/>
    </row>
    <row r="161" spans="1:49" s="22" customFormat="1" ht="16.5" customHeight="1" thickBot="1">
      <c r="A161" s="817" t="s">
        <v>1220</v>
      </c>
      <c r="B161" s="817"/>
      <c r="C161" s="602">
        <v>0</v>
      </c>
      <c r="D161" s="602">
        <v>-38</v>
      </c>
      <c r="E161" s="602">
        <v>-207</v>
      </c>
      <c r="F161" s="602">
        <v>10064</v>
      </c>
      <c r="G161" s="602">
        <v>0</v>
      </c>
      <c r="H161" s="602">
        <v>3607</v>
      </c>
      <c r="I161" s="602">
        <v>-486</v>
      </c>
      <c r="J161" s="602">
        <v>-13</v>
      </c>
      <c r="K161" s="602">
        <v>-2112</v>
      </c>
      <c r="L161" s="602">
        <v>321</v>
      </c>
      <c r="M161" s="602">
        <v>11136</v>
      </c>
      <c r="N161" s="602">
        <v>698</v>
      </c>
      <c r="O161" s="602">
        <v>11834</v>
      </c>
      <c r="P161" s="347"/>
      <c r="Q161" s="347"/>
      <c r="R161" s="347"/>
      <c r="S161" s="347"/>
      <c r="T161" s="347"/>
      <c r="U161" s="347"/>
      <c r="V161" s="347"/>
      <c r="W161" s="347"/>
      <c r="X161" s="347"/>
      <c r="Y161" s="347"/>
      <c r="Z161" s="347"/>
      <c r="AA161" s="347"/>
      <c r="AB161" s="347"/>
    </row>
    <row r="162" spans="1:49" s="22" customFormat="1" ht="16.5" customHeight="1">
      <c r="A162" s="595" t="s">
        <v>1224</v>
      </c>
      <c r="B162" s="596"/>
      <c r="C162" s="598">
        <v>90729</v>
      </c>
      <c r="D162" s="598">
        <v>-71</v>
      </c>
      <c r="E162" s="598">
        <v>2480</v>
      </c>
      <c r="F162" s="598">
        <v>86209</v>
      </c>
      <c r="G162" s="598">
        <v>0</v>
      </c>
      <c r="H162" s="598">
        <v>-5984</v>
      </c>
      <c r="I162" s="598">
        <v>796</v>
      </c>
      <c r="J162" s="598">
        <v>-1520</v>
      </c>
      <c r="K162" s="598">
        <v>3505</v>
      </c>
      <c r="L162" s="598">
        <v>-8427</v>
      </c>
      <c r="M162" s="598">
        <v>167717</v>
      </c>
      <c r="N162" s="598">
        <v>9390</v>
      </c>
      <c r="O162" s="598">
        <v>177107</v>
      </c>
      <c r="P162" s="281"/>
      <c r="Q162" s="347"/>
      <c r="R162" s="347"/>
      <c r="S162" s="347"/>
      <c r="T162" s="347"/>
      <c r="U162" s="347"/>
      <c r="V162" s="347"/>
      <c r="W162" s="347"/>
      <c r="X162" s="347"/>
      <c r="Y162" s="347"/>
      <c r="Z162" s="347"/>
      <c r="AA162" s="347"/>
    </row>
    <row r="163" spans="1:49" s="22" customFormat="1" ht="16.5" customHeight="1">
      <c r="A163" s="808" t="s">
        <v>134</v>
      </c>
      <c r="B163" s="808"/>
      <c r="C163" s="605">
        <v>0</v>
      </c>
      <c r="D163" s="605">
        <v>-47</v>
      </c>
      <c r="E163" s="605">
        <v>-413</v>
      </c>
      <c r="F163" s="605">
        <v>0</v>
      </c>
      <c r="G163" s="605">
        <v>0</v>
      </c>
      <c r="H163" s="605">
        <v>0</v>
      </c>
      <c r="I163" s="605">
        <v>0</v>
      </c>
      <c r="J163" s="605">
        <v>0</v>
      </c>
      <c r="K163" s="605">
        <v>0</v>
      </c>
      <c r="L163" s="605">
        <v>0</v>
      </c>
      <c r="M163" s="605">
        <v>-460</v>
      </c>
      <c r="N163" s="605">
        <v>481</v>
      </c>
      <c r="O163" s="605">
        <v>21</v>
      </c>
      <c r="P163" s="281"/>
      <c r="Q163" s="347"/>
      <c r="R163" s="347"/>
      <c r="S163" s="347"/>
      <c r="T163" s="347"/>
      <c r="U163" s="347"/>
      <c r="V163" s="347"/>
      <c r="W163" s="347"/>
      <c r="X163" s="347"/>
      <c r="Y163" s="347"/>
      <c r="Z163" s="347"/>
      <c r="AA163" s="347"/>
    </row>
    <row r="164" spans="1:49" s="22" customFormat="1" ht="16.5" customHeight="1">
      <c r="A164" s="811" t="s">
        <v>183</v>
      </c>
      <c r="B164" s="811"/>
      <c r="C164" s="605">
        <v>0</v>
      </c>
      <c r="D164" s="605">
        <v>-689</v>
      </c>
      <c r="E164" s="605">
        <v>0</v>
      </c>
      <c r="F164" s="605">
        <v>0</v>
      </c>
      <c r="G164" s="605">
        <v>0</v>
      </c>
      <c r="H164" s="605">
        <v>0</v>
      </c>
      <c r="I164" s="605">
        <v>0</v>
      </c>
      <c r="J164" s="605">
        <v>0</v>
      </c>
      <c r="K164" s="605">
        <v>0</v>
      </c>
      <c r="L164" s="605">
        <v>0</v>
      </c>
      <c r="M164" s="605">
        <v>-689</v>
      </c>
      <c r="N164" s="605">
        <v>0</v>
      </c>
      <c r="O164" s="605">
        <v>-689</v>
      </c>
      <c r="P164" s="281"/>
      <c r="Q164" s="347"/>
      <c r="R164" s="347"/>
      <c r="S164" s="347"/>
      <c r="T164" s="347"/>
      <c r="U164" s="347"/>
      <c r="V164" s="347"/>
      <c r="W164" s="347"/>
      <c r="X164" s="347"/>
      <c r="Y164" s="347"/>
      <c r="Z164" s="347"/>
      <c r="AA164" s="347"/>
    </row>
    <row r="165" spans="1:49" s="22" customFormat="1" ht="16.5" customHeight="1">
      <c r="A165" s="806" t="s">
        <v>135</v>
      </c>
      <c r="B165" s="806"/>
      <c r="C165" s="598">
        <v>0</v>
      </c>
      <c r="D165" s="598">
        <v>642</v>
      </c>
      <c r="E165" s="598">
        <v>-7</v>
      </c>
      <c r="F165" s="598">
        <v>0</v>
      </c>
      <c r="G165" s="598">
        <v>0</v>
      </c>
      <c r="H165" s="598">
        <v>0</v>
      </c>
      <c r="I165" s="598">
        <v>0</v>
      </c>
      <c r="J165" s="598">
        <v>0</v>
      </c>
      <c r="K165" s="598">
        <v>0</v>
      </c>
      <c r="L165" s="598">
        <v>0</v>
      </c>
      <c r="M165" s="598">
        <v>635</v>
      </c>
      <c r="N165" s="598">
        <v>0</v>
      </c>
      <c r="O165" s="598">
        <v>635</v>
      </c>
      <c r="P165" s="281"/>
      <c r="Q165" s="347"/>
      <c r="R165" s="347"/>
      <c r="S165" s="347"/>
      <c r="T165" s="347"/>
      <c r="U165" s="347"/>
      <c r="V165" s="347"/>
      <c r="W165" s="347"/>
      <c r="X165" s="347"/>
      <c r="Y165" s="347"/>
      <c r="Z165" s="347"/>
      <c r="AA165" s="347"/>
    </row>
    <row r="166" spans="1:49" s="22" customFormat="1" ht="16.5" customHeight="1">
      <c r="A166" s="806" t="s">
        <v>136</v>
      </c>
      <c r="B166" s="806"/>
      <c r="C166" s="598">
        <v>0</v>
      </c>
      <c r="D166" s="598">
        <v>0</v>
      </c>
      <c r="E166" s="598">
        <v>-406</v>
      </c>
      <c r="F166" s="598">
        <v>0</v>
      </c>
      <c r="G166" s="598">
        <v>0</v>
      </c>
      <c r="H166" s="598">
        <v>0</v>
      </c>
      <c r="I166" s="598">
        <v>0</v>
      </c>
      <c r="J166" s="598">
        <v>0</v>
      </c>
      <c r="K166" s="598">
        <v>0</v>
      </c>
      <c r="L166" s="598">
        <v>0</v>
      </c>
      <c r="M166" s="598">
        <v>-406</v>
      </c>
      <c r="N166" s="598">
        <v>0</v>
      </c>
      <c r="O166" s="598">
        <v>-406</v>
      </c>
      <c r="P166" s="281"/>
      <c r="Q166" s="347"/>
      <c r="R166" s="347"/>
      <c r="S166" s="347"/>
      <c r="T166" s="347"/>
      <c r="U166" s="347"/>
      <c r="V166" s="347"/>
      <c r="W166" s="347"/>
      <c r="X166" s="347"/>
      <c r="Y166" s="347"/>
      <c r="Z166" s="347"/>
      <c r="AA166" s="347"/>
    </row>
    <row r="167" spans="1:49" ht="16.5" customHeight="1">
      <c r="A167" s="806" t="s">
        <v>137</v>
      </c>
      <c r="B167" s="806"/>
      <c r="C167" s="598">
        <v>0</v>
      </c>
      <c r="D167" s="598">
        <v>0</v>
      </c>
      <c r="E167" s="598">
        <v>0</v>
      </c>
      <c r="F167" s="598">
        <v>0</v>
      </c>
      <c r="G167" s="598">
        <v>0</v>
      </c>
      <c r="H167" s="598">
        <v>0</v>
      </c>
      <c r="I167" s="598">
        <v>0</v>
      </c>
      <c r="J167" s="598">
        <v>0</v>
      </c>
      <c r="K167" s="598">
        <v>0</v>
      </c>
      <c r="L167" s="598">
        <v>0</v>
      </c>
      <c r="M167" s="598">
        <v>0</v>
      </c>
      <c r="N167" s="598">
        <v>481</v>
      </c>
      <c r="O167" s="598">
        <v>481</v>
      </c>
      <c r="AB167"/>
      <c r="AC167"/>
      <c r="AD167"/>
      <c r="AE167"/>
      <c r="AF167"/>
      <c r="AG167"/>
      <c r="AH167"/>
      <c r="AI167"/>
      <c r="AJ167"/>
      <c r="AK167"/>
      <c r="AL167"/>
      <c r="AM167"/>
      <c r="AN167"/>
      <c r="AO167"/>
      <c r="AP167"/>
      <c r="AQ167"/>
      <c r="AR167"/>
      <c r="AS167"/>
      <c r="AT167"/>
      <c r="AU167"/>
      <c r="AV167"/>
      <c r="AW167"/>
    </row>
    <row r="168" spans="1:49" s="22" customFormat="1" ht="16.5" customHeight="1">
      <c r="A168" s="807" t="s">
        <v>142</v>
      </c>
      <c r="B168" s="807"/>
      <c r="C168" s="598">
        <v>0</v>
      </c>
      <c r="D168" s="598">
        <v>0</v>
      </c>
      <c r="E168" s="598">
        <v>0</v>
      </c>
      <c r="F168" s="598">
        <v>0</v>
      </c>
      <c r="G168" s="598">
        <v>0</v>
      </c>
      <c r="H168" s="598">
        <v>0</v>
      </c>
      <c r="I168" s="598">
        <v>0</v>
      </c>
      <c r="J168" s="598">
        <v>0</v>
      </c>
      <c r="K168" s="598">
        <v>0</v>
      </c>
      <c r="L168" s="598">
        <v>0</v>
      </c>
      <c r="M168" s="598">
        <v>0</v>
      </c>
      <c r="N168" s="598">
        <v>-81</v>
      </c>
      <c r="O168" s="598">
        <v>-81</v>
      </c>
      <c r="P168" s="281"/>
      <c r="Q168" s="347"/>
      <c r="R168" s="347"/>
      <c r="S168" s="347"/>
      <c r="T168" s="347"/>
      <c r="U168" s="347"/>
      <c r="V168" s="347"/>
      <c r="W168" s="347"/>
      <c r="X168" s="347"/>
      <c r="Y168" s="347"/>
      <c r="Z168" s="347"/>
      <c r="AA168" s="347"/>
    </row>
    <row r="169" spans="1:49" s="22" customFormat="1" ht="16.5" customHeight="1">
      <c r="A169" s="2" t="s">
        <v>143</v>
      </c>
      <c r="B169" s="2"/>
      <c r="C169" s="598">
        <v>0</v>
      </c>
      <c r="D169" s="598">
        <v>0</v>
      </c>
      <c r="E169" s="598">
        <v>0</v>
      </c>
      <c r="F169" s="598">
        <v>0</v>
      </c>
      <c r="G169" s="598">
        <v>-3086</v>
      </c>
      <c r="H169" s="598">
        <v>0</v>
      </c>
      <c r="I169" s="598">
        <v>0</v>
      </c>
      <c r="J169" s="598">
        <v>0</v>
      </c>
      <c r="K169" s="598">
        <v>0</v>
      </c>
      <c r="L169" s="598">
        <v>0</v>
      </c>
      <c r="M169" s="598">
        <v>-3086</v>
      </c>
      <c r="N169" s="598">
        <v>0</v>
      </c>
      <c r="O169" s="598">
        <v>-3086</v>
      </c>
      <c r="P169" s="281"/>
      <c r="Q169" s="347"/>
      <c r="R169" s="347"/>
      <c r="S169" s="347"/>
      <c r="T169" s="347"/>
      <c r="U169" s="347"/>
      <c r="V169" s="347"/>
      <c r="W169" s="347"/>
      <c r="X169" s="347"/>
      <c r="Y169" s="347"/>
      <c r="Z169" s="347"/>
      <c r="AA169" s="347"/>
    </row>
    <row r="170" spans="1:49" ht="16.5" customHeight="1">
      <c r="A170" s="805" t="s">
        <v>139</v>
      </c>
      <c r="B170" s="805"/>
      <c r="C170" s="598">
        <v>0</v>
      </c>
      <c r="D170" s="598">
        <v>0</v>
      </c>
      <c r="E170" s="598">
        <v>0</v>
      </c>
      <c r="F170" s="598">
        <v>0</v>
      </c>
      <c r="G170" s="598">
        <v>46</v>
      </c>
      <c r="H170" s="598">
        <v>0</v>
      </c>
      <c r="I170" s="598">
        <v>0</v>
      </c>
      <c r="J170" s="598">
        <v>0</v>
      </c>
      <c r="K170" s="598">
        <v>0</v>
      </c>
      <c r="L170" s="598">
        <v>0</v>
      </c>
      <c r="M170" s="598">
        <v>46</v>
      </c>
      <c r="N170" s="598">
        <v>0</v>
      </c>
      <c r="O170" s="598">
        <v>46</v>
      </c>
      <c r="AB170"/>
      <c r="AC170"/>
      <c r="AD170"/>
      <c r="AE170"/>
      <c r="AF170"/>
      <c r="AG170"/>
      <c r="AH170"/>
      <c r="AI170"/>
      <c r="AJ170"/>
      <c r="AK170"/>
      <c r="AL170"/>
      <c r="AM170"/>
      <c r="AN170"/>
      <c r="AO170"/>
      <c r="AP170"/>
      <c r="AQ170"/>
      <c r="AR170"/>
      <c r="AS170"/>
      <c r="AT170"/>
      <c r="AU170"/>
      <c r="AV170"/>
      <c r="AW170"/>
    </row>
    <row r="171" spans="1:49" s="22" customFormat="1" ht="16.5" customHeight="1">
      <c r="A171" s="807" t="s">
        <v>1404</v>
      </c>
      <c r="B171" s="807"/>
      <c r="C171" s="598">
        <v>0</v>
      </c>
      <c r="D171" s="598">
        <v>0</v>
      </c>
      <c r="E171" s="598">
        <v>0</v>
      </c>
      <c r="F171" s="598">
        <v>164</v>
      </c>
      <c r="G171" s="598">
        <v>0</v>
      </c>
      <c r="H171" s="598">
        <v>0</v>
      </c>
      <c r="I171" s="598">
        <v>0</v>
      </c>
      <c r="J171" s="598">
        <v>0</v>
      </c>
      <c r="K171" s="598">
        <v>0</v>
      </c>
      <c r="L171" s="598">
        <v>0</v>
      </c>
      <c r="M171" s="598">
        <v>164</v>
      </c>
      <c r="N171" s="598">
        <v>0</v>
      </c>
      <c r="O171" s="598">
        <v>164</v>
      </c>
      <c r="P171" s="281"/>
      <c r="Q171" s="347"/>
      <c r="R171" s="347"/>
      <c r="S171" s="347"/>
      <c r="T171" s="347"/>
      <c r="U171" s="347"/>
      <c r="V171" s="347"/>
      <c r="W171" s="347"/>
      <c r="X171" s="347"/>
      <c r="Y171" s="347"/>
      <c r="Z171" s="347"/>
      <c r="AA171" s="347"/>
    </row>
    <row r="172" spans="1:49" s="22" customFormat="1" ht="16.5" customHeight="1">
      <c r="A172" s="808" t="s">
        <v>113</v>
      </c>
      <c r="B172" s="808"/>
      <c r="C172" s="598">
        <v>0</v>
      </c>
      <c r="D172" s="598">
        <v>0</v>
      </c>
      <c r="E172" s="598">
        <v>0</v>
      </c>
      <c r="F172" s="598">
        <v>0</v>
      </c>
      <c r="G172" s="598">
        <v>7355</v>
      </c>
      <c r="H172" s="598">
        <v>-82</v>
      </c>
      <c r="I172" s="598">
        <v>-46</v>
      </c>
      <c r="J172" s="598">
        <v>-5</v>
      </c>
      <c r="K172" s="598">
        <v>-103</v>
      </c>
      <c r="L172" s="598">
        <v>50</v>
      </c>
      <c r="M172" s="598">
        <v>7169</v>
      </c>
      <c r="N172" s="598">
        <v>179</v>
      </c>
      <c r="O172" s="598">
        <v>7348</v>
      </c>
      <c r="P172" s="347"/>
      <c r="Q172" s="347"/>
      <c r="R172" s="347"/>
      <c r="S172" s="347"/>
      <c r="T172" s="347"/>
      <c r="U172" s="347"/>
      <c r="V172" s="347"/>
      <c r="W172" s="347"/>
      <c r="X172" s="347"/>
      <c r="Y172" s="347"/>
      <c r="Z172" s="347"/>
      <c r="AA172" s="347"/>
    </row>
    <row r="173" spans="1:49" ht="16.5" customHeight="1">
      <c r="A173" s="809" t="s">
        <v>102</v>
      </c>
      <c r="B173" s="809"/>
      <c r="C173" s="598">
        <v>0</v>
      </c>
      <c r="D173" s="598">
        <v>0</v>
      </c>
      <c r="E173" s="598">
        <v>0</v>
      </c>
      <c r="F173" s="598">
        <v>0</v>
      </c>
      <c r="G173" s="598">
        <v>7355</v>
      </c>
      <c r="H173" s="598">
        <v>0</v>
      </c>
      <c r="I173" s="598">
        <v>0</v>
      </c>
      <c r="J173" s="598">
        <v>0</v>
      </c>
      <c r="K173" s="598">
        <v>0</v>
      </c>
      <c r="L173" s="598">
        <v>0</v>
      </c>
      <c r="M173" s="598">
        <v>7355</v>
      </c>
      <c r="N173" s="598">
        <v>179</v>
      </c>
      <c r="O173" s="598">
        <v>7534</v>
      </c>
      <c r="AB173"/>
      <c r="AC173"/>
      <c r="AD173"/>
      <c r="AE173"/>
      <c r="AF173"/>
      <c r="AG173"/>
      <c r="AH173"/>
      <c r="AI173"/>
      <c r="AJ173"/>
      <c r="AK173"/>
      <c r="AL173"/>
      <c r="AM173"/>
      <c r="AN173"/>
      <c r="AO173"/>
      <c r="AP173"/>
      <c r="AQ173"/>
      <c r="AR173"/>
      <c r="AS173"/>
      <c r="AT173"/>
      <c r="AU173"/>
      <c r="AV173"/>
      <c r="AW173"/>
    </row>
    <row r="174" spans="1:49" s="22" customFormat="1" ht="16.5" customHeight="1">
      <c r="A174" s="809" t="s">
        <v>1217</v>
      </c>
      <c r="B174" s="809"/>
      <c r="C174" s="606">
        <v>0</v>
      </c>
      <c r="D174" s="606">
        <v>0</v>
      </c>
      <c r="E174" s="606">
        <v>0</v>
      </c>
      <c r="F174" s="606">
        <v>0</v>
      </c>
      <c r="G174" s="606">
        <v>0</v>
      </c>
      <c r="H174" s="606">
        <v>-82</v>
      </c>
      <c r="I174" s="606">
        <v>-46</v>
      </c>
      <c r="J174" s="606">
        <v>-5</v>
      </c>
      <c r="K174" s="606">
        <v>-103</v>
      </c>
      <c r="L174" s="606">
        <v>50</v>
      </c>
      <c r="M174" s="606">
        <v>-186</v>
      </c>
      <c r="N174" s="606">
        <v>0</v>
      </c>
      <c r="O174" s="606">
        <v>-186</v>
      </c>
      <c r="P174" s="281"/>
      <c r="Q174" s="347"/>
      <c r="R174" s="347"/>
      <c r="S174" s="347"/>
      <c r="T174" s="347"/>
      <c r="U174" s="347"/>
      <c r="V174" s="347"/>
      <c r="W174" s="347"/>
      <c r="X174" s="347"/>
      <c r="Y174" s="347"/>
      <c r="Z174" s="347"/>
      <c r="AA174" s="347"/>
    </row>
    <row r="175" spans="1:49" s="22" customFormat="1" ht="16.5" customHeight="1">
      <c r="A175" s="808" t="s">
        <v>1218</v>
      </c>
      <c r="B175" s="808"/>
      <c r="C175" s="598">
        <v>0</v>
      </c>
      <c r="D175" s="598">
        <v>0</v>
      </c>
      <c r="E175" s="598">
        <v>0</v>
      </c>
      <c r="F175" s="598">
        <v>0</v>
      </c>
      <c r="G175" s="598">
        <v>0</v>
      </c>
      <c r="H175" s="598">
        <v>0</v>
      </c>
      <c r="I175" s="598">
        <v>0</v>
      </c>
      <c r="J175" s="598">
        <v>0</v>
      </c>
      <c r="K175" s="598">
        <v>0</v>
      </c>
      <c r="L175" s="598">
        <v>0</v>
      </c>
      <c r="M175" s="598">
        <v>0</v>
      </c>
      <c r="N175" s="598">
        <v>0</v>
      </c>
      <c r="O175" s="598">
        <v>0</v>
      </c>
      <c r="P175" s="281"/>
      <c r="Q175" s="347"/>
      <c r="R175" s="347"/>
      <c r="S175" s="347"/>
      <c r="T175" s="347"/>
      <c r="U175" s="347"/>
      <c r="V175" s="347"/>
      <c r="W175" s="347"/>
      <c r="X175" s="347"/>
      <c r="Y175" s="347"/>
      <c r="Z175" s="347"/>
      <c r="AA175" s="347"/>
    </row>
    <row r="176" spans="1:49" s="22" customFormat="1" ht="16.5" customHeight="1">
      <c r="A176" s="809" t="s">
        <v>140</v>
      </c>
      <c r="B176" s="809"/>
      <c r="C176" s="598">
        <v>0</v>
      </c>
      <c r="D176" s="598">
        <v>0</v>
      </c>
      <c r="E176" s="598">
        <v>0</v>
      </c>
      <c r="F176" s="598">
        <v>389</v>
      </c>
      <c r="G176" s="598">
        <v>-389</v>
      </c>
      <c r="H176" s="598">
        <v>0</v>
      </c>
      <c r="I176" s="598">
        <v>0</v>
      </c>
      <c r="J176" s="598">
        <v>0</v>
      </c>
      <c r="K176" s="598">
        <v>0</v>
      </c>
      <c r="L176" s="598">
        <v>0</v>
      </c>
      <c r="M176" s="598">
        <v>0</v>
      </c>
      <c r="N176" s="598">
        <v>0</v>
      </c>
      <c r="O176" s="598">
        <v>0</v>
      </c>
      <c r="P176" s="281"/>
      <c r="Q176" s="347"/>
      <c r="R176" s="347"/>
      <c r="S176" s="347"/>
      <c r="T176" s="347"/>
      <c r="U176" s="347"/>
      <c r="V176" s="347"/>
      <c r="W176" s="347"/>
      <c r="X176" s="347"/>
      <c r="Y176" s="347"/>
      <c r="Z176" s="347"/>
      <c r="AA176" s="347"/>
    </row>
    <row r="177" spans="1:49" s="22" customFormat="1" ht="16.5" customHeight="1">
      <c r="A177" s="809" t="s">
        <v>141</v>
      </c>
      <c r="B177" s="809"/>
      <c r="C177" s="598">
        <v>0</v>
      </c>
      <c r="D177" s="598">
        <v>0</v>
      </c>
      <c r="E177" s="598">
        <v>0</v>
      </c>
      <c r="F177" s="598">
        <v>3926</v>
      </c>
      <c r="G177" s="598">
        <v>-3926</v>
      </c>
      <c r="H177" s="598">
        <v>0</v>
      </c>
      <c r="I177" s="598">
        <v>0</v>
      </c>
      <c r="J177" s="598">
        <v>0</v>
      </c>
      <c r="K177" s="598">
        <v>0</v>
      </c>
      <c r="L177" s="598">
        <v>0</v>
      </c>
      <c r="M177" s="598">
        <v>0</v>
      </c>
      <c r="N177" s="598">
        <v>0</v>
      </c>
      <c r="O177" s="598">
        <v>0</v>
      </c>
      <c r="P177" s="281"/>
      <c r="Q177" s="347"/>
      <c r="R177" s="347"/>
      <c r="S177" s="347"/>
      <c r="T177" s="347"/>
      <c r="U177" s="347"/>
      <c r="V177" s="347"/>
      <c r="W177" s="347"/>
      <c r="X177" s="347"/>
      <c r="Y177" s="347"/>
      <c r="Z177" s="347"/>
      <c r="AA177" s="347"/>
    </row>
    <row r="178" spans="1:49" s="22" customFormat="1" ht="16.5" customHeight="1">
      <c r="A178" s="600" t="s">
        <v>1228</v>
      </c>
      <c r="B178" s="601"/>
      <c r="C178" s="607">
        <v>90729</v>
      </c>
      <c r="D178" s="607">
        <v>-118</v>
      </c>
      <c r="E178" s="607">
        <v>2067</v>
      </c>
      <c r="F178" s="607">
        <v>90688</v>
      </c>
      <c r="G178" s="607">
        <v>0</v>
      </c>
      <c r="H178" s="607">
        <v>-6066</v>
      </c>
      <c r="I178" s="607">
        <v>750</v>
      </c>
      <c r="J178" s="607">
        <v>-1525</v>
      </c>
      <c r="K178" s="607">
        <v>3402</v>
      </c>
      <c r="L178" s="607">
        <v>-8377</v>
      </c>
      <c r="M178" s="607">
        <v>171550</v>
      </c>
      <c r="N178" s="607">
        <v>9969</v>
      </c>
      <c r="O178" s="607">
        <v>181519</v>
      </c>
      <c r="P178" s="281"/>
      <c r="Q178" s="347"/>
      <c r="R178" s="347"/>
      <c r="S178" s="347"/>
      <c r="T178" s="347"/>
      <c r="U178" s="347"/>
      <c r="V178" s="347"/>
      <c r="W178" s="347"/>
      <c r="X178" s="347"/>
      <c r="Y178" s="347"/>
      <c r="Z178" s="347"/>
      <c r="AA178" s="347"/>
    </row>
    <row r="179" spans="1:49" s="22" customFormat="1" ht="16.5" customHeight="1" thickBot="1">
      <c r="A179" s="817" t="s">
        <v>1220</v>
      </c>
      <c r="B179" s="817"/>
      <c r="C179" s="608">
        <v>0</v>
      </c>
      <c r="D179" s="608">
        <v>-47</v>
      </c>
      <c r="E179" s="608">
        <v>-413</v>
      </c>
      <c r="F179" s="608">
        <v>4479</v>
      </c>
      <c r="G179" s="608">
        <v>0</v>
      </c>
      <c r="H179" s="608">
        <v>-82</v>
      </c>
      <c r="I179" s="608">
        <v>-46</v>
      </c>
      <c r="J179" s="608">
        <v>-5</v>
      </c>
      <c r="K179" s="608">
        <v>-103</v>
      </c>
      <c r="L179" s="608">
        <v>50</v>
      </c>
      <c r="M179" s="608">
        <v>3833</v>
      </c>
      <c r="N179" s="608">
        <v>579</v>
      </c>
      <c r="O179" s="608">
        <v>4412</v>
      </c>
      <c r="P179" s="281"/>
      <c r="Q179" s="281"/>
      <c r="R179" s="281"/>
      <c r="S179" s="347"/>
      <c r="T179" s="347"/>
    </row>
    <row r="180" spans="1:49" ht="16.5" customHeight="1">
      <c r="A180" s="595" t="s">
        <v>1229</v>
      </c>
      <c r="B180" s="596"/>
      <c r="C180" s="598">
        <v>90729</v>
      </c>
      <c r="D180" s="598">
        <v>-528</v>
      </c>
      <c r="E180" s="598">
        <v>2250</v>
      </c>
      <c r="F180" s="598">
        <v>65985</v>
      </c>
      <c r="G180" s="598">
        <v>0</v>
      </c>
      <c r="H180" s="598">
        <v>-2542</v>
      </c>
      <c r="I180" s="598">
        <v>0</v>
      </c>
      <c r="J180" s="598">
        <v>-1486</v>
      </c>
      <c r="K180" s="598">
        <v>6531</v>
      </c>
      <c r="L180" s="598">
        <v>-8393</v>
      </c>
      <c r="M180" s="598">
        <v>152546</v>
      </c>
      <c r="N180" s="598">
        <v>11612</v>
      </c>
      <c r="O180" s="598">
        <v>164158</v>
      </c>
      <c r="S180"/>
      <c r="T180"/>
      <c r="U180"/>
      <c r="V180"/>
      <c r="W180"/>
      <c r="X180"/>
      <c r="Y180"/>
      <c r="Z180"/>
      <c r="AA180"/>
      <c r="AB180"/>
      <c r="AC180"/>
      <c r="AD180"/>
      <c r="AE180"/>
      <c r="AF180"/>
      <c r="AG180"/>
      <c r="AH180"/>
      <c r="AI180"/>
      <c r="AJ180"/>
      <c r="AK180"/>
      <c r="AL180"/>
      <c r="AM180"/>
      <c r="AN180"/>
      <c r="AO180"/>
      <c r="AP180"/>
      <c r="AQ180"/>
      <c r="AR180"/>
      <c r="AS180"/>
      <c r="AT180"/>
      <c r="AU180"/>
      <c r="AV180"/>
      <c r="AW180"/>
    </row>
    <row r="181" spans="1:49" ht="15" customHeight="1">
      <c r="A181" s="808" t="s">
        <v>134</v>
      </c>
      <c r="B181" s="808"/>
      <c r="C181" s="605">
        <v>0</v>
      </c>
      <c r="D181" s="605">
        <v>457</v>
      </c>
      <c r="E181" s="605">
        <v>230</v>
      </c>
      <c r="F181" s="605">
        <v>0</v>
      </c>
      <c r="G181" s="605">
        <v>0</v>
      </c>
      <c r="H181" s="605">
        <v>0</v>
      </c>
      <c r="I181" s="605">
        <v>0</v>
      </c>
      <c r="J181" s="605">
        <v>0</v>
      </c>
      <c r="K181" s="605">
        <v>0</v>
      </c>
      <c r="L181" s="605">
        <v>0</v>
      </c>
      <c r="M181" s="605">
        <v>687</v>
      </c>
      <c r="N181" s="605">
        <v>-2964</v>
      </c>
      <c r="O181" s="605">
        <v>-2277</v>
      </c>
      <c r="S181"/>
      <c r="T181"/>
      <c r="U181"/>
      <c r="V181"/>
      <c r="W181"/>
      <c r="X181"/>
      <c r="Y181"/>
      <c r="Z181"/>
      <c r="AA181"/>
      <c r="AB181"/>
      <c r="AC181"/>
      <c r="AD181"/>
      <c r="AE181"/>
      <c r="AF181"/>
      <c r="AG181"/>
      <c r="AH181"/>
      <c r="AI181"/>
      <c r="AJ181"/>
      <c r="AK181"/>
      <c r="AL181"/>
      <c r="AM181"/>
      <c r="AN181"/>
      <c r="AO181"/>
      <c r="AP181"/>
      <c r="AQ181"/>
      <c r="AR181"/>
      <c r="AS181"/>
      <c r="AT181"/>
      <c r="AU181"/>
      <c r="AV181"/>
      <c r="AW181"/>
    </row>
    <row r="182" spans="1:49">
      <c r="A182" s="811" t="s">
        <v>135</v>
      </c>
      <c r="B182" s="811"/>
      <c r="C182" s="605">
        <v>0</v>
      </c>
      <c r="D182" s="605">
        <v>457</v>
      </c>
      <c r="E182" s="605">
        <v>64</v>
      </c>
      <c r="F182" s="605">
        <v>0</v>
      </c>
      <c r="G182" s="605">
        <v>0</v>
      </c>
      <c r="H182" s="605">
        <v>0</v>
      </c>
      <c r="I182" s="605">
        <v>0</v>
      </c>
      <c r="J182" s="605">
        <v>0</v>
      </c>
      <c r="K182" s="605">
        <v>0</v>
      </c>
      <c r="L182" s="605">
        <v>0</v>
      </c>
      <c r="M182" s="605">
        <v>521</v>
      </c>
      <c r="N182" s="605">
        <v>0</v>
      </c>
      <c r="O182" s="605">
        <v>521</v>
      </c>
      <c r="S182"/>
      <c r="T182"/>
      <c r="U182"/>
      <c r="V182"/>
      <c r="W182"/>
      <c r="X182"/>
      <c r="Y182"/>
      <c r="Z182"/>
      <c r="AA182"/>
      <c r="AB182"/>
      <c r="AC182"/>
      <c r="AD182"/>
      <c r="AE182"/>
      <c r="AF182"/>
      <c r="AG182"/>
      <c r="AH182"/>
      <c r="AI182"/>
      <c r="AJ182"/>
      <c r="AK182"/>
      <c r="AL182"/>
      <c r="AM182"/>
      <c r="AN182"/>
      <c r="AO182"/>
      <c r="AP182"/>
      <c r="AQ182"/>
      <c r="AR182"/>
      <c r="AS182"/>
      <c r="AT182"/>
      <c r="AU182"/>
      <c r="AV182"/>
      <c r="AW182"/>
    </row>
    <row r="183" spans="1:49">
      <c r="A183" s="806" t="s">
        <v>136</v>
      </c>
      <c r="B183" s="806"/>
      <c r="C183" s="598">
        <v>0</v>
      </c>
      <c r="D183" s="598">
        <v>0</v>
      </c>
      <c r="E183" s="598">
        <v>166</v>
      </c>
      <c r="F183" s="598">
        <v>0</v>
      </c>
      <c r="G183" s="598">
        <v>0</v>
      </c>
      <c r="H183" s="598">
        <v>0</v>
      </c>
      <c r="I183" s="598">
        <v>0</v>
      </c>
      <c r="J183" s="598">
        <v>0</v>
      </c>
      <c r="K183" s="598">
        <v>0</v>
      </c>
      <c r="L183" s="598">
        <v>0</v>
      </c>
      <c r="M183" s="598">
        <v>166</v>
      </c>
      <c r="N183" s="598">
        <v>0</v>
      </c>
      <c r="O183" s="598">
        <v>166</v>
      </c>
      <c r="S183"/>
      <c r="T183"/>
      <c r="U183"/>
      <c r="V183"/>
      <c r="W183"/>
      <c r="X183"/>
      <c r="Y183"/>
      <c r="Z183"/>
      <c r="AA183"/>
      <c r="AB183"/>
      <c r="AC183"/>
      <c r="AD183"/>
      <c r="AE183"/>
      <c r="AF183"/>
      <c r="AG183"/>
      <c r="AH183"/>
      <c r="AI183"/>
      <c r="AJ183"/>
      <c r="AK183"/>
      <c r="AL183"/>
      <c r="AM183"/>
      <c r="AN183"/>
      <c r="AO183"/>
      <c r="AP183"/>
      <c r="AQ183"/>
      <c r="AR183"/>
      <c r="AS183"/>
      <c r="AT183"/>
      <c r="AU183"/>
      <c r="AV183"/>
      <c r="AW183"/>
    </row>
    <row r="184" spans="1:49">
      <c r="A184" s="806" t="s">
        <v>137</v>
      </c>
      <c r="B184" s="806"/>
      <c r="C184" s="598">
        <v>0</v>
      </c>
      <c r="D184" s="598">
        <v>0</v>
      </c>
      <c r="E184" s="598">
        <v>0</v>
      </c>
      <c r="F184" s="598">
        <v>0</v>
      </c>
      <c r="G184" s="598">
        <v>0</v>
      </c>
      <c r="H184" s="598">
        <v>0</v>
      </c>
      <c r="I184" s="598">
        <v>0</v>
      </c>
      <c r="J184" s="598">
        <v>0</v>
      </c>
      <c r="K184" s="598">
        <v>0</v>
      </c>
      <c r="L184" s="598">
        <v>0</v>
      </c>
      <c r="M184" s="598">
        <v>0</v>
      </c>
      <c r="N184" s="598">
        <v>-2964</v>
      </c>
      <c r="O184" s="598">
        <v>-2964</v>
      </c>
      <c r="S184"/>
      <c r="T184"/>
      <c r="U184"/>
      <c r="V184"/>
      <c r="W184"/>
      <c r="X184"/>
      <c r="Y184"/>
      <c r="Z184"/>
      <c r="AA184"/>
      <c r="AB184"/>
      <c r="AC184"/>
      <c r="AD184"/>
      <c r="AE184"/>
      <c r="AF184"/>
      <c r="AG184"/>
      <c r="AH184"/>
      <c r="AI184"/>
      <c r="AJ184"/>
      <c r="AK184"/>
      <c r="AL184"/>
      <c r="AM184"/>
      <c r="AN184"/>
      <c r="AO184"/>
      <c r="AP184"/>
      <c r="AQ184"/>
      <c r="AR184"/>
      <c r="AS184"/>
      <c r="AT184"/>
      <c r="AU184"/>
      <c r="AV184"/>
      <c r="AW184"/>
    </row>
    <row r="185" spans="1:49">
      <c r="A185" s="807" t="s">
        <v>142</v>
      </c>
      <c r="B185" s="807"/>
      <c r="C185" s="598">
        <v>0</v>
      </c>
      <c r="D185" s="598">
        <v>0</v>
      </c>
      <c r="E185" s="598">
        <v>0</v>
      </c>
      <c r="F185" s="598">
        <v>0</v>
      </c>
      <c r="G185" s="598">
        <v>0</v>
      </c>
      <c r="H185" s="598">
        <v>0</v>
      </c>
      <c r="I185" s="598">
        <v>0</v>
      </c>
      <c r="J185" s="598">
        <v>0</v>
      </c>
      <c r="K185" s="598">
        <v>0</v>
      </c>
      <c r="L185" s="598">
        <v>0</v>
      </c>
      <c r="M185" s="598">
        <v>0</v>
      </c>
      <c r="N185" s="598">
        <v>-293</v>
      </c>
      <c r="O185" s="598">
        <v>-293</v>
      </c>
      <c r="S185"/>
      <c r="T185"/>
      <c r="U185"/>
      <c r="V185"/>
      <c r="W185"/>
      <c r="X185"/>
      <c r="Y185"/>
      <c r="Z185"/>
      <c r="AA185"/>
      <c r="AB185"/>
      <c r="AC185"/>
      <c r="AD185"/>
      <c r="AE185"/>
      <c r="AF185"/>
      <c r="AG185"/>
      <c r="AH185"/>
      <c r="AI185"/>
      <c r="AJ185"/>
      <c r="AK185"/>
      <c r="AL185"/>
      <c r="AM185"/>
      <c r="AN185"/>
      <c r="AO185"/>
      <c r="AP185"/>
      <c r="AQ185"/>
      <c r="AR185"/>
      <c r="AS185"/>
      <c r="AT185"/>
      <c r="AU185"/>
      <c r="AV185"/>
      <c r="AW185"/>
    </row>
    <row r="186" spans="1:49">
      <c r="A186" s="805" t="s">
        <v>143</v>
      </c>
      <c r="B186" s="805"/>
      <c r="C186" s="598">
        <v>0</v>
      </c>
      <c r="D186" s="598">
        <v>0</v>
      </c>
      <c r="E186" s="598">
        <v>0</v>
      </c>
      <c r="F186" s="598">
        <v>0</v>
      </c>
      <c r="G186" s="598">
        <v>-9844</v>
      </c>
      <c r="H186" s="598">
        <v>0</v>
      </c>
      <c r="I186" s="598">
        <v>0</v>
      </c>
      <c r="J186" s="598">
        <v>0</v>
      </c>
      <c r="K186" s="598">
        <v>0</v>
      </c>
      <c r="L186" s="598">
        <v>0</v>
      </c>
      <c r="M186" s="598">
        <v>-9844</v>
      </c>
      <c r="N186" s="598">
        <v>0</v>
      </c>
      <c r="O186" s="598">
        <v>-9844</v>
      </c>
      <c r="S186"/>
      <c r="T186"/>
      <c r="U186"/>
      <c r="V186"/>
      <c r="W186"/>
      <c r="X186"/>
      <c r="Y186"/>
      <c r="Z186"/>
      <c r="AA186"/>
      <c r="AB186"/>
      <c r="AC186"/>
      <c r="AD186"/>
      <c r="AE186"/>
      <c r="AF186"/>
      <c r="AG186"/>
      <c r="AH186"/>
      <c r="AI186"/>
      <c r="AJ186"/>
      <c r="AK186"/>
      <c r="AL186"/>
      <c r="AM186"/>
      <c r="AN186"/>
      <c r="AO186"/>
      <c r="AP186"/>
      <c r="AQ186"/>
      <c r="AR186"/>
      <c r="AS186"/>
      <c r="AT186"/>
      <c r="AU186"/>
      <c r="AV186"/>
      <c r="AW186"/>
    </row>
    <row r="187" spans="1:49">
      <c r="A187" s="807" t="s">
        <v>139</v>
      </c>
      <c r="B187" s="807"/>
      <c r="C187" s="598">
        <v>0</v>
      </c>
      <c r="D187" s="598">
        <v>0</v>
      </c>
      <c r="E187" s="598">
        <v>0</v>
      </c>
      <c r="F187" s="598">
        <v>0</v>
      </c>
      <c r="G187" s="598">
        <v>119</v>
      </c>
      <c r="H187" s="598">
        <v>0</v>
      </c>
      <c r="I187" s="598">
        <v>0</v>
      </c>
      <c r="J187" s="598">
        <v>0</v>
      </c>
      <c r="K187" s="598">
        <v>0</v>
      </c>
      <c r="L187" s="598">
        <v>0</v>
      </c>
      <c r="M187" s="598">
        <v>119</v>
      </c>
      <c r="N187" s="598">
        <v>0</v>
      </c>
      <c r="O187" s="598">
        <v>119</v>
      </c>
      <c r="S187"/>
      <c r="T187"/>
      <c r="U187"/>
      <c r="V187"/>
      <c r="W187"/>
      <c r="X187"/>
      <c r="Y187"/>
      <c r="Z187"/>
      <c r="AA187"/>
      <c r="AB187"/>
      <c r="AC187"/>
      <c r="AD187"/>
      <c r="AE187"/>
      <c r="AF187"/>
      <c r="AG187"/>
      <c r="AH187"/>
      <c r="AI187"/>
      <c r="AJ187"/>
      <c r="AK187"/>
      <c r="AL187"/>
      <c r="AM187"/>
      <c r="AN187"/>
      <c r="AO187"/>
      <c r="AP187"/>
      <c r="AQ187"/>
      <c r="AR187"/>
      <c r="AS187"/>
      <c r="AT187"/>
      <c r="AU187"/>
      <c r="AV187"/>
      <c r="AW187"/>
    </row>
    <row r="188" spans="1:49">
      <c r="A188" s="805" t="s">
        <v>138</v>
      </c>
      <c r="B188" s="805"/>
      <c r="C188" s="598">
        <v>0</v>
      </c>
      <c r="D188" s="598">
        <v>0</v>
      </c>
      <c r="E188" s="598">
        <v>0</v>
      </c>
      <c r="F188" s="598">
        <v>36</v>
      </c>
      <c r="G188" s="598">
        <v>0</v>
      </c>
      <c r="H188" s="598">
        <v>0</v>
      </c>
      <c r="I188" s="598">
        <v>0</v>
      </c>
      <c r="J188" s="598">
        <v>0</v>
      </c>
      <c r="K188" s="598">
        <v>0</v>
      </c>
      <c r="L188" s="598">
        <v>0</v>
      </c>
      <c r="M188" s="598">
        <v>36</v>
      </c>
      <c r="N188" s="598">
        <v>0</v>
      </c>
      <c r="O188" s="598">
        <v>36</v>
      </c>
      <c r="S188"/>
      <c r="T188"/>
      <c r="U188"/>
      <c r="V188"/>
      <c r="W188"/>
      <c r="X188"/>
      <c r="Y188"/>
      <c r="Z188"/>
      <c r="AA188"/>
      <c r="AB188"/>
      <c r="AC188"/>
      <c r="AD188"/>
      <c r="AE188"/>
      <c r="AF188"/>
      <c r="AG188"/>
      <c r="AH188"/>
      <c r="AI188"/>
      <c r="AJ188"/>
      <c r="AK188"/>
      <c r="AL188"/>
      <c r="AM188"/>
      <c r="AN188"/>
      <c r="AO188"/>
      <c r="AP188"/>
      <c r="AQ188"/>
      <c r="AR188"/>
      <c r="AS188"/>
      <c r="AT188"/>
      <c r="AU188"/>
      <c r="AV188"/>
      <c r="AW188"/>
    </row>
    <row r="189" spans="1:49" s="22" customFormat="1" ht="17.25">
      <c r="A189" s="807" t="s">
        <v>1403</v>
      </c>
      <c r="B189" s="807"/>
      <c r="C189" s="598">
        <v>0</v>
      </c>
      <c r="D189" s="598">
        <v>0</v>
      </c>
      <c r="E189" s="598">
        <v>0</v>
      </c>
      <c r="F189" s="598">
        <v>774</v>
      </c>
      <c r="G189" s="598">
        <v>0</v>
      </c>
      <c r="H189" s="598">
        <v>0</v>
      </c>
      <c r="I189" s="598">
        <v>0</v>
      </c>
      <c r="J189" s="598">
        <v>0</v>
      </c>
      <c r="K189" s="598">
        <v>0</v>
      </c>
      <c r="L189" s="598">
        <v>0</v>
      </c>
      <c r="M189" s="598">
        <v>774</v>
      </c>
      <c r="N189" s="598">
        <v>0</v>
      </c>
      <c r="O189" s="598">
        <v>774</v>
      </c>
      <c r="P189" s="281"/>
      <c r="Q189" s="347"/>
      <c r="R189" s="347"/>
    </row>
    <row r="190" spans="1:49">
      <c r="A190" s="808" t="s">
        <v>113</v>
      </c>
      <c r="B190" s="808"/>
      <c r="C190" s="598">
        <v>0</v>
      </c>
      <c r="D190" s="598">
        <v>0</v>
      </c>
      <c r="E190" s="598">
        <v>0</v>
      </c>
      <c r="F190" s="598">
        <v>0</v>
      </c>
      <c r="G190" s="598">
        <v>29139</v>
      </c>
      <c r="H190" s="598">
        <v>-3442</v>
      </c>
      <c r="I190" s="598">
        <v>796</v>
      </c>
      <c r="J190" s="598">
        <v>-34</v>
      </c>
      <c r="K190" s="598">
        <v>-3026</v>
      </c>
      <c r="L190" s="598">
        <v>-34</v>
      </c>
      <c r="M190" s="598">
        <v>23399</v>
      </c>
      <c r="N190" s="598">
        <v>1035</v>
      </c>
      <c r="O190" s="598">
        <v>24434</v>
      </c>
      <c r="P190" s="347"/>
      <c r="S190"/>
      <c r="T190"/>
      <c r="U190"/>
      <c r="V190"/>
      <c r="W190"/>
      <c r="X190"/>
      <c r="Y190"/>
      <c r="Z190"/>
      <c r="AA190"/>
      <c r="AB190"/>
      <c r="AC190"/>
      <c r="AD190"/>
      <c r="AE190"/>
      <c r="AF190"/>
      <c r="AG190"/>
      <c r="AH190"/>
      <c r="AI190"/>
      <c r="AJ190"/>
      <c r="AK190"/>
      <c r="AL190"/>
      <c r="AM190"/>
      <c r="AN190"/>
      <c r="AO190"/>
      <c r="AP190"/>
      <c r="AQ190"/>
      <c r="AR190"/>
      <c r="AS190"/>
      <c r="AT190"/>
      <c r="AU190"/>
      <c r="AV190"/>
      <c r="AW190"/>
    </row>
    <row r="191" spans="1:49">
      <c r="A191" s="809" t="s">
        <v>102</v>
      </c>
      <c r="B191" s="809"/>
      <c r="C191" s="598">
        <v>0</v>
      </c>
      <c r="D191" s="598">
        <v>0</v>
      </c>
      <c r="E191" s="598">
        <v>0</v>
      </c>
      <c r="F191" s="598">
        <v>0</v>
      </c>
      <c r="G191" s="598">
        <v>29207</v>
      </c>
      <c r="H191" s="598">
        <v>0</v>
      </c>
      <c r="I191" s="598">
        <v>0</v>
      </c>
      <c r="J191" s="598">
        <v>0</v>
      </c>
      <c r="K191" s="598">
        <v>0</v>
      </c>
      <c r="L191" s="598">
        <v>0</v>
      </c>
      <c r="M191" s="598">
        <v>29207</v>
      </c>
      <c r="N191" s="598">
        <v>1035</v>
      </c>
      <c r="O191" s="598">
        <v>30242</v>
      </c>
      <c r="S191"/>
      <c r="T191"/>
      <c r="U191"/>
      <c r="V191"/>
      <c r="W191"/>
      <c r="X191"/>
      <c r="Y191"/>
      <c r="Z191"/>
      <c r="AA191"/>
      <c r="AB191"/>
      <c r="AC191"/>
      <c r="AD191"/>
      <c r="AE191"/>
      <c r="AF191"/>
      <c r="AG191"/>
      <c r="AH191"/>
      <c r="AI191"/>
      <c r="AJ191"/>
      <c r="AK191"/>
      <c r="AL191"/>
      <c r="AM191"/>
      <c r="AN191"/>
      <c r="AO191"/>
      <c r="AP191"/>
      <c r="AQ191"/>
      <c r="AR191"/>
      <c r="AS191"/>
      <c r="AT191"/>
      <c r="AU191"/>
      <c r="AV191"/>
      <c r="AW191"/>
    </row>
    <row r="192" spans="1:49">
      <c r="A192" s="809" t="s">
        <v>1217</v>
      </c>
      <c r="B192" s="809"/>
      <c r="C192" s="606">
        <v>0</v>
      </c>
      <c r="D192" s="606">
        <v>0</v>
      </c>
      <c r="E192" s="606">
        <v>0</v>
      </c>
      <c r="F192" s="606">
        <v>0</v>
      </c>
      <c r="G192" s="606">
        <v>-68</v>
      </c>
      <c r="H192" s="606">
        <v>-3442</v>
      </c>
      <c r="I192" s="606">
        <v>796</v>
      </c>
      <c r="J192" s="606">
        <v>-34</v>
      </c>
      <c r="K192" s="606">
        <v>-3026</v>
      </c>
      <c r="L192" s="606">
        <v>-34</v>
      </c>
      <c r="M192" s="606">
        <v>-5808</v>
      </c>
      <c r="N192" s="606">
        <v>0</v>
      </c>
      <c r="O192" s="606">
        <v>-5808</v>
      </c>
      <c r="U192"/>
      <c r="V192"/>
      <c r="W192"/>
      <c r="X192"/>
      <c r="Y192"/>
      <c r="Z192"/>
      <c r="AA192"/>
      <c r="AB192"/>
      <c r="AC192"/>
      <c r="AD192"/>
      <c r="AE192"/>
      <c r="AF192"/>
      <c r="AG192"/>
      <c r="AH192"/>
      <c r="AI192"/>
      <c r="AJ192"/>
      <c r="AK192"/>
      <c r="AL192"/>
      <c r="AM192"/>
      <c r="AN192"/>
      <c r="AO192"/>
      <c r="AP192"/>
      <c r="AQ192"/>
      <c r="AR192"/>
      <c r="AS192"/>
      <c r="AT192"/>
      <c r="AU192"/>
      <c r="AV192"/>
      <c r="AW192"/>
    </row>
    <row r="193" spans="1:49" ht="16.5" customHeight="1">
      <c r="A193" s="808" t="s">
        <v>1218</v>
      </c>
      <c r="B193" s="808"/>
      <c r="C193" s="598">
        <v>0</v>
      </c>
      <c r="D193" s="598">
        <v>0</v>
      </c>
      <c r="E193" s="598">
        <v>0</v>
      </c>
      <c r="F193" s="598">
        <v>0</v>
      </c>
      <c r="G193" s="598">
        <v>0</v>
      </c>
      <c r="H193" s="598">
        <v>0</v>
      </c>
      <c r="I193" s="598">
        <v>0</v>
      </c>
      <c r="J193" s="598">
        <v>0</v>
      </c>
      <c r="K193" s="598">
        <v>0</v>
      </c>
      <c r="L193" s="598">
        <v>0</v>
      </c>
      <c r="M193" s="598">
        <v>0</v>
      </c>
      <c r="N193" s="598">
        <v>0</v>
      </c>
      <c r="O193" s="598">
        <v>0</v>
      </c>
      <c r="U193"/>
      <c r="V193"/>
      <c r="W193"/>
      <c r="X193"/>
      <c r="Y193"/>
      <c r="Z193"/>
      <c r="AA193"/>
      <c r="AB193"/>
      <c r="AC193"/>
      <c r="AD193"/>
      <c r="AE193"/>
      <c r="AF193"/>
      <c r="AG193"/>
      <c r="AH193"/>
      <c r="AI193"/>
      <c r="AJ193"/>
      <c r="AK193"/>
      <c r="AL193"/>
      <c r="AM193"/>
      <c r="AN193"/>
      <c r="AO193"/>
      <c r="AP193"/>
      <c r="AQ193"/>
      <c r="AR193"/>
      <c r="AS193"/>
      <c r="AT193"/>
      <c r="AU193"/>
      <c r="AV193"/>
      <c r="AW193"/>
    </row>
    <row r="194" spans="1:49" s="22" customFormat="1" ht="19.5" customHeight="1">
      <c r="A194" s="809" t="s">
        <v>140</v>
      </c>
      <c r="B194" s="809"/>
      <c r="C194" s="598">
        <v>0</v>
      </c>
      <c r="D194" s="598">
        <v>0</v>
      </c>
      <c r="E194" s="598">
        <v>0</v>
      </c>
      <c r="F194" s="598">
        <v>1485</v>
      </c>
      <c r="G194" s="598">
        <v>-1485</v>
      </c>
      <c r="H194" s="598">
        <v>0</v>
      </c>
      <c r="I194" s="598">
        <v>0</v>
      </c>
      <c r="J194" s="598">
        <v>0</v>
      </c>
      <c r="K194" s="598">
        <v>0</v>
      </c>
      <c r="L194" s="598">
        <v>0</v>
      </c>
      <c r="M194" s="598">
        <v>0</v>
      </c>
      <c r="N194" s="598">
        <v>0</v>
      </c>
      <c r="O194" s="598">
        <v>0</v>
      </c>
      <c r="P194" s="281"/>
      <c r="Q194" s="281"/>
      <c r="R194" s="281"/>
      <c r="S194" s="347"/>
      <c r="T194" s="347"/>
    </row>
    <row r="195" spans="1:49" ht="16.5" customHeight="1">
      <c r="A195" s="809" t="s">
        <v>141</v>
      </c>
      <c r="B195" s="809"/>
      <c r="C195" s="598">
        <v>0</v>
      </c>
      <c r="D195" s="598">
        <v>0</v>
      </c>
      <c r="E195" s="598">
        <v>0</v>
      </c>
      <c r="F195" s="598">
        <v>17929</v>
      </c>
      <c r="G195" s="598">
        <v>-17929</v>
      </c>
      <c r="H195" s="598">
        <v>0</v>
      </c>
      <c r="I195" s="598">
        <v>0</v>
      </c>
      <c r="J195" s="598">
        <v>0</v>
      </c>
      <c r="K195" s="598">
        <v>0</v>
      </c>
      <c r="L195" s="598">
        <v>0</v>
      </c>
      <c r="M195" s="598">
        <v>0</v>
      </c>
      <c r="N195" s="598">
        <v>0</v>
      </c>
      <c r="O195" s="598">
        <v>0</v>
      </c>
      <c r="U195"/>
      <c r="V195"/>
      <c r="W195"/>
      <c r="X195"/>
      <c r="Y195"/>
      <c r="Z195"/>
      <c r="AA195"/>
      <c r="AB195"/>
      <c r="AC195"/>
      <c r="AD195"/>
      <c r="AE195"/>
      <c r="AF195"/>
      <c r="AG195"/>
      <c r="AH195"/>
      <c r="AI195"/>
      <c r="AJ195"/>
      <c r="AK195"/>
      <c r="AL195"/>
      <c r="AM195"/>
      <c r="AN195"/>
      <c r="AO195"/>
      <c r="AP195"/>
      <c r="AQ195"/>
      <c r="AR195"/>
      <c r="AS195"/>
      <c r="AT195"/>
      <c r="AU195"/>
      <c r="AV195"/>
      <c r="AW195"/>
    </row>
    <row r="196" spans="1:49" ht="16.5" customHeight="1">
      <c r="A196" s="600" t="s">
        <v>1230</v>
      </c>
      <c r="B196" s="601"/>
      <c r="C196" s="607">
        <v>90729</v>
      </c>
      <c r="D196" s="607">
        <v>-71</v>
      </c>
      <c r="E196" s="607">
        <v>2480</v>
      </c>
      <c r="F196" s="607">
        <v>86209</v>
      </c>
      <c r="G196" s="607">
        <v>0</v>
      </c>
      <c r="H196" s="607">
        <v>-5984</v>
      </c>
      <c r="I196" s="607">
        <v>796</v>
      </c>
      <c r="J196" s="607">
        <v>-1520</v>
      </c>
      <c r="K196" s="607">
        <v>3505</v>
      </c>
      <c r="L196" s="607">
        <v>-8427</v>
      </c>
      <c r="M196" s="607">
        <v>167717</v>
      </c>
      <c r="N196" s="607">
        <v>9390</v>
      </c>
      <c r="O196" s="607">
        <v>177107</v>
      </c>
      <c r="U196" s="349"/>
      <c r="AB196"/>
      <c r="AC196"/>
      <c r="AD196"/>
      <c r="AE196"/>
      <c r="AF196"/>
      <c r="AG196"/>
      <c r="AH196"/>
      <c r="AI196"/>
      <c r="AJ196"/>
      <c r="AK196"/>
      <c r="AL196"/>
      <c r="AM196"/>
      <c r="AN196"/>
      <c r="AO196"/>
      <c r="AP196"/>
      <c r="AQ196"/>
      <c r="AR196"/>
      <c r="AS196"/>
      <c r="AT196"/>
      <c r="AU196"/>
      <c r="AV196"/>
      <c r="AW196"/>
    </row>
    <row r="197" spans="1:49" s="22" customFormat="1" ht="16.5" customHeight="1" thickBot="1">
      <c r="A197" s="817" t="s">
        <v>1220</v>
      </c>
      <c r="B197" s="817"/>
      <c r="C197" s="608">
        <v>0</v>
      </c>
      <c r="D197" s="608">
        <v>457</v>
      </c>
      <c r="E197" s="608">
        <v>230</v>
      </c>
      <c r="F197" s="608">
        <v>20224</v>
      </c>
      <c r="G197" s="608">
        <v>0</v>
      </c>
      <c r="H197" s="608">
        <v>-3442</v>
      </c>
      <c r="I197" s="608">
        <v>796</v>
      </c>
      <c r="J197" s="608">
        <v>-34</v>
      </c>
      <c r="K197" s="608">
        <v>-3026</v>
      </c>
      <c r="L197" s="608">
        <v>-34</v>
      </c>
      <c r="M197" s="608">
        <v>15171</v>
      </c>
      <c r="N197" s="608">
        <v>-2222</v>
      </c>
      <c r="O197" s="608">
        <v>12949</v>
      </c>
      <c r="P197" s="281"/>
      <c r="Q197" s="281"/>
      <c r="R197" s="281"/>
      <c r="S197" s="347"/>
      <c r="T197" s="347"/>
    </row>
    <row r="198" spans="1:49" ht="16.5" customHeight="1">
      <c r="A198" s="595" t="s">
        <v>1229</v>
      </c>
      <c r="B198" s="596"/>
      <c r="C198" s="598">
        <v>90729</v>
      </c>
      <c r="D198" s="598">
        <v>-528</v>
      </c>
      <c r="E198" s="598">
        <v>2250</v>
      </c>
      <c r="F198" s="598">
        <v>65985</v>
      </c>
      <c r="G198" s="598">
        <v>0</v>
      </c>
      <c r="H198" s="598">
        <v>-2542</v>
      </c>
      <c r="I198" s="598" t="s">
        <v>920</v>
      </c>
      <c r="J198" s="598">
        <v>-1486</v>
      </c>
      <c r="K198" s="598">
        <v>6531</v>
      </c>
      <c r="L198" s="598">
        <v>-8393</v>
      </c>
      <c r="M198" s="598">
        <v>152546</v>
      </c>
      <c r="N198" s="598">
        <v>11612</v>
      </c>
      <c r="O198" s="598">
        <v>164158</v>
      </c>
      <c r="S198"/>
      <c r="T198"/>
      <c r="U198"/>
      <c r="V198"/>
      <c r="W198"/>
      <c r="X198"/>
      <c r="Y198"/>
      <c r="Z198"/>
      <c r="AA198"/>
      <c r="AB198"/>
      <c r="AC198"/>
      <c r="AD198"/>
      <c r="AE198"/>
      <c r="AF198"/>
      <c r="AG198"/>
      <c r="AH198"/>
      <c r="AI198"/>
      <c r="AJ198"/>
      <c r="AK198"/>
      <c r="AL198"/>
      <c r="AM198"/>
      <c r="AN198"/>
      <c r="AO198"/>
      <c r="AP198"/>
      <c r="AQ198"/>
      <c r="AR198"/>
      <c r="AS198"/>
      <c r="AT198"/>
      <c r="AU198"/>
      <c r="AV198"/>
      <c r="AW198"/>
    </row>
    <row r="199" spans="1:49" ht="15" customHeight="1">
      <c r="A199" s="808" t="s">
        <v>134</v>
      </c>
      <c r="B199" s="808"/>
      <c r="C199" s="605" t="s">
        <v>920</v>
      </c>
      <c r="D199" s="605">
        <v>457</v>
      </c>
      <c r="E199" s="605">
        <v>22</v>
      </c>
      <c r="F199" s="605" t="s">
        <v>920</v>
      </c>
      <c r="G199" s="605" t="s">
        <v>920</v>
      </c>
      <c r="H199" s="605" t="s">
        <v>920</v>
      </c>
      <c r="I199" s="605" t="s">
        <v>920</v>
      </c>
      <c r="J199" s="605" t="s">
        <v>920</v>
      </c>
      <c r="K199" s="605" t="s">
        <v>920</v>
      </c>
      <c r="L199" s="605" t="s">
        <v>920</v>
      </c>
      <c r="M199" s="605">
        <v>479</v>
      </c>
      <c r="N199" s="605">
        <v>-3249</v>
      </c>
      <c r="O199" s="605">
        <v>-2770</v>
      </c>
      <c r="S199"/>
      <c r="T199"/>
      <c r="U199"/>
      <c r="V199"/>
      <c r="W199"/>
      <c r="X199"/>
      <c r="Y199"/>
      <c r="Z199"/>
      <c r="AA199"/>
      <c r="AB199"/>
      <c r="AC199"/>
      <c r="AD199"/>
      <c r="AE199"/>
      <c r="AF199"/>
      <c r="AG199"/>
      <c r="AH199"/>
      <c r="AI199"/>
      <c r="AJ199"/>
      <c r="AK199"/>
      <c r="AL199"/>
      <c r="AM199"/>
      <c r="AN199"/>
      <c r="AO199"/>
      <c r="AP199"/>
      <c r="AQ199"/>
      <c r="AR199"/>
      <c r="AS199"/>
      <c r="AT199"/>
      <c r="AU199"/>
      <c r="AV199"/>
      <c r="AW199"/>
    </row>
    <row r="200" spans="1:49">
      <c r="A200" s="811" t="s">
        <v>135</v>
      </c>
      <c r="B200" s="811"/>
      <c r="C200" s="605">
        <v>0</v>
      </c>
      <c r="D200" s="605">
        <v>457</v>
      </c>
      <c r="E200" s="605">
        <v>64</v>
      </c>
      <c r="F200" s="605">
        <v>0</v>
      </c>
      <c r="G200" s="605">
        <v>0</v>
      </c>
      <c r="H200" s="605">
        <v>0</v>
      </c>
      <c r="I200" s="605" t="s">
        <v>920</v>
      </c>
      <c r="J200" s="605">
        <v>0</v>
      </c>
      <c r="K200" s="605">
        <v>0</v>
      </c>
      <c r="L200" s="605">
        <v>0</v>
      </c>
      <c r="M200" s="605">
        <v>521</v>
      </c>
      <c r="N200" s="605">
        <v>0</v>
      </c>
      <c r="O200" s="605">
        <v>521</v>
      </c>
      <c r="S200"/>
      <c r="T200"/>
      <c r="U200"/>
      <c r="V200"/>
      <c r="W200"/>
      <c r="X200"/>
      <c r="Y200"/>
      <c r="Z200"/>
      <c r="AA200"/>
      <c r="AB200"/>
      <c r="AC200"/>
      <c r="AD200"/>
      <c r="AE200"/>
      <c r="AF200"/>
      <c r="AG200"/>
      <c r="AH200"/>
      <c r="AI200"/>
      <c r="AJ200"/>
      <c r="AK200"/>
      <c r="AL200"/>
      <c r="AM200"/>
      <c r="AN200"/>
      <c r="AO200"/>
      <c r="AP200"/>
      <c r="AQ200"/>
      <c r="AR200"/>
      <c r="AS200"/>
      <c r="AT200"/>
      <c r="AU200"/>
      <c r="AV200"/>
      <c r="AW200"/>
    </row>
    <row r="201" spans="1:49">
      <c r="A201" s="806" t="s">
        <v>136</v>
      </c>
      <c r="B201" s="806"/>
      <c r="C201" s="598">
        <v>0</v>
      </c>
      <c r="D201" s="598">
        <v>0</v>
      </c>
      <c r="E201" s="598">
        <v>-42</v>
      </c>
      <c r="F201" s="598">
        <v>0</v>
      </c>
      <c r="G201" s="598">
        <v>0</v>
      </c>
      <c r="H201" s="598">
        <v>0</v>
      </c>
      <c r="I201" s="598" t="s">
        <v>920</v>
      </c>
      <c r="J201" s="598">
        <v>0</v>
      </c>
      <c r="K201" s="598">
        <v>0</v>
      </c>
      <c r="L201" s="598">
        <v>0</v>
      </c>
      <c r="M201" s="598">
        <v>-42</v>
      </c>
      <c r="N201" s="598">
        <v>0</v>
      </c>
      <c r="O201" s="598">
        <v>-42</v>
      </c>
      <c r="S201"/>
      <c r="T201"/>
      <c r="U201"/>
      <c r="V201"/>
      <c r="W201"/>
      <c r="X201"/>
      <c r="Y201"/>
      <c r="Z201"/>
      <c r="AA201"/>
      <c r="AB201"/>
      <c r="AC201"/>
      <c r="AD201"/>
      <c r="AE201"/>
      <c r="AF201"/>
      <c r="AG201"/>
      <c r="AH201"/>
      <c r="AI201"/>
      <c r="AJ201"/>
      <c r="AK201"/>
      <c r="AL201"/>
      <c r="AM201"/>
      <c r="AN201"/>
      <c r="AO201"/>
      <c r="AP201"/>
      <c r="AQ201"/>
      <c r="AR201"/>
      <c r="AS201"/>
      <c r="AT201"/>
      <c r="AU201"/>
      <c r="AV201"/>
      <c r="AW201"/>
    </row>
    <row r="202" spans="1:49">
      <c r="A202" s="806" t="s">
        <v>137</v>
      </c>
      <c r="B202" s="806"/>
      <c r="C202" s="598">
        <v>0</v>
      </c>
      <c r="D202" s="598">
        <v>0</v>
      </c>
      <c r="E202" s="598">
        <v>0</v>
      </c>
      <c r="F202" s="598">
        <v>0</v>
      </c>
      <c r="G202" s="598">
        <v>0</v>
      </c>
      <c r="H202" s="598">
        <v>0</v>
      </c>
      <c r="I202" s="598" t="s">
        <v>920</v>
      </c>
      <c r="J202" s="598">
        <v>0</v>
      </c>
      <c r="K202" s="598">
        <v>0</v>
      </c>
      <c r="L202" s="598">
        <v>0</v>
      </c>
      <c r="M202" s="598" t="s">
        <v>920</v>
      </c>
      <c r="N202" s="598">
        <v>-3249</v>
      </c>
      <c r="O202" s="598">
        <v>-3249</v>
      </c>
      <c r="S202"/>
      <c r="T202"/>
      <c r="U202"/>
      <c r="V202"/>
      <c r="W202"/>
      <c r="X202"/>
      <c r="Y202"/>
      <c r="Z202"/>
      <c r="AA202"/>
      <c r="AB202"/>
      <c r="AC202"/>
      <c r="AD202"/>
      <c r="AE202"/>
      <c r="AF202"/>
      <c r="AG202"/>
      <c r="AH202"/>
      <c r="AI202"/>
      <c r="AJ202"/>
      <c r="AK202"/>
      <c r="AL202"/>
      <c r="AM202"/>
      <c r="AN202"/>
      <c r="AO202"/>
      <c r="AP202"/>
      <c r="AQ202"/>
      <c r="AR202"/>
      <c r="AS202"/>
      <c r="AT202"/>
      <c r="AU202"/>
      <c r="AV202"/>
      <c r="AW202"/>
    </row>
    <row r="203" spans="1:49">
      <c r="A203" s="807" t="s">
        <v>142</v>
      </c>
      <c r="B203" s="807"/>
      <c r="C203" s="598">
        <v>0</v>
      </c>
      <c r="D203" s="598">
        <v>0</v>
      </c>
      <c r="E203" s="598">
        <v>0</v>
      </c>
      <c r="F203" s="598">
        <v>0</v>
      </c>
      <c r="G203" s="598">
        <v>0</v>
      </c>
      <c r="H203" s="598">
        <v>0</v>
      </c>
      <c r="I203" s="598" t="s">
        <v>920</v>
      </c>
      <c r="J203" s="598">
        <v>0</v>
      </c>
      <c r="K203" s="598">
        <v>0</v>
      </c>
      <c r="L203" s="598">
        <v>0</v>
      </c>
      <c r="M203" s="598" t="s">
        <v>920</v>
      </c>
      <c r="N203" s="598">
        <v>-286</v>
      </c>
      <c r="O203" s="598">
        <v>-286</v>
      </c>
      <c r="S203"/>
      <c r="T203"/>
      <c r="U203"/>
      <c r="V203"/>
      <c r="W203"/>
      <c r="X203"/>
      <c r="Y203"/>
      <c r="Z203"/>
      <c r="AA203"/>
      <c r="AB203"/>
      <c r="AC203"/>
      <c r="AD203"/>
      <c r="AE203"/>
      <c r="AF203"/>
      <c r="AG203"/>
      <c r="AH203"/>
      <c r="AI203"/>
      <c r="AJ203"/>
      <c r="AK203"/>
      <c r="AL203"/>
      <c r="AM203"/>
      <c r="AN203"/>
      <c r="AO203"/>
      <c r="AP203"/>
      <c r="AQ203"/>
      <c r="AR203"/>
      <c r="AS203"/>
      <c r="AT203"/>
      <c r="AU203"/>
      <c r="AV203"/>
      <c r="AW203"/>
    </row>
    <row r="204" spans="1:49">
      <c r="A204" s="805" t="s">
        <v>143</v>
      </c>
      <c r="B204" s="805"/>
      <c r="C204" s="598" t="s">
        <v>920</v>
      </c>
      <c r="D204" s="598" t="s">
        <v>920</v>
      </c>
      <c r="E204" s="598" t="s">
        <v>920</v>
      </c>
      <c r="F204" s="598" t="s">
        <v>920</v>
      </c>
      <c r="G204" s="598">
        <v>-6313</v>
      </c>
      <c r="H204" s="598" t="s">
        <v>920</v>
      </c>
      <c r="I204" s="598" t="s">
        <v>920</v>
      </c>
      <c r="J204" s="598" t="s">
        <v>920</v>
      </c>
      <c r="K204" s="598" t="s">
        <v>920</v>
      </c>
      <c r="L204" s="598" t="s">
        <v>920</v>
      </c>
      <c r="M204" s="598">
        <v>-6313</v>
      </c>
      <c r="N204" s="598" t="s">
        <v>920</v>
      </c>
      <c r="O204" s="598">
        <v>-6313</v>
      </c>
      <c r="S204"/>
      <c r="T204"/>
      <c r="U204"/>
      <c r="V204"/>
      <c r="W204"/>
      <c r="X204"/>
      <c r="Y204"/>
      <c r="Z204"/>
      <c r="AA204"/>
      <c r="AB204"/>
      <c r="AC204"/>
      <c r="AD204"/>
      <c r="AE204"/>
      <c r="AF204"/>
      <c r="AG204"/>
      <c r="AH204"/>
      <c r="AI204"/>
      <c r="AJ204"/>
      <c r="AK204"/>
      <c r="AL204"/>
      <c r="AM204"/>
      <c r="AN204"/>
      <c r="AO204"/>
      <c r="AP204"/>
      <c r="AQ204"/>
      <c r="AR204"/>
      <c r="AS204"/>
      <c r="AT204"/>
      <c r="AU204"/>
      <c r="AV204"/>
      <c r="AW204"/>
    </row>
    <row r="205" spans="1:49">
      <c r="A205" s="807" t="s">
        <v>139</v>
      </c>
      <c r="B205" s="807"/>
      <c r="C205" s="598">
        <v>0</v>
      </c>
      <c r="D205" s="598">
        <v>0</v>
      </c>
      <c r="E205" s="598">
        <v>0</v>
      </c>
      <c r="F205" s="598">
        <v>0</v>
      </c>
      <c r="G205" s="598">
        <v>116</v>
      </c>
      <c r="H205" s="598">
        <v>0</v>
      </c>
      <c r="I205" s="598" t="s">
        <v>920</v>
      </c>
      <c r="J205" s="598">
        <v>0</v>
      </c>
      <c r="K205" s="598">
        <v>0</v>
      </c>
      <c r="L205" s="598">
        <v>0</v>
      </c>
      <c r="M205" s="598">
        <v>116</v>
      </c>
      <c r="N205" s="598">
        <v>0</v>
      </c>
      <c r="O205" s="598">
        <v>116</v>
      </c>
      <c r="S205"/>
      <c r="T205"/>
      <c r="U205"/>
      <c r="V205"/>
      <c r="W205"/>
      <c r="X205"/>
      <c r="Y205"/>
      <c r="Z205"/>
      <c r="AA205"/>
      <c r="AB205"/>
      <c r="AC205"/>
      <c r="AD205"/>
      <c r="AE205"/>
      <c r="AF205"/>
      <c r="AG205"/>
      <c r="AH205"/>
      <c r="AI205"/>
      <c r="AJ205"/>
      <c r="AK205"/>
      <c r="AL205"/>
      <c r="AM205"/>
      <c r="AN205"/>
      <c r="AO205"/>
      <c r="AP205"/>
      <c r="AQ205"/>
      <c r="AR205"/>
      <c r="AS205"/>
      <c r="AT205"/>
      <c r="AU205"/>
      <c r="AV205"/>
      <c r="AW205"/>
    </row>
    <row r="206" spans="1:49">
      <c r="A206" s="805" t="s">
        <v>138</v>
      </c>
      <c r="B206" s="805"/>
      <c r="C206" s="598">
        <v>0</v>
      </c>
      <c r="D206" s="598">
        <v>0</v>
      </c>
      <c r="E206" s="598">
        <v>0</v>
      </c>
      <c r="F206" s="598">
        <v>65</v>
      </c>
      <c r="G206" s="598">
        <v>0</v>
      </c>
      <c r="H206" s="598">
        <v>0</v>
      </c>
      <c r="I206" s="598" t="s">
        <v>920</v>
      </c>
      <c r="J206" s="598">
        <v>0</v>
      </c>
      <c r="K206" s="598">
        <v>0</v>
      </c>
      <c r="L206" s="598">
        <v>0</v>
      </c>
      <c r="M206" s="598">
        <v>65</v>
      </c>
      <c r="N206" s="598">
        <v>0</v>
      </c>
      <c r="O206" s="598">
        <v>65</v>
      </c>
      <c r="S206"/>
      <c r="T206"/>
      <c r="U206"/>
      <c r="V206"/>
      <c r="W206"/>
      <c r="X206"/>
      <c r="Y206"/>
      <c r="Z206"/>
      <c r="AA206"/>
      <c r="AB206"/>
      <c r="AC206"/>
      <c r="AD206"/>
      <c r="AE206"/>
      <c r="AF206"/>
      <c r="AG206"/>
      <c r="AH206"/>
      <c r="AI206"/>
      <c r="AJ206"/>
      <c r="AK206"/>
      <c r="AL206"/>
      <c r="AM206"/>
      <c r="AN206"/>
      <c r="AO206"/>
      <c r="AP206"/>
      <c r="AQ206"/>
      <c r="AR206"/>
      <c r="AS206"/>
      <c r="AT206"/>
      <c r="AU206"/>
      <c r="AV206"/>
      <c r="AW206"/>
    </row>
    <row r="207" spans="1:49" s="22" customFormat="1" ht="17.25">
      <c r="A207" s="807" t="s">
        <v>1403</v>
      </c>
      <c r="B207" s="807"/>
      <c r="C207" s="598">
        <v>0</v>
      </c>
      <c r="D207" s="598">
        <v>0</v>
      </c>
      <c r="E207" s="598">
        <v>0</v>
      </c>
      <c r="F207" s="598">
        <v>370</v>
      </c>
      <c r="G207" s="598">
        <v>0</v>
      </c>
      <c r="H207" s="598">
        <v>0</v>
      </c>
      <c r="I207" s="598" t="s">
        <v>920</v>
      </c>
      <c r="J207" s="598">
        <v>0</v>
      </c>
      <c r="K207" s="598">
        <v>0</v>
      </c>
      <c r="L207" s="598">
        <v>0</v>
      </c>
      <c r="M207" s="598">
        <v>370</v>
      </c>
      <c r="N207" s="598">
        <v>0</v>
      </c>
      <c r="O207" s="598">
        <v>370</v>
      </c>
      <c r="P207" s="281"/>
      <c r="Q207" s="347"/>
      <c r="R207" s="347"/>
    </row>
    <row r="208" spans="1:49">
      <c r="A208" s="808" t="s">
        <v>113</v>
      </c>
      <c r="B208" s="808"/>
      <c r="C208" s="598" t="s">
        <v>920</v>
      </c>
      <c r="D208" s="598" t="s">
        <v>920</v>
      </c>
      <c r="E208" s="598" t="s">
        <v>920</v>
      </c>
      <c r="F208" s="598" t="s">
        <v>920</v>
      </c>
      <c r="G208" s="598">
        <v>21847</v>
      </c>
      <c r="H208" s="598">
        <v>-2182</v>
      </c>
      <c r="I208" s="598">
        <v>592</v>
      </c>
      <c r="J208" s="598">
        <v>-7</v>
      </c>
      <c r="K208" s="598">
        <v>-2655</v>
      </c>
      <c r="L208" s="598">
        <v>-53</v>
      </c>
      <c r="M208" s="598">
        <v>17542</v>
      </c>
      <c r="N208" s="598">
        <v>765</v>
      </c>
      <c r="O208" s="598">
        <v>18307</v>
      </c>
      <c r="P208" s="347"/>
      <c r="S208"/>
      <c r="T208"/>
      <c r="U208"/>
      <c r="V208"/>
      <c r="W208"/>
      <c r="X208"/>
      <c r="Y208"/>
      <c r="Z208"/>
      <c r="AA208"/>
      <c r="AB208"/>
      <c r="AC208"/>
      <c r="AD208"/>
      <c r="AE208"/>
      <c r="AF208"/>
      <c r="AG208"/>
      <c r="AH208"/>
      <c r="AI208"/>
      <c r="AJ208"/>
      <c r="AK208"/>
      <c r="AL208"/>
      <c r="AM208"/>
      <c r="AN208"/>
      <c r="AO208"/>
      <c r="AP208"/>
      <c r="AQ208"/>
      <c r="AR208"/>
      <c r="AS208"/>
      <c r="AT208"/>
      <c r="AU208"/>
      <c r="AV208"/>
      <c r="AW208"/>
    </row>
    <row r="209" spans="1:49">
      <c r="A209" s="809" t="s">
        <v>102</v>
      </c>
      <c r="B209" s="809"/>
      <c r="C209" s="598">
        <v>0</v>
      </c>
      <c r="D209" s="598">
        <v>0</v>
      </c>
      <c r="E209" s="598">
        <v>0</v>
      </c>
      <c r="F209" s="598">
        <v>0</v>
      </c>
      <c r="G209" s="598">
        <v>21915</v>
      </c>
      <c r="H209" s="598">
        <v>0</v>
      </c>
      <c r="I209" s="598" t="s">
        <v>920</v>
      </c>
      <c r="J209" s="598">
        <v>0</v>
      </c>
      <c r="K209" s="598">
        <v>0</v>
      </c>
      <c r="L209" s="598">
        <v>0</v>
      </c>
      <c r="M209" s="598">
        <v>21915</v>
      </c>
      <c r="N209" s="598">
        <v>765</v>
      </c>
      <c r="O209" s="598">
        <v>22680</v>
      </c>
      <c r="S209"/>
      <c r="T209"/>
      <c r="U209"/>
      <c r="V209"/>
      <c r="W209"/>
      <c r="X209"/>
      <c r="Y209"/>
      <c r="Z209"/>
      <c r="AA209"/>
      <c r="AB209"/>
      <c r="AC209"/>
      <c r="AD209"/>
      <c r="AE209"/>
      <c r="AF209"/>
      <c r="AG209"/>
      <c r="AH209"/>
      <c r="AI209"/>
      <c r="AJ209"/>
      <c r="AK209"/>
      <c r="AL209"/>
      <c r="AM209"/>
      <c r="AN209"/>
      <c r="AO209"/>
      <c r="AP209"/>
      <c r="AQ209"/>
      <c r="AR209"/>
      <c r="AS209"/>
      <c r="AT209"/>
      <c r="AU209"/>
      <c r="AV209"/>
      <c r="AW209"/>
    </row>
    <row r="210" spans="1:49">
      <c r="A210" s="809" t="s">
        <v>1217</v>
      </c>
      <c r="B210" s="809"/>
      <c r="C210" s="606">
        <v>0</v>
      </c>
      <c r="D210" s="606">
        <v>0</v>
      </c>
      <c r="E210" s="606">
        <v>0</v>
      </c>
      <c r="F210" s="606">
        <v>0</v>
      </c>
      <c r="G210" s="606">
        <v>-68</v>
      </c>
      <c r="H210" s="606">
        <v>-2182</v>
      </c>
      <c r="I210" s="606">
        <v>592</v>
      </c>
      <c r="J210" s="606">
        <v>-7</v>
      </c>
      <c r="K210" s="606">
        <v>-2655</v>
      </c>
      <c r="L210" s="606">
        <v>-53</v>
      </c>
      <c r="M210" s="606">
        <v>-4373</v>
      </c>
      <c r="N210" s="606">
        <v>0</v>
      </c>
      <c r="O210" s="606">
        <v>-4373</v>
      </c>
      <c r="U210"/>
      <c r="V210"/>
      <c r="W210"/>
      <c r="X210"/>
      <c r="Y210"/>
      <c r="Z210"/>
      <c r="AA210"/>
      <c r="AB210"/>
      <c r="AC210"/>
      <c r="AD210"/>
      <c r="AE210"/>
      <c r="AF210"/>
      <c r="AG210"/>
      <c r="AH210"/>
      <c r="AI210"/>
      <c r="AJ210"/>
      <c r="AK210"/>
      <c r="AL210"/>
      <c r="AM210"/>
      <c r="AN210"/>
      <c r="AO210"/>
      <c r="AP210"/>
      <c r="AQ210"/>
      <c r="AR210"/>
      <c r="AS210"/>
      <c r="AT210"/>
      <c r="AU210"/>
      <c r="AV210"/>
      <c r="AW210"/>
    </row>
    <row r="211" spans="1:49" ht="16.5" customHeight="1">
      <c r="A211" s="808" t="s">
        <v>1218</v>
      </c>
      <c r="B211" s="808"/>
      <c r="C211" s="598"/>
      <c r="D211" s="598"/>
      <c r="E211" s="598"/>
      <c r="F211" s="598"/>
      <c r="G211" s="598"/>
      <c r="H211" s="598"/>
      <c r="I211" s="598"/>
      <c r="J211" s="598"/>
      <c r="K211" s="598"/>
      <c r="L211" s="598"/>
      <c r="M211" s="598"/>
      <c r="N211" s="598"/>
      <c r="O211" s="598"/>
      <c r="U211"/>
      <c r="V211"/>
      <c r="W211"/>
      <c r="X211"/>
      <c r="Y211"/>
      <c r="Z211"/>
      <c r="AA211"/>
      <c r="AB211"/>
      <c r="AC211"/>
      <c r="AD211"/>
      <c r="AE211"/>
      <c r="AF211"/>
      <c r="AG211"/>
      <c r="AH211"/>
      <c r="AI211"/>
      <c r="AJ211"/>
      <c r="AK211"/>
      <c r="AL211"/>
      <c r="AM211"/>
      <c r="AN211"/>
      <c r="AO211"/>
      <c r="AP211"/>
      <c r="AQ211"/>
      <c r="AR211"/>
      <c r="AS211"/>
      <c r="AT211"/>
      <c r="AU211"/>
      <c r="AV211"/>
      <c r="AW211"/>
    </row>
    <row r="212" spans="1:49" s="22" customFormat="1" ht="19.5" customHeight="1">
      <c r="A212" s="809" t="s">
        <v>140</v>
      </c>
      <c r="B212" s="809"/>
      <c r="C212" s="598">
        <v>0</v>
      </c>
      <c r="D212" s="598">
        <v>0</v>
      </c>
      <c r="E212" s="598">
        <v>0</v>
      </c>
      <c r="F212" s="598">
        <v>1130</v>
      </c>
      <c r="G212" s="598">
        <v>-1130</v>
      </c>
      <c r="H212" s="598">
        <v>0</v>
      </c>
      <c r="I212" s="598" t="s">
        <v>920</v>
      </c>
      <c r="J212" s="598">
        <v>0</v>
      </c>
      <c r="K212" s="598">
        <v>0</v>
      </c>
      <c r="L212" s="598">
        <v>0</v>
      </c>
      <c r="M212" s="598" t="s">
        <v>920</v>
      </c>
      <c r="N212" s="598">
        <v>0</v>
      </c>
      <c r="O212" s="598" t="s">
        <v>920</v>
      </c>
      <c r="P212" s="281"/>
      <c r="Q212" s="281"/>
      <c r="R212" s="281"/>
      <c r="S212" s="347"/>
      <c r="T212" s="347"/>
    </row>
    <row r="213" spans="1:49" ht="16.5" customHeight="1">
      <c r="A213" s="809" t="s">
        <v>141</v>
      </c>
      <c r="B213" s="809"/>
      <c r="C213" s="598">
        <v>0</v>
      </c>
      <c r="D213" s="598">
        <v>0</v>
      </c>
      <c r="E213" s="598">
        <v>0</v>
      </c>
      <c r="F213" s="598">
        <v>14520</v>
      </c>
      <c r="G213" s="598">
        <v>-14520</v>
      </c>
      <c r="H213" s="598">
        <v>0</v>
      </c>
      <c r="I213" s="598" t="s">
        <v>920</v>
      </c>
      <c r="J213" s="598">
        <v>0</v>
      </c>
      <c r="K213" s="598">
        <v>0</v>
      </c>
      <c r="L213" s="598">
        <v>0</v>
      </c>
      <c r="M213" s="598" t="s">
        <v>920</v>
      </c>
      <c r="N213" s="598">
        <v>0</v>
      </c>
      <c r="O213" s="598" t="s">
        <v>920</v>
      </c>
      <c r="U213"/>
      <c r="V213"/>
      <c r="W213"/>
      <c r="X213"/>
      <c r="Y213"/>
      <c r="Z213"/>
      <c r="AA213"/>
      <c r="AB213"/>
      <c r="AC213"/>
      <c r="AD213"/>
      <c r="AE213"/>
      <c r="AF213"/>
      <c r="AG213"/>
      <c r="AH213"/>
      <c r="AI213"/>
      <c r="AJ213"/>
      <c r="AK213"/>
      <c r="AL213"/>
      <c r="AM213"/>
      <c r="AN213"/>
      <c r="AO213"/>
      <c r="AP213"/>
      <c r="AQ213"/>
      <c r="AR213"/>
      <c r="AS213"/>
      <c r="AT213"/>
      <c r="AU213"/>
      <c r="AV213"/>
      <c r="AW213"/>
    </row>
    <row r="214" spans="1:49" ht="16.5" customHeight="1">
      <c r="A214" s="600" t="s">
        <v>1231</v>
      </c>
      <c r="B214" s="601"/>
      <c r="C214" s="607">
        <v>90729</v>
      </c>
      <c r="D214" s="607">
        <v>-71</v>
      </c>
      <c r="E214" s="607">
        <v>2272</v>
      </c>
      <c r="F214" s="607">
        <v>82070</v>
      </c>
      <c r="G214" s="607" t="s">
        <v>920</v>
      </c>
      <c r="H214" s="607">
        <v>-4724</v>
      </c>
      <c r="I214" s="607">
        <v>592</v>
      </c>
      <c r="J214" s="607">
        <v>-1493</v>
      </c>
      <c r="K214" s="607">
        <v>3876</v>
      </c>
      <c r="L214" s="607">
        <v>-8446</v>
      </c>
      <c r="M214" s="607">
        <v>164805</v>
      </c>
      <c r="N214" s="607">
        <v>8842</v>
      </c>
      <c r="O214" s="607">
        <v>173647</v>
      </c>
      <c r="U214" s="349"/>
      <c r="AB214"/>
      <c r="AC214"/>
      <c r="AD214"/>
      <c r="AE214"/>
      <c r="AF214"/>
      <c r="AG214"/>
      <c r="AH214"/>
      <c r="AI214"/>
      <c r="AJ214"/>
      <c r="AK214"/>
      <c r="AL214"/>
      <c r="AM214"/>
      <c r="AN214"/>
      <c r="AO214"/>
      <c r="AP214"/>
      <c r="AQ214"/>
      <c r="AR214"/>
      <c r="AS214"/>
      <c r="AT214"/>
      <c r="AU214"/>
      <c r="AV214"/>
      <c r="AW214"/>
    </row>
    <row r="215" spans="1:49" s="22" customFormat="1" ht="16.5" customHeight="1" thickBot="1">
      <c r="A215" s="817" t="s">
        <v>1220</v>
      </c>
      <c r="B215" s="817"/>
      <c r="C215" s="608" t="s">
        <v>920</v>
      </c>
      <c r="D215" s="608">
        <v>457</v>
      </c>
      <c r="E215" s="608">
        <v>22</v>
      </c>
      <c r="F215" s="608">
        <v>16085</v>
      </c>
      <c r="G215" s="608" t="s">
        <v>920</v>
      </c>
      <c r="H215" s="608">
        <v>-2182</v>
      </c>
      <c r="I215" s="608">
        <v>592</v>
      </c>
      <c r="J215" s="608">
        <v>-7</v>
      </c>
      <c r="K215" s="608">
        <v>-2655</v>
      </c>
      <c r="L215" s="608">
        <v>-53</v>
      </c>
      <c r="M215" s="608">
        <v>12259</v>
      </c>
      <c r="N215" s="608">
        <v>-2770</v>
      </c>
      <c r="O215" s="608">
        <v>9489</v>
      </c>
      <c r="P215" s="281"/>
      <c r="Q215" s="281"/>
      <c r="R215" s="281"/>
      <c r="S215" s="347"/>
      <c r="T215" s="347"/>
    </row>
    <row r="216" spans="1:49" ht="16.5" customHeight="1">
      <c r="A216" s="595" t="s">
        <v>1229</v>
      </c>
      <c r="B216" s="596"/>
      <c r="C216" s="598">
        <v>90729</v>
      </c>
      <c r="D216" s="598">
        <v>-528</v>
      </c>
      <c r="E216" s="598">
        <v>2250</v>
      </c>
      <c r="F216" s="598">
        <v>65985</v>
      </c>
      <c r="G216" s="598">
        <v>0</v>
      </c>
      <c r="H216" s="598">
        <v>-2542</v>
      </c>
      <c r="I216" s="598">
        <v>0</v>
      </c>
      <c r="J216" s="598">
        <v>-1486</v>
      </c>
      <c r="K216" s="598">
        <v>6531</v>
      </c>
      <c r="L216" s="598">
        <v>-8393</v>
      </c>
      <c r="M216" s="598">
        <v>152546</v>
      </c>
      <c r="N216" s="598">
        <v>11612</v>
      </c>
      <c r="O216" s="598">
        <v>164158</v>
      </c>
      <c r="S216"/>
      <c r="T216"/>
      <c r="U216"/>
      <c r="V216"/>
      <c r="W216"/>
      <c r="X216"/>
      <c r="Y216"/>
      <c r="Z216"/>
      <c r="AA216"/>
      <c r="AB216"/>
      <c r="AC216"/>
      <c r="AD216"/>
      <c r="AE216"/>
      <c r="AF216"/>
      <c r="AG216"/>
      <c r="AH216"/>
      <c r="AI216"/>
      <c r="AJ216"/>
      <c r="AK216"/>
      <c r="AL216"/>
      <c r="AM216"/>
      <c r="AN216"/>
      <c r="AO216"/>
      <c r="AP216"/>
      <c r="AQ216"/>
      <c r="AR216"/>
      <c r="AS216"/>
      <c r="AT216"/>
      <c r="AU216"/>
      <c r="AV216"/>
      <c r="AW216"/>
    </row>
    <row r="217" spans="1:49" ht="15" customHeight="1">
      <c r="A217" s="808" t="s">
        <v>134</v>
      </c>
      <c r="B217" s="808"/>
      <c r="C217" s="605">
        <v>0</v>
      </c>
      <c r="D217" s="605">
        <v>457</v>
      </c>
      <c r="E217" s="605">
        <v>-162</v>
      </c>
      <c r="F217" s="605">
        <v>0</v>
      </c>
      <c r="G217" s="605">
        <v>0</v>
      </c>
      <c r="H217" s="605">
        <v>0</v>
      </c>
      <c r="I217" s="605">
        <v>0</v>
      </c>
      <c r="J217" s="605">
        <v>0</v>
      </c>
      <c r="K217" s="605">
        <v>0</v>
      </c>
      <c r="L217" s="605">
        <v>0</v>
      </c>
      <c r="M217" s="605">
        <v>295</v>
      </c>
      <c r="N217" s="605">
        <v>-1281</v>
      </c>
      <c r="O217" s="605">
        <v>-986</v>
      </c>
      <c r="S217"/>
      <c r="T217"/>
      <c r="U217"/>
      <c r="V217"/>
      <c r="W217"/>
      <c r="X217"/>
      <c r="Y217"/>
      <c r="Z217"/>
      <c r="AA217"/>
      <c r="AB217"/>
      <c r="AC217"/>
      <c r="AD217"/>
      <c r="AE217"/>
      <c r="AF217"/>
      <c r="AG217"/>
      <c r="AH217"/>
      <c r="AI217"/>
      <c r="AJ217"/>
      <c r="AK217"/>
      <c r="AL217"/>
      <c r="AM217"/>
      <c r="AN217"/>
      <c r="AO217"/>
      <c r="AP217"/>
      <c r="AQ217"/>
      <c r="AR217"/>
      <c r="AS217"/>
      <c r="AT217"/>
      <c r="AU217"/>
      <c r="AV217"/>
      <c r="AW217"/>
    </row>
    <row r="218" spans="1:49">
      <c r="A218" s="811" t="s">
        <v>135</v>
      </c>
      <c r="B218" s="811"/>
      <c r="C218" s="605">
        <v>0</v>
      </c>
      <c r="D218" s="605">
        <v>457</v>
      </c>
      <c r="E218" s="605">
        <v>64</v>
      </c>
      <c r="F218" s="605">
        <v>0</v>
      </c>
      <c r="G218" s="605">
        <v>0</v>
      </c>
      <c r="H218" s="605">
        <v>0</v>
      </c>
      <c r="I218" s="605">
        <v>0</v>
      </c>
      <c r="J218" s="605">
        <v>0</v>
      </c>
      <c r="K218" s="605">
        <v>0</v>
      </c>
      <c r="L218" s="605">
        <v>0</v>
      </c>
      <c r="M218" s="605">
        <v>521</v>
      </c>
      <c r="N218" s="605">
        <v>0</v>
      </c>
      <c r="O218" s="605">
        <v>521</v>
      </c>
      <c r="S218"/>
      <c r="T218"/>
      <c r="U218"/>
      <c r="V218"/>
      <c r="W218"/>
      <c r="X218"/>
      <c r="Y218"/>
      <c r="Z218"/>
      <c r="AA218"/>
      <c r="AB218"/>
      <c r="AC218"/>
      <c r="AD218"/>
      <c r="AE218"/>
      <c r="AF218"/>
      <c r="AG218"/>
      <c r="AH218"/>
      <c r="AI218"/>
      <c r="AJ218"/>
      <c r="AK218"/>
      <c r="AL218"/>
      <c r="AM218"/>
      <c r="AN218"/>
      <c r="AO218"/>
      <c r="AP218"/>
      <c r="AQ218"/>
      <c r="AR218"/>
      <c r="AS218"/>
      <c r="AT218"/>
      <c r="AU218"/>
      <c r="AV218"/>
      <c r="AW218"/>
    </row>
    <row r="219" spans="1:49">
      <c r="A219" s="806" t="s">
        <v>136</v>
      </c>
      <c r="B219" s="806"/>
      <c r="C219" s="598">
        <v>0</v>
      </c>
      <c r="D219" s="598">
        <v>0</v>
      </c>
      <c r="E219" s="598">
        <v>-226</v>
      </c>
      <c r="F219" s="598">
        <v>0</v>
      </c>
      <c r="G219" s="598">
        <v>0</v>
      </c>
      <c r="H219" s="598">
        <v>0</v>
      </c>
      <c r="I219" s="598">
        <v>0</v>
      </c>
      <c r="J219" s="598">
        <v>0</v>
      </c>
      <c r="K219" s="598">
        <v>0</v>
      </c>
      <c r="L219" s="598">
        <v>0</v>
      </c>
      <c r="M219" s="598">
        <v>-226</v>
      </c>
      <c r="N219" s="598">
        <v>0</v>
      </c>
      <c r="O219" s="598">
        <v>-226</v>
      </c>
      <c r="S219"/>
      <c r="T219"/>
      <c r="U219"/>
      <c r="V219"/>
      <c r="W219"/>
      <c r="X219"/>
      <c r="Y219"/>
      <c r="Z219"/>
      <c r="AA219"/>
      <c r="AB219"/>
      <c r="AC219"/>
      <c r="AD219"/>
      <c r="AE219"/>
      <c r="AF219"/>
      <c r="AG219"/>
      <c r="AH219"/>
      <c r="AI219"/>
      <c r="AJ219"/>
      <c r="AK219"/>
      <c r="AL219"/>
      <c r="AM219"/>
      <c r="AN219"/>
      <c r="AO219"/>
      <c r="AP219"/>
      <c r="AQ219"/>
      <c r="AR219"/>
      <c r="AS219"/>
      <c r="AT219"/>
      <c r="AU219"/>
      <c r="AV219"/>
      <c r="AW219"/>
    </row>
    <row r="220" spans="1:49">
      <c r="A220" s="806" t="s">
        <v>137</v>
      </c>
      <c r="B220" s="806"/>
      <c r="C220" s="598">
        <v>0</v>
      </c>
      <c r="D220" s="598">
        <v>0</v>
      </c>
      <c r="E220" s="598">
        <v>0</v>
      </c>
      <c r="F220" s="598">
        <v>0</v>
      </c>
      <c r="G220" s="598">
        <v>0</v>
      </c>
      <c r="H220" s="598">
        <v>0</v>
      </c>
      <c r="I220" s="598">
        <v>0</v>
      </c>
      <c r="J220" s="598">
        <v>0</v>
      </c>
      <c r="K220" s="598">
        <v>0</v>
      </c>
      <c r="L220" s="598">
        <v>0</v>
      </c>
      <c r="M220" s="598">
        <v>0</v>
      </c>
      <c r="N220" s="598">
        <v>-1281</v>
      </c>
      <c r="O220" s="598">
        <v>-1281</v>
      </c>
      <c r="S220"/>
      <c r="T220"/>
      <c r="U220"/>
      <c r="V220"/>
      <c r="W220"/>
      <c r="X220"/>
      <c r="Y220"/>
      <c r="Z220"/>
      <c r="AA220"/>
      <c r="AB220"/>
      <c r="AC220"/>
      <c r="AD220"/>
      <c r="AE220"/>
      <c r="AF220"/>
      <c r="AG220"/>
      <c r="AH220"/>
      <c r="AI220"/>
      <c r="AJ220"/>
      <c r="AK220"/>
      <c r="AL220"/>
      <c r="AM220"/>
      <c r="AN220"/>
      <c r="AO220"/>
      <c r="AP220"/>
      <c r="AQ220"/>
      <c r="AR220"/>
      <c r="AS220"/>
      <c r="AT220"/>
      <c r="AU220"/>
      <c r="AV220"/>
      <c r="AW220"/>
    </row>
    <row r="221" spans="1:49">
      <c r="A221" s="807" t="s">
        <v>142</v>
      </c>
      <c r="B221" s="807"/>
      <c r="C221" s="598">
        <v>0</v>
      </c>
      <c r="D221" s="598">
        <v>0</v>
      </c>
      <c r="E221" s="598">
        <v>0</v>
      </c>
      <c r="F221" s="598">
        <v>0</v>
      </c>
      <c r="G221" s="598">
        <v>0</v>
      </c>
      <c r="H221" s="598">
        <v>0</v>
      </c>
      <c r="I221" s="598">
        <v>0</v>
      </c>
      <c r="J221" s="598">
        <v>0</v>
      </c>
      <c r="K221" s="598">
        <v>0</v>
      </c>
      <c r="L221" s="598">
        <v>0</v>
      </c>
      <c r="M221" s="598">
        <v>0</v>
      </c>
      <c r="N221" s="598">
        <v>-301</v>
      </c>
      <c r="O221" s="598">
        <v>-301</v>
      </c>
      <c r="S221"/>
      <c r="T221"/>
      <c r="U221"/>
      <c r="V221"/>
      <c r="W221"/>
      <c r="X221"/>
      <c r="Y221"/>
      <c r="Z221"/>
      <c r="AA221"/>
      <c r="AB221"/>
      <c r="AC221"/>
      <c r="AD221"/>
      <c r="AE221"/>
      <c r="AF221"/>
      <c r="AG221"/>
      <c r="AH221"/>
      <c r="AI221"/>
      <c r="AJ221"/>
      <c r="AK221"/>
      <c r="AL221"/>
      <c r="AM221"/>
      <c r="AN221"/>
      <c r="AO221"/>
      <c r="AP221"/>
      <c r="AQ221"/>
      <c r="AR221"/>
      <c r="AS221"/>
      <c r="AT221"/>
      <c r="AU221"/>
      <c r="AV221"/>
      <c r="AW221"/>
    </row>
    <row r="222" spans="1:49">
      <c r="A222" s="805" t="s">
        <v>143</v>
      </c>
      <c r="B222" s="805"/>
      <c r="C222" s="598">
        <v>0</v>
      </c>
      <c r="D222" s="598">
        <v>0</v>
      </c>
      <c r="E222" s="598">
        <v>0</v>
      </c>
      <c r="F222" s="598">
        <v>0</v>
      </c>
      <c r="G222" s="598">
        <v>-4041</v>
      </c>
      <c r="H222" s="598">
        <v>0</v>
      </c>
      <c r="I222" s="598">
        <v>0</v>
      </c>
      <c r="J222" s="598">
        <v>0</v>
      </c>
      <c r="K222" s="598">
        <v>0</v>
      </c>
      <c r="L222" s="598">
        <v>0</v>
      </c>
      <c r="M222" s="598">
        <v>-4041</v>
      </c>
      <c r="N222" s="598">
        <v>0</v>
      </c>
      <c r="O222" s="598">
        <v>-4041</v>
      </c>
      <c r="S222"/>
      <c r="T222"/>
      <c r="U222"/>
      <c r="V222"/>
      <c r="W222"/>
      <c r="X222"/>
      <c r="Y222"/>
      <c r="Z222"/>
      <c r="AA222"/>
      <c r="AB222"/>
      <c r="AC222"/>
      <c r="AD222"/>
      <c r="AE222"/>
      <c r="AF222"/>
      <c r="AG222"/>
      <c r="AH222"/>
      <c r="AI222"/>
      <c r="AJ222"/>
      <c r="AK222"/>
      <c r="AL222"/>
      <c r="AM222"/>
      <c r="AN222"/>
      <c r="AO222"/>
      <c r="AP222"/>
      <c r="AQ222"/>
      <c r="AR222"/>
      <c r="AS222"/>
      <c r="AT222"/>
      <c r="AU222"/>
      <c r="AV222"/>
      <c r="AW222"/>
    </row>
    <row r="223" spans="1:49">
      <c r="A223" s="807" t="s">
        <v>139</v>
      </c>
      <c r="B223" s="807"/>
      <c r="C223" s="598">
        <v>0</v>
      </c>
      <c r="D223" s="598">
        <v>0</v>
      </c>
      <c r="E223" s="598">
        <v>0</v>
      </c>
      <c r="F223" s="598">
        <v>0</v>
      </c>
      <c r="G223" s="598">
        <v>79</v>
      </c>
      <c r="H223" s="598">
        <v>0</v>
      </c>
      <c r="I223" s="598">
        <v>0</v>
      </c>
      <c r="J223" s="598">
        <v>0</v>
      </c>
      <c r="K223" s="598">
        <v>0</v>
      </c>
      <c r="L223" s="598">
        <v>0</v>
      </c>
      <c r="M223" s="598">
        <v>79</v>
      </c>
      <c r="N223" s="598">
        <v>0</v>
      </c>
      <c r="O223" s="598">
        <v>79</v>
      </c>
      <c r="S223"/>
      <c r="T223"/>
      <c r="U223"/>
      <c r="V223"/>
      <c r="W223"/>
      <c r="X223"/>
      <c r="Y223"/>
      <c r="Z223"/>
      <c r="AA223"/>
      <c r="AB223"/>
      <c r="AC223"/>
      <c r="AD223"/>
      <c r="AE223"/>
      <c r="AF223"/>
      <c r="AG223"/>
      <c r="AH223"/>
      <c r="AI223"/>
      <c r="AJ223"/>
      <c r="AK223"/>
      <c r="AL223"/>
      <c r="AM223"/>
      <c r="AN223"/>
      <c r="AO223"/>
      <c r="AP223"/>
      <c r="AQ223"/>
      <c r="AR223"/>
      <c r="AS223"/>
      <c r="AT223"/>
      <c r="AU223"/>
      <c r="AV223"/>
      <c r="AW223"/>
    </row>
    <row r="224" spans="1:49">
      <c r="A224" s="805" t="s">
        <v>138</v>
      </c>
      <c r="B224" s="805"/>
      <c r="C224" s="598">
        <v>0</v>
      </c>
      <c r="D224" s="598">
        <v>0</v>
      </c>
      <c r="E224" s="598">
        <v>0</v>
      </c>
      <c r="F224" s="598">
        <v>-775</v>
      </c>
      <c r="G224" s="598">
        <v>0</v>
      </c>
      <c r="H224" s="598">
        <v>0</v>
      </c>
      <c r="I224" s="598">
        <v>0</v>
      </c>
      <c r="J224" s="598">
        <v>0</v>
      </c>
      <c r="K224" s="598">
        <v>0</v>
      </c>
      <c r="L224" s="598">
        <v>0</v>
      </c>
      <c r="M224" s="598">
        <v>-775</v>
      </c>
      <c r="N224" s="598">
        <v>0</v>
      </c>
      <c r="O224" s="598">
        <v>-775</v>
      </c>
      <c r="S224"/>
      <c r="T224"/>
      <c r="U224"/>
      <c r="V224"/>
      <c r="W224"/>
      <c r="X224"/>
      <c r="Y224"/>
      <c r="Z224"/>
      <c r="AA224"/>
      <c r="AB224"/>
      <c r="AC224"/>
      <c r="AD224"/>
      <c r="AE224"/>
      <c r="AF224"/>
      <c r="AG224"/>
      <c r="AH224"/>
      <c r="AI224"/>
      <c r="AJ224"/>
      <c r="AK224"/>
      <c r="AL224"/>
      <c r="AM224"/>
      <c r="AN224"/>
      <c r="AO224"/>
      <c r="AP224"/>
      <c r="AQ224"/>
      <c r="AR224"/>
      <c r="AS224"/>
      <c r="AT224"/>
      <c r="AU224"/>
      <c r="AV224"/>
      <c r="AW224"/>
    </row>
    <row r="225" spans="1:49" s="22" customFormat="1" ht="17.25">
      <c r="A225" s="807" t="s">
        <v>1403</v>
      </c>
      <c r="B225" s="807"/>
      <c r="C225" s="598">
        <v>0</v>
      </c>
      <c r="D225" s="598">
        <v>0</v>
      </c>
      <c r="E225" s="598">
        <v>0</v>
      </c>
      <c r="F225" s="598">
        <v>356</v>
      </c>
      <c r="G225" s="598">
        <v>0</v>
      </c>
      <c r="H225" s="598">
        <v>0</v>
      </c>
      <c r="I225" s="598">
        <v>0</v>
      </c>
      <c r="J225" s="598">
        <v>0</v>
      </c>
      <c r="K225" s="598">
        <v>0</v>
      </c>
      <c r="L225" s="598">
        <v>0</v>
      </c>
      <c r="M225" s="598">
        <v>356</v>
      </c>
      <c r="N225" s="598">
        <v>0</v>
      </c>
      <c r="O225" s="598">
        <v>356</v>
      </c>
      <c r="P225" s="281"/>
      <c r="Q225" s="347"/>
      <c r="R225" s="347"/>
    </row>
    <row r="226" spans="1:49">
      <c r="A226" s="808" t="s">
        <v>113</v>
      </c>
      <c r="B226" s="808"/>
      <c r="C226" s="598">
        <v>0</v>
      </c>
      <c r="D226" s="598">
        <v>0</v>
      </c>
      <c r="E226" s="598">
        <v>0</v>
      </c>
      <c r="F226" s="598">
        <v>0</v>
      </c>
      <c r="G226" s="598">
        <v>13898</v>
      </c>
      <c r="H226" s="598">
        <v>-2702</v>
      </c>
      <c r="I226" s="598">
        <v>713</v>
      </c>
      <c r="J226" s="598">
        <v>-6</v>
      </c>
      <c r="K226" s="598">
        <v>-2792</v>
      </c>
      <c r="L226" s="598">
        <v>-224</v>
      </c>
      <c r="M226" s="598">
        <v>8887</v>
      </c>
      <c r="N226" s="598">
        <v>596</v>
      </c>
      <c r="O226" s="598">
        <v>9483</v>
      </c>
      <c r="P226" s="347"/>
      <c r="S226"/>
      <c r="T226"/>
      <c r="U226"/>
      <c r="V226"/>
      <c r="W226"/>
      <c r="X226"/>
      <c r="Y226"/>
      <c r="Z226"/>
      <c r="AA226"/>
      <c r="AB226"/>
      <c r="AC226"/>
      <c r="AD226"/>
      <c r="AE226"/>
      <c r="AF226"/>
      <c r="AG226"/>
      <c r="AH226"/>
      <c r="AI226"/>
      <c r="AJ226"/>
      <c r="AK226"/>
      <c r="AL226"/>
      <c r="AM226"/>
      <c r="AN226"/>
      <c r="AO226"/>
      <c r="AP226"/>
      <c r="AQ226"/>
      <c r="AR226"/>
      <c r="AS226"/>
      <c r="AT226"/>
      <c r="AU226"/>
      <c r="AV226"/>
      <c r="AW226"/>
    </row>
    <row r="227" spans="1:49">
      <c r="A227" s="809" t="s">
        <v>102</v>
      </c>
      <c r="B227" s="809"/>
      <c r="C227" s="598">
        <v>0</v>
      </c>
      <c r="D227" s="598">
        <v>0</v>
      </c>
      <c r="E227" s="598">
        <v>0</v>
      </c>
      <c r="F227" s="598">
        <v>0</v>
      </c>
      <c r="G227" s="598">
        <v>13966</v>
      </c>
      <c r="H227" s="598">
        <v>0</v>
      </c>
      <c r="I227" s="598">
        <v>0</v>
      </c>
      <c r="J227" s="598">
        <v>0</v>
      </c>
      <c r="K227" s="598">
        <v>0</v>
      </c>
      <c r="L227" s="598">
        <v>0</v>
      </c>
      <c r="M227" s="598">
        <v>13966</v>
      </c>
      <c r="N227" s="598">
        <v>596</v>
      </c>
      <c r="O227" s="598">
        <v>14562</v>
      </c>
      <c r="S227"/>
      <c r="T227"/>
      <c r="U227"/>
      <c r="V227"/>
      <c r="W227"/>
      <c r="X227"/>
      <c r="Y227"/>
      <c r="Z227"/>
      <c r="AA227"/>
      <c r="AB227"/>
      <c r="AC227"/>
      <c r="AD227"/>
      <c r="AE227"/>
      <c r="AF227"/>
      <c r="AG227"/>
      <c r="AH227"/>
      <c r="AI227"/>
      <c r="AJ227"/>
      <c r="AK227"/>
      <c r="AL227"/>
      <c r="AM227"/>
      <c r="AN227"/>
      <c r="AO227"/>
      <c r="AP227"/>
      <c r="AQ227"/>
      <c r="AR227"/>
      <c r="AS227"/>
      <c r="AT227"/>
      <c r="AU227"/>
      <c r="AV227"/>
      <c r="AW227"/>
    </row>
    <row r="228" spans="1:49">
      <c r="A228" s="809" t="s">
        <v>1217</v>
      </c>
      <c r="B228" s="809"/>
      <c r="C228" s="606">
        <v>0</v>
      </c>
      <c r="D228" s="606">
        <v>0</v>
      </c>
      <c r="E228" s="606">
        <v>0</v>
      </c>
      <c r="F228" s="606">
        <v>0</v>
      </c>
      <c r="G228" s="606">
        <v>-68</v>
      </c>
      <c r="H228" s="606">
        <v>-2702</v>
      </c>
      <c r="I228" s="606">
        <v>713</v>
      </c>
      <c r="J228" s="606">
        <v>-6</v>
      </c>
      <c r="K228" s="606">
        <v>-2792</v>
      </c>
      <c r="L228" s="606">
        <v>-224</v>
      </c>
      <c r="M228" s="606">
        <v>-5079</v>
      </c>
      <c r="N228" s="606">
        <v>0</v>
      </c>
      <c r="O228" s="606">
        <v>-5079</v>
      </c>
      <c r="U228"/>
      <c r="V228"/>
      <c r="W228"/>
      <c r="X228"/>
      <c r="Y228"/>
      <c r="Z228"/>
      <c r="AA228"/>
      <c r="AB228"/>
      <c r="AC228"/>
      <c r="AD228"/>
      <c r="AE228"/>
      <c r="AF228"/>
      <c r="AG228"/>
      <c r="AH228"/>
      <c r="AI228"/>
      <c r="AJ228"/>
      <c r="AK228"/>
      <c r="AL228"/>
      <c r="AM228"/>
      <c r="AN228"/>
      <c r="AO228"/>
      <c r="AP228"/>
      <c r="AQ228"/>
      <c r="AR228"/>
      <c r="AS228"/>
      <c r="AT228"/>
      <c r="AU228"/>
      <c r="AV228"/>
      <c r="AW228"/>
    </row>
    <row r="229" spans="1:49" ht="16.5" customHeight="1">
      <c r="A229" s="808" t="s">
        <v>1218</v>
      </c>
      <c r="B229" s="808"/>
      <c r="C229" s="598">
        <v>0</v>
      </c>
      <c r="D229" s="598">
        <v>0</v>
      </c>
      <c r="E229" s="598">
        <v>0</v>
      </c>
      <c r="F229" s="598">
        <v>0</v>
      </c>
      <c r="G229" s="598">
        <v>0</v>
      </c>
      <c r="H229" s="598">
        <v>0</v>
      </c>
      <c r="I229" s="598">
        <v>0</v>
      </c>
      <c r="J229" s="598">
        <v>0</v>
      </c>
      <c r="K229" s="598">
        <v>0</v>
      </c>
      <c r="L229" s="598">
        <v>0</v>
      </c>
      <c r="M229" s="598">
        <v>0</v>
      </c>
      <c r="N229" s="598">
        <v>0</v>
      </c>
      <c r="O229" s="598">
        <v>0</v>
      </c>
      <c r="U229"/>
      <c r="V229"/>
      <c r="W229"/>
      <c r="X229"/>
      <c r="Y229"/>
      <c r="Z229"/>
      <c r="AA229"/>
      <c r="AB229"/>
      <c r="AC229"/>
      <c r="AD229"/>
      <c r="AE229"/>
      <c r="AF229"/>
      <c r="AG229"/>
      <c r="AH229"/>
      <c r="AI229"/>
      <c r="AJ229"/>
      <c r="AK229"/>
      <c r="AL229"/>
      <c r="AM229"/>
      <c r="AN229"/>
      <c r="AO229"/>
      <c r="AP229"/>
      <c r="AQ229"/>
      <c r="AR229"/>
      <c r="AS229"/>
      <c r="AT229"/>
      <c r="AU229"/>
      <c r="AV229"/>
      <c r="AW229"/>
    </row>
    <row r="230" spans="1:49" s="22" customFormat="1" ht="19.5" customHeight="1">
      <c r="A230" s="809" t="s">
        <v>140</v>
      </c>
      <c r="B230" s="809"/>
      <c r="C230" s="598">
        <v>0</v>
      </c>
      <c r="D230" s="598">
        <v>0</v>
      </c>
      <c r="E230" s="598">
        <v>0</v>
      </c>
      <c r="F230" s="598">
        <v>723</v>
      </c>
      <c r="G230" s="598">
        <v>-723</v>
      </c>
      <c r="H230" s="598">
        <v>0</v>
      </c>
      <c r="I230" s="598">
        <v>0</v>
      </c>
      <c r="J230" s="598">
        <v>0</v>
      </c>
      <c r="K230" s="598">
        <v>0</v>
      </c>
      <c r="L230" s="598">
        <v>0</v>
      </c>
      <c r="M230" s="598">
        <v>0</v>
      </c>
      <c r="N230" s="598">
        <v>0</v>
      </c>
      <c r="O230" s="598">
        <v>0</v>
      </c>
      <c r="P230" s="281"/>
      <c r="Q230" s="281"/>
      <c r="R230" s="281"/>
      <c r="S230" s="347"/>
      <c r="T230" s="347"/>
    </row>
    <row r="231" spans="1:49" ht="16.5" customHeight="1">
      <c r="A231" s="809" t="s">
        <v>141</v>
      </c>
      <c r="B231" s="809"/>
      <c r="C231" s="598">
        <v>0</v>
      </c>
      <c r="D231" s="598">
        <v>0</v>
      </c>
      <c r="E231" s="598">
        <v>0</v>
      </c>
      <c r="F231" s="598">
        <v>9213</v>
      </c>
      <c r="G231" s="598">
        <v>-9213</v>
      </c>
      <c r="H231" s="598">
        <v>0</v>
      </c>
      <c r="I231" s="598">
        <v>0</v>
      </c>
      <c r="J231" s="598">
        <v>0</v>
      </c>
      <c r="K231" s="598">
        <v>0</v>
      </c>
      <c r="L231" s="598">
        <v>0</v>
      </c>
      <c r="M231" s="598">
        <v>0</v>
      </c>
      <c r="N231" s="598">
        <v>0</v>
      </c>
      <c r="O231" s="598">
        <v>0</v>
      </c>
      <c r="U231"/>
      <c r="V231"/>
      <c r="W231"/>
      <c r="X231"/>
      <c r="Y231"/>
      <c r="Z231"/>
      <c r="AA231"/>
      <c r="AB231"/>
      <c r="AC231"/>
      <c r="AD231"/>
      <c r="AE231"/>
      <c r="AF231"/>
      <c r="AG231"/>
      <c r="AH231"/>
      <c r="AI231"/>
      <c r="AJ231"/>
      <c r="AK231"/>
      <c r="AL231"/>
      <c r="AM231"/>
      <c r="AN231"/>
      <c r="AO231"/>
      <c r="AP231"/>
      <c r="AQ231"/>
      <c r="AR231"/>
      <c r="AS231"/>
      <c r="AT231"/>
      <c r="AU231"/>
      <c r="AV231"/>
      <c r="AW231"/>
    </row>
    <row r="232" spans="1:49" ht="16.5" customHeight="1">
      <c r="A232" s="600" t="s">
        <v>1232</v>
      </c>
      <c r="B232" s="601"/>
      <c r="C232" s="607">
        <v>90729</v>
      </c>
      <c r="D232" s="607">
        <v>-71</v>
      </c>
      <c r="E232" s="607">
        <v>2088</v>
      </c>
      <c r="F232" s="607">
        <v>75502</v>
      </c>
      <c r="G232" s="607">
        <v>0</v>
      </c>
      <c r="H232" s="607">
        <v>-5244</v>
      </c>
      <c r="I232" s="607">
        <v>713</v>
      </c>
      <c r="J232" s="607">
        <v>-1492</v>
      </c>
      <c r="K232" s="607">
        <v>3739</v>
      </c>
      <c r="L232" s="607">
        <v>-8617</v>
      </c>
      <c r="M232" s="607">
        <v>157347</v>
      </c>
      <c r="N232" s="607">
        <v>10626</v>
      </c>
      <c r="O232" s="607">
        <v>167973</v>
      </c>
      <c r="U232" s="349"/>
      <c r="AB232"/>
      <c r="AC232"/>
      <c r="AD232"/>
      <c r="AE232"/>
      <c r="AF232"/>
      <c r="AG232"/>
      <c r="AH232"/>
      <c r="AI232"/>
      <c r="AJ232"/>
      <c r="AK232"/>
      <c r="AL232"/>
      <c r="AM232"/>
      <c r="AN232"/>
      <c r="AO232"/>
      <c r="AP232"/>
      <c r="AQ232"/>
      <c r="AR232"/>
      <c r="AS232"/>
      <c r="AT232"/>
      <c r="AU232"/>
      <c r="AV232"/>
      <c r="AW232"/>
    </row>
    <row r="233" spans="1:49" s="22" customFormat="1" ht="16.5" customHeight="1" thickBot="1">
      <c r="A233" s="817" t="s">
        <v>1220</v>
      </c>
      <c r="B233" s="817"/>
      <c r="C233" s="608">
        <v>0</v>
      </c>
      <c r="D233" s="608">
        <v>457</v>
      </c>
      <c r="E233" s="608">
        <v>-162</v>
      </c>
      <c r="F233" s="608">
        <v>9517</v>
      </c>
      <c r="G233" s="608">
        <v>0</v>
      </c>
      <c r="H233" s="608">
        <v>-2702</v>
      </c>
      <c r="I233" s="608">
        <v>713</v>
      </c>
      <c r="J233" s="608">
        <v>-6</v>
      </c>
      <c r="K233" s="608">
        <v>-2792</v>
      </c>
      <c r="L233" s="608">
        <v>-224</v>
      </c>
      <c r="M233" s="608">
        <v>4801</v>
      </c>
      <c r="N233" s="608">
        <v>-986</v>
      </c>
      <c r="O233" s="608">
        <v>3815</v>
      </c>
      <c r="P233" s="281"/>
      <c r="Q233" s="347"/>
      <c r="R233" s="347"/>
      <c r="S233" s="347"/>
      <c r="T233" s="347"/>
      <c r="U233" s="347"/>
      <c r="V233" s="347"/>
      <c r="W233" s="347"/>
      <c r="X233" s="347"/>
      <c r="Y233" s="347"/>
      <c r="Z233" s="347"/>
      <c r="AA233" s="347"/>
    </row>
    <row r="234" spans="1:49" s="22" customFormat="1" ht="16.5" customHeight="1">
      <c r="A234" s="595" t="s">
        <v>1229</v>
      </c>
      <c r="B234" s="596"/>
      <c r="C234" s="598">
        <v>90729</v>
      </c>
      <c r="D234" s="598">
        <v>-528</v>
      </c>
      <c r="E234" s="598">
        <v>2250</v>
      </c>
      <c r="F234" s="598">
        <v>65985</v>
      </c>
      <c r="G234" s="598">
        <v>0</v>
      </c>
      <c r="H234" s="598">
        <v>-2542</v>
      </c>
      <c r="I234" s="598">
        <v>0</v>
      </c>
      <c r="J234" s="598">
        <v>-1486</v>
      </c>
      <c r="K234" s="598">
        <v>6531</v>
      </c>
      <c r="L234" s="598">
        <v>-8393</v>
      </c>
      <c r="M234" s="598">
        <v>152546</v>
      </c>
      <c r="N234" s="598">
        <v>11612</v>
      </c>
      <c r="O234" s="598">
        <v>164158</v>
      </c>
      <c r="P234" s="281"/>
      <c r="Q234" s="347"/>
      <c r="R234" s="347"/>
      <c r="S234" s="347"/>
      <c r="T234" s="347"/>
      <c r="U234" s="347"/>
      <c r="V234" s="347"/>
      <c r="W234" s="347"/>
      <c r="X234" s="347"/>
      <c r="Y234" s="347"/>
      <c r="Z234" s="347"/>
      <c r="AA234" s="347"/>
    </row>
    <row r="235" spans="1:49" s="22" customFormat="1" ht="16.5" customHeight="1">
      <c r="A235" s="808" t="s">
        <v>134</v>
      </c>
      <c r="B235" s="808"/>
      <c r="C235" s="605">
        <v>0</v>
      </c>
      <c r="D235" s="605">
        <v>449</v>
      </c>
      <c r="E235" s="605">
        <v>-335</v>
      </c>
      <c r="F235" s="605">
        <v>0</v>
      </c>
      <c r="G235" s="605">
        <v>0</v>
      </c>
      <c r="H235" s="605">
        <v>0</v>
      </c>
      <c r="I235" s="605">
        <v>0</v>
      </c>
      <c r="J235" s="605">
        <v>0</v>
      </c>
      <c r="K235" s="605">
        <v>0</v>
      </c>
      <c r="L235" s="605">
        <v>0</v>
      </c>
      <c r="M235" s="605">
        <v>114</v>
      </c>
      <c r="N235" s="605">
        <v>-1520</v>
      </c>
      <c r="O235" s="605">
        <v>-1406</v>
      </c>
      <c r="P235" s="281"/>
      <c r="Q235" s="347"/>
      <c r="R235" s="347"/>
      <c r="S235" s="347"/>
      <c r="T235" s="347"/>
      <c r="U235" s="347"/>
      <c r="V235" s="347"/>
      <c r="W235" s="347"/>
      <c r="X235" s="347"/>
      <c r="Y235" s="347"/>
      <c r="Z235" s="347"/>
      <c r="AA235" s="347"/>
    </row>
    <row r="236" spans="1:49" s="22" customFormat="1" ht="16.5" customHeight="1">
      <c r="A236" s="811" t="s">
        <v>135</v>
      </c>
      <c r="B236" s="811"/>
      <c r="C236" s="605">
        <v>0</v>
      </c>
      <c r="D236" s="605">
        <v>449</v>
      </c>
      <c r="E236" s="605">
        <v>62</v>
      </c>
      <c r="F236" s="605">
        <v>0</v>
      </c>
      <c r="G236" s="605">
        <v>0</v>
      </c>
      <c r="H236" s="605">
        <v>0</v>
      </c>
      <c r="I236" s="605">
        <v>0</v>
      </c>
      <c r="J236" s="605">
        <v>0</v>
      </c>
      <c r="K236" s="605">
        <v>0</v>
      </c>
      <c r="L236" s="605">
        <v>0</v>
      </c>
      <c r="M236" s="605">
        <v>511</v>
      </c>
      <c r="N236" s="605">
        <v>0</v>
      </c>
      <c r="O236" s="605">
        <v>511</v>
      </c>
      <c r="P236" s="281"/>
      <c r="Q236" s="347"/>
      <c r="R236" s="347"/>
      <c r="S236" s="347"/>
      <c r="T236" s="347"/>
      <c r="U236" s="347"/>
      <c r="V236" s="347"/>
      <c r="W236" s="347"/>
      <c r="X236" s="347"/>
      <c r="Y236" s="347"/>
      <c r="Z236" s="347"/>
      <c r="AA236" s="347"/>
    </row>
    <row r="237" spans="1:49" s="22" customFormat="1" ht="16.5" customHeight="1">
      <c r="A237" s="806" t="s">
        <v>136</v>
      </c>
      <c r="B237" s="806"/>
      <c r="C237" s="598">
        <v>0</v>
      </c>
      <c r="D237" s="598">
        <v>0</v>
      </c>
      <c r="E237" s="598">
        <v>-397</v>
      </c>
      <c r="F237" s="598">
        <v>0</v>
      </c>
      <c r="G237" s="598">
        <v>0</v>
      </c>
      <c r="H237" s="598">
        <v>0</v>
      </c>
      <c r="I237" s="598">
        <v>0</v>
      </c>
      <c r="J237" s="598">
        <v>0</v>
      </c>
      <c r="K237" s="598">
        <v>0</v>
      </c>
      <c r="L237" s="598">
        <v>0</v>
      </c>
      <c r="M237" s="598">
        <v>-397</v>
      </c>
      <c r="N237" s="598">
        <v>0</v>
      </c>
      <c r="O237" s="598">
        <v>-397</v>
      </c>
      <c r="P237" s="281"/>
      <c r="Q237" s="347"/>
      <c r="R237" s="347"/>
      <c r="S237" s="347"/>
      <c r="T237" s="347"/>
      <c r="U237" s="347"/>
      <c r="V237" s="347"/>
      <c r="W237" s="347"/>
      <c r="X237" s="347"/>
      <c r="Y237" s="347"/>
      <c r="Z237" s="347"/>
      <c r="AA237" s="347"/>
    </row>
    <row r="238" spans="1:49" s="22" customFormat="1" ht="16.5" customHeight="1">
      <c r="A238" s="806" t="s">
        <v>137</v>
      </c>
      <c r="B238" s="806"/>
      <c r="C238" s="598">
        <v>0</v>
      </c>
      <c r="D238" s="598">
        <v>0</v>
      </c>
      <c r="E238" s="598">
        <v>0</v>
      </c>
      <c r="F238" s="598">
        <v>0</v>
      </c>
      <c r="G238" s="598">
        <v>0</v>
      </c>
      <c r="H238" s="598">
        <v>0</v>
      </c>
      <c r="I238" s="598">
        <v>0</v>
      </c>
      <c r="J238" s="598">
        <v>0</v>
      </c>
      <c r="K238" s="598">
        <v>0</v>
      </c>
      <c r="L238" s="598">
        <v>0</v>
      </c>
      <c r="M238" s="598">
        <v>0</v>
      </c>
      <c r="N238" s="598">
        <v>-1520</v>
      </c>
      <c r="O238" s="598">
        <v>-1520</v>
      </c>
      <c r="P238" s="281"/>
      <c r="Q238" s="347"/>
      <c r="R238" s="347"/>
      <c r="S238" s="347"/>
      <c r="T238" s="347"/>
      <c r="U238" s="347"/>
      <c r="V238" s="347"/>
      <c r="W238" s="347"/>
      <c r="X238" s="347"/>
      <c r="Y238" s="347"/>
      <c r="Z238" s="347"/>
      <c r="AA238" s="347"/>
    </row>
    <row r="239" spans="1:49" ht="16.5" customHeight="1">
      <c r="A239" s="807" t="s">
        <v>142</v>
      </c>
      <c r="B239" s="807"/>
      <c r="C239" s="598">
        <v>0</v>
      </c>
      <c r="D239" s="598">
        <v>0</v>
      </c>
      <c r="E239" s="598">
        <v>0</v>
      </c>
      <c r="F239" s="598">
        <v>0</v>
      </c>
      <c r="G239" s="598">
        <v>0</v>
      </c>
      <c r="H239" s="598">
        <v>0</v>
      </c>
      <c r="I239" s="598">
        <v>0</v>
      </c>
      <c r="J239" s="598">
        <v>0</v>
      </c>
      <c r="K239" s="598">
        <v>0</v>
      </c>
      <c r="L239" s="598">
        <v>0</v>
      </c>
      <c r="M239" s="598">
        <v>0</v>
      </c>
      <c r="N239" s="598">
        <v>-301</v>
      </c>
      <c r="O239" s="598">
        <v>-301</v>
      </c>
      <c r="AB239"/>
      <c r="AC239"/>
      <c r="AD239"/>
      <c r="AE239"/>
      <c r="AF239"/>
      <c r="AG239"/>
      <c r="AH239"/>
      <c r="AI239"/>
      <c r="AJ239"/>
      <c r="AK239"/>
      <c r="AL239"/>
      <c r="AM239"/>
      <c r="AN239"/>
      <c r="AO239"/>
      <c r="AP239"/>
      <c r="AQ239"/>
      <c r="AR239"/>
      <c r="AS239"/>
      <c r="AT239"/>
      <c r="AU239"/>
      <c r="AV239"/>
      <c r="AW239"/>
    </row>
    <row r="240" spans="1:49" s="22" customFormat="1" ht="16.5" customHeight="1">
      <c r="A240" s="805" t="s">
        <v>143</v>
      </c>
      <c r="B240" s="805"/>
      <c r="C240" s="598">
        <v>0</v>
      </c>
      <c r="D240" s="598">
        <v>0</v>
      </c>
      <c r="E240" s="598">
        <v>0</v>
      </c>
      <c r="F240" s="598">
        <v>0</v>
      </c>
      <c r="G240" s="598">
        <v>-1954</v>
      </c>
      <c r="H240" s="598">
        <v>0</v>
      </c>
      <c r="I240" s="598">
        <v>0</v>
      </c>
      <c r="J240" s="598">
        <v>0</v>
      </c>
      <c r="K240" s="598">
        <v>0</v>
      </c>
      <c r="L240" s="598">
        <v>0</v>
      </c>
      <c r="M240" s="598">
        <v>-1954</v>
      </c>
      <c r="N240" s="598">
        <v>0</v>
      </c>
      <c r="O240" s="598">
        <v>-1954</v>
      </c>
      <c r="P240" s="281"/>
      <c r="Q240" s="347"/>
      <c r="R240" s="347"/>
      <c r="S240" s="347"/>
      <c r="T240" s="347"/>
      <c r="U240" s="347"/>
      <c r="V240" s="347"/>
      <c r="W240" s="347"/>
      <c r="X240" s="347"/>
      <c r="Y240" s="347"/>
      <c r="Z240" s="347"/>
      <c r="AA240" s="347"/>
    </row>
    <row r="241" spans="1:49" s="22" customFormat="1" ht="16.5" customHeight="1">
      <c r="A241" s="807" t="s">
        <v>139</v>
      </c>
      <c r="B241" s="807"/>
      <c r="C241" s="598">
        <v>0</v>
      </c>
      <c r="D241" s="598">
        <v>0</v>
      </c>
      <c r="E241" s="598">
        <v>0</v>
      </c>
      <c r="F241" s="598">
        <v>0</v>
      </c>
      <c r="G241" s="598">
        <v>77</v>
      </c>
      <c r="H241" s="598">
        <v>0</v>
      </c>
      <c r="I241" s="598">
        <v>0</v>
      </c>
      <c r="J241" s="598">
        <v>0</v>
      </c>
      <c r="K241" s="598">
        <v>0</v>
      </c>
      <c r="L241" s="598">
        <v>0</v>
      </c>
      <c r="M241" s="598">
        <v>77</v>
      </c>
      <c r="N241" s="598">
        <v>0</v>
      </c>
      <c r="O241" s="598">
        <v>77</v>
      </c>
      <c r="P241" s="281"/>
      <c r="Q241" s="347"/>
      <c r="R241" s="347"/>
      <c r="S241" s="347"/>
      <c r="T241" s="347"/>
      <c r="U241" s="347"/>
      <c r="V241" s="347"/>
      <c r="W241" s="347"/>
      <c r="X241" s="347"/>
      <c r="Y241" s="347"/>
      <c r="Z241" s="347"/>
      <c r="AA241" s="347"/>
    </row>
    <row r="242" spans="1:49" ht="16.5" customHeight="1">
      <c r="A242" s="805" t="s">
        <v>138</v>
      </c>
      <c r="B242" s="805"/>
      <c r="C242" s="598">
        <v>0</v>
      </c>
      <c r="D242" s="598">
        <v>0</v>
      </c>
      <c r="E242" s="598">
        <v>0</v>
      </c>
      <c r="F242" s="598">
        <v>-868</v>
      </c>
      <c r="G242" s="598">
        <v>0</v>
      </c>
      <c r="H242" s="598">
        <v>0</v>
      </c>
      <c r="I242" s="598">
        <v>0</v>
      </c>
      <c r="J242" s="598">
        <v>0</v>
      </c>
      <c r="K242" s="598">
        <v>0</v>
      </c>
      <c r="L242" s="598">
        <v>0</v>
      </c>
      <c r="M242" s="598">
        <v>-868</v>
      </c>
      <c r="N242" s="598">
        <v>0</v>
      </c>
      <c r="O242" s="598">
        <v>-868</v>
      </c>
      <c r="AB242"/>
      <c r="AC242"/>
      <c r="AD242"/>
      <c r="AE242"/>
      <c r="AF242"/>
      <c r="AG242"/>
      <c r="AH242"/>
      <c r="AI242"/>
      <c r="AJ242"/>
      <c r="AK242"/>
      <c r="AL242"/>
      <c r="AM242"/>
      <c r="AN242"/>
      <c r="AO242"/>
      <c r="AP242"/>
      <c r="AQ242"/>
      <c r="AR242"/>
      <c r="AS242"/>
      <c r="AT242"/>
      <c r="AU242"/>
      <c r="AV242"/>
      <c r="AW242"/>
    </row>
    <row r="243" spans="1:49" s="22" customFormat="1" ht="16.5" customHeight="1">
      <c r="A243" s="807" t="s">
        <v>1404</v>
      </c>
      <c r="B243" s="807"/>
      <c r="C243" s="598">
        <v>0</v>
      </c>
      <c r="D243" s="598">
        <v>0</v>
      </c>
      <c r="E243" s="598">
        <v>0</v>
      </c>
      <c r="F243" s="598">
        <v>205</v>
      </c>
      <c r="G243" s="598">
        <v>0</v>
      </c>
      <c r="H243" s="598">
        <v>0</v>
      </c>
      <c r="I243" s="598">
        <v>0</v>
      </c>
      <c r="J243" s="598">
        <v>0</v>
      </c>
      <c r="K243" s="598">
        <v>0</v>
      </c>
      <c r="L243" s="598">
        <v>0</v>
      </c>
      <c r="M243" s="598">
        <v>205</v>
      </c>
      <c r="N243" s="598">
        <v>0</v>
      </c>
      <c r="O243" s="598">
        <v>205</v>
      </c>
      <c r="P243" s="281"/>
      <c r="Q243" s="347"/>
      <c r="R243" s="347"/>
      <c r="S243" s="347"/>
      <c r="T243" s="347"/>
      <c r="U243" s="347"/>
      <c r="V243" s="347"/>
      <c r="W243" s="347"/>
      <c r="X243" s="347"/>
      <c r="Y243" s="347"/>
      <c r="Z243" s="347"/>
      <c r="AA243" s="347"/>
    </row>
    <row r="244" spans="1:49" s="22" customFormat="1" ht="16.5" customHeight="1">
      <c r="A244" s="808" t="s">
        <v>113</v>
      </c>
      <c r="B244" s="808"/>
      <c r="C244" s="598">
        <v>0</v>
      </c>
      <c r="D244" s="598">
        <v>0</v>
      </c>
      <c r="E244" s="598">
        <v>0</v>
      </c>
      <c r="F244" s="598">
        <v>0</v>
      </c>
      <c r="G244" s="598">
        <v>6600</v>
      </c>
      <c r="H244" s="598">
        <v>165</v>
      </c>
      <c r="I244" s="598">
        <v>294</v>
      </c>
      <c r="J244" s="598">
        <v>-4</v>
      </c>
      <c r="K244" s="598">
        <v>-4299</v>
      </c>
      <c r="L244" s="598">
        <v>-61</v>
      </c>
      <c r="M244" s="598">
        <v>2695</v>
      </c>
      <c r="N244" s="598">
        <v>284</v>
      </c>
      <c r="O244" s="598">
        <v>2979</v>
      </c>
      <c r="P244" s="347"/>
      <c r="Q244" s="347"/>
      <c r="R244" s="347"/>
      <c r="S244" s="347"/>
      <c r="T244" s="347"/>
      <c r="U244" s="347"/>
      <c r="V244" s="347"/>
      <c r="W244" s="347"/>
      <c r="X244" s="347"/>
      <c r="Y244" s="347"/>
      <c r="Z244" s="347"/>
      <c r="AA244" s="347"/>
    </row>
    <row r="245" spans="1:49" ht="16.5" customHeight="1">
      <c r="A245" s="809" t="s">
        <v>102</v>
      </c>
      <c r="B245" s="809"/>
      <c r="C245" s="598">
        <v>0</v>
      </c>
      <c r="D245" s="598">
        <v>0</v>
      </c>
      <c r="E245" s="598">
        <v>0</v>
      </c>
      <c r="F245" s="598">
        <v>0</v>
      </c>
      <c r="G245" s="598">
        <v>6668</v>
      </c>
      <c r="H245" s="598">
        <v>0</v>
      </c>
      <c r="I245" s="598">
        <v>0</v>
      </c>
      <c r="J245" s="598">
        <v>0</v>
      </c>
      <c r="K245" s="598">
        <v>0</v>
      </c>
      <c r="L245" s="598">
        <v>0</v>
      </c>
      <c r="M245" s="598">
        <v>6668</v>
      </c>
      <c r="N245" s="598">
        <v>284</v>
      </c>
      <c r="O245" s="598">
        <v>6952</v>
      </c>
      <c r="AB245"/>
      <c r="AC245"/>
      <c r="AD245"/>
      <c r="AE245"/>
      <c r="AF245"/>
      <c r="AG245"/>
      <c r="AH245"/>
      <c r="AI245"/>
      <c r="AJ245"/>
      <c r="AK245"/>
      <c r="AL245"/>
      <c r="AM245"/>
      <c r="AN245"/>
      <c r="AO245"/>
      <c r="AP245"/>
      <c r="AQ245"/>
      <c r="AR245"/>
      <c r="AS245"/>
      <c r="AT245"/>
      <c r="AU245"/>
      <c r="AV245"/>
      <c r="AW245"/>
    </row>
    <row r="246" spans="1:49" s="22" customFormat="1" ht="16.5" customHeight="1">
      <c r="A246" s="809" t="s">
        <v>1217</v>
      </c>
      <c r="B246" s="809"/>
      <c r="C246" s="606">
        <v>0</v>
      </c>
      <c r="D246" s="606">
        <v>0</v>
      </c>
      <c r="E246" s="606">
        <v>0</v>
      </c>
      <c r="F246" s="606">
        <v>0</v>
      </c>
      <c r="G246" s="606">
        <v>-68</v>
      </c>
      <c r="H246" s="606">
        <v>165</v>
      </c>
      <c r="I246" s="606">
        <v>294</v>
      </c>
      <c r="J246" s="606">
        <v>-4</v>
      </c>
      <c r="K246" s="606">
        <v>-4299</v>
      </c>
      <c r="L246" s="606">
        <v>-61</v>
      </c>
      <c r="M246" s="606">
        <v>-3973</v>
      </c>
      <c r="N246" s="606">
        <v>0</v>
      </c>
      <c r="O246" s="606">
        <v>-3973</v>
      </c>
      <c r="P246" s="281"/>
      <c r="Q246" s="347"/>
      <c r="R246" s="347"/>
      <c r="S246" s="347"/>
      <c r="T246" s="347"/>
      <c r="U246" s="347"/>
      <c r="V246" s="347"/>
      <c r="W246" s="347"/>
      <c r="X246" s="347"/>
      <c r="Y246" s="347"/>
      <c r="Z246" s="347"/>
      <c r="AA246" s="347"/>
    </row>
    <row r="247" spans="1:49" s="22" customFormat="1" ht="16.5" customHeight="1">
      <c r="A247" s="808" t="s">
        <v>1218</v>
      </c>
      <c r="B247" s="808"/>
      <c r="C247" s="598">
        <v>0</v>
      </c>
      <c r="D247" s="598">
        <v>0</v>
      </c>
      <c r="E247" s="598">
        <v>0</v>
      </c>
      <c r="F247" s="598">
        <v>0</v>
      </c>
      <c r="G247" s="598">
        <v>0</v>
      </c>
      <c r="H247" s="598">
        <v>0</v>
      </c>
      <c r="I247" s="598">
        <v>0</v>
      </c>
      <c r="J247" s="598">
        <v>0</v>
      </c>
      <c r="K247" s="598">
        <v>0</v>
      </c>
      <c r="L247" s="598">
        <v>0</v>
      </c>
      <c r="M247" s="598">
        <v>0</v>
      </c>
      <c r="N247" s="598">
        <v>0</v>
      </c>
      <c r="O247" s="598">
        <v>0</v>
      </c>
      <c r="P247" s="347"/>
      <c r="Q247" s="347"/>
      <c r="R247" s="347"/>
      <c r="S247" s="347"/>
      <c r="T247" s="347"/>
      <c r="U247" s="347"/>
      <c r="V247" s="347"/>
      <c r="W247" s="347"/>
      <c r="X247" s="347"/>
      <c r="Y247" s="347"/>
      <c r="Z247" s="347"/>
      <c r="AA247" s="347"/>
    </row>
    <row r="248" spans="1:49" s="22" customFormat="1" ht="16.5" customHeight="1">
      <c r="A248" s="809" t="s">
        <v>140</v>
      </c>
      <c r="B248" s="809"/>
      <c r="C248" s="598">
        <v>0</v>
      </c>
      <c r="D248" s="598">
        <v>0</v>
      </c>
      <c r="E248" s="598">
        <v>0</v>
      </c>
      <c r="F248" s="598">
        <v>350</v>
      </c>
      <c r="G248" s="598">
        <v>-350</v>
      </c>
      <c r="H248" s="598">
        <v>0</v>
      </c>
      <c r="I248" s="598">
        <v>0</v>
      </c>
      <c r="J248" s="598">
        <v>0</v>
      </c>
      <c r="K248" s="598">
        <v>0</v>
      </c>
      <c r="L248" s="598">
        <v>0</v>
      </c>
      <c r="M248" s="598">
        <v>0</v>
      </c>
      <c r="N248" s="598">
        <v>0</v>
      </c>
      <c r="O248" s="598">
        <v>0</v>
      </c>
      <c r="P248" s="281"/>
      <c r="Q248" s="347"/>
      <c r="R248" s="347"/>
      <c r="S248" s="347"/>
      <c r="T248" s="347"/>
      <c r="U248" s="347"/>
      <c r="V248" s="347"/>
      <c r="W248" s="347"/>
      <c r="X248" s="347"/>
      <c r="Y248" s="347"/>
      <c r="Z248" s="347"/>
      <c r="AA248" s="347"/>
    </row>
    <row r="249" spans="1:49" s="22" customFormat="1" ht="16.5" customHeight="1">
      <c r="A249" s="809" t="s">
        <v>141</v>
      </c>
      <c r="B249" s="809"/>
      <c r="C249" s="598">
        <v>0</v>
      </c>
      <c r="D249" s="598">
        <v>0</v>
      </c>
      <c r="E249" s="598">
        <v>0</v>
      </c>
      <c r="F249" s="598">
        <v>4373</v>
      </c>
      <c r="G249" s="598">
        <v>-4373</v>
      </c>
      <c r="H249" s="598">
        <v>0</v>
      </c>
      <c r="I249" s="598">
        <v>0</v>
      </c>
      <c r="J249" s="598">
        <v>0</v>
      </c>
      <c r="K249" s="598">
        <v>0</v>
      </c>
      <c r="L249" s="598">
        <v>0</v>
      </c>
      <c r="M249" s="598">
        <v>0</v>
      </c>
      <c r="N249" s="598">
        <v>0</v>
      </c>
      <c r="O249" s="598">
        <v>0</v>
      </c>
      <c r="P249" s="281"/>
      <c r="Q249" s="347"/>
      <c r="R249" s="347"/>
      <c r="S249" s="347"/>
      <c r="T249" s="347"/>
      <c r="U249" s="347"/>
      <c r="V249" s="347"/>
      <c r="W249" s="347"/>
      <c r="X249" s="347"/>
      <c r="Y249" s="347"/>
      <c r="Z249" s="347"/>
      <c r="AA249" s="347"/>
    </row>
    <row r="250" spans="1:49" s="22" customFormat="1" ht="16.5" customHeight="1">
      <c r="A250" s="600" t="s">
        <v>1233</v>
      </c>
      <c r="B250" s="601"/>
      <c r="C250" s="607">
        <v>90729</v>
      </c>
      <c r="D250" s="607">
        <v>-79</v>
      </c>
      <c r="E250" s="607">
        <v>1915</v>
      </c>
      <c r="F250" s="607">
        <v>70045</v>
      </c>
      <c r="G250" s="607">
        <v>0</v>
      </c>
      <c r="H250" s="607">
        <v>-2377</v>
      </c>
      <c r="I250" s="607">
        <v>294</v>
      </c>
      <c r="J250" s="607">
        <v>-1490</v>
      </c>
      <c r="K250" s="607">
        <v>2232</v>
      </c>
      <c r="L250" s="607">
        <v>-8454</v>
      </c>
      <c r="M250" s="607">
        <v>152815</v>
      </c>
      <c r="N250" s="607">
        <v>10075</v>
      </c>
      <c r="O250" s="607">
        <v>162890</v>
      </c>
      <c r="P250" s="281"/>
      <c r="Q250" s="347"/>
      <c r="R250" s="347"/>
      <c r="S250" s="347"/>
      <c r="T250" s="347"/>
      <c r="U250" s="347"/>
      <c r="V250" s="347"/>
      <c r="W250" s="347"/>
      <c r="X250" s="347"/>
      <c r="Y250" s="347"/>
      <c r="Z250" s="347"/>
      <c r="AA250" s="347"/>
    </row>
    <row r="251" spans="1:49" s="22" customFormat="1" ht="16.5" customHeight="1" thickBot="1">
      <c r="A251" s="817" t="s">
        <v>1220</v>
      </c>
      <c r="B251" s="817"/>
      <c r="C251" s="608">
        <v>0</v>
      </c>
      <c r="D251" s="608">
        <v>449</v>
      </c>
      <c r="E251" s="608">
        <v>-335</v>
      </c>
      <c r="F251" s="608">
        <v>4060</v>
      </c>
      <c r="G251" s="608">
        <v>0</v>
      </c>
      <c r="H251" s="608">
        <v>165</v>
      </c>
      <c r="I251" s="608">
        <v>294</v>
      </c>
      <c r="J251" s="608">
        <v>-4</v>
      </c>
      <c r="K251" s="608">
        <v>-4299</v>
      </c>
      <c r="L251" s="608">
        <v>-61</v>
      </c>
      <c r="M251" s="608">
        <v>269</v>
      </c>
      <c r="N251" s="608">
        <v>-1537</v>
      </c>
      <c r="O251" s="608">
        <v>-1268</v>
      </c>
      <c r="P251" s="281"/>
      <c r="Q251" s="347"/>
      <c r="R251" s="347"/>
      <c r="S251" s="347"/>
      <c r="T251" s="347"/>
      <c r="U251" s="347"/>
      <c r="V251" s="347"/>
      <c r="W251" s="347"/>
      <c r="X251" s="347"/>
      <c r="Y251" s="347"/>
      <c r="Z251" s="347"/>
      <c r="AA251" s="347"/>
    </row>
    <row r="252" spans="1:49" s="22" customFormat="1" ht="16.5" customHeight="1">
      <c r="A252" s="818" t="s">
        <v>1234</v>
      </c>
      <c r="B252" s="818"/>
      <c r="C252" s="350"/>
      <c r="D252" s="350"/>
      <c r="E252" s="350"/>
      <c r="F252" s="350"/>
      <c r="G252" s="350"/>
      <c r="H252" s="350"/>
      <c r="I252" s="350"/>
      <c r="J252" s="350"/>
      <c r="K252" s="350"/>
      <c r="L252" s="350"/>
      <c r="M252" s="350"/>
      <c r="N252" s="350"/>
      <c r="O252" s="350"/>
      <c r="P252" s="351" t="s">
        <v>1235</v>
      </c>
      <c r="Q252" s="347"/>
      <c r="R252" s="347"/>
      <c r="S252" s="347"/>
      <c r="T252" s="347"/>
      <c r="U252" s="347"/>
      <c r="V252" s="347"/>
      <c r="W252" s="347"/>
      <c r="X252" s="347"/>
      <c r="Y252" s="347"/>
      <c r="Z252" s="347"/>
      <c r="AA252" s="347"/>
    </row>
    <row r="253" spans="1:49" s="22" customFormat="1" ht="16.5" customHeight="1">
      <c r="A253" s="819"/>
      <c r="B253" s="819"/>
      <c r="C253" s="49"/>
      <c r="D253" s="49"/>
      <c r="E253" s="49"/>
      <c r="F253" s="49"/>
      <c r="G253" s="49"/>
      <c r="H253" s="49"/>
      <c r="I253" s="49"/>
      <c r="J253" s="49"/>
      <c r="K253" s="49"/>
      <c r="L253" s="49"/>
      <c r="M253" s="49"/>
      <c r="N253" s="49"/>
      <c r="O253" s="49"/>
      <c r="P253" s="281"/>
      <c r="Q253" s="347"/>
      <c r="R253" s="347"/>
      <c r="S253" s="347"/>
      <c r="T253" s="347"/>
      <c r="U253" s="347"/>
      <c r="V253" s="347"/>
      <c r="W253" s="347"/>
      <c r="X253" s="347"/>
      <c r="Y253" s="347"/>
      <c r="Z253" s="347"/>
      <c r="AA253" s="347"/>
    </row>
    <row r="254" spans="1:49" s="22" customFormat="1" ht="21" customHeight="1">
      <c r="A254" s="819"/>
      <c r="B254" s="819"/>
      <c r="C254" s="49"/>
      <c r="D254" s="49"/>
      <c r="E254" s="49"/>
      <c r="F254" s="49"/>
      <c r="G254" s="49"/>
      <c r="H254" s="49"/>
      <c r="I254" s="49"/>
      <c r="J254" s="49"/>
      <c r="K254" s="49"/>
      <c r="L254" s="49"/>
      <c r="M254" s="49"/>
      <c r="N254" s="49"/>
      <c r="O254" s="49"/>
      <c r="P254" s="281"/>
      <c r="Q254" s="347"/>
      <c r="R254" s="347"/>
      <c r="S254" s="347"/>
      <c r="T254" s="347"/>
      <c r="U254" s="347"/>
      <c r="V254" s="347"/>
      <c r="W254" s="347"/>
      <c r="X254" s="347"/>
      <c r="Y254" s="347"/>
      <c r="Z254" s="347"/>
      <c r="AA254" s="347"/>
    </row>
    <row r="255" spans="1:49" s="22" customFormat="1" ht="16.5" customHeight="1">
      <c r="A255" s="45" t="s">
        <v>854</v>
      </c>
      <c r="B255" s="333"/>
      <c r="C255" s="49"/>
      <c r="D255" s="49"/>
      <c r="E255" s="49"/>
      <c r="F255" s="49"/>
      <c r="G255" s="49"/>
      <c r="H255" s="49"/>
      <c r="I255" s="49"/>
      <c r="J255" s="49"/>
      <c r="K255" s="49"/>
      <c r="L255" s="49"/>
      <c r="M255" s="49"/>
      <c r="N255" s="49"/>
      <c r="O255" s="49"/>
      <c r="P255" s="281"/>
      <c r="Q255" s="347"/>
      <c r="R255" s="347"/>
      <c r="S255" s="347"/>
      <c r="T255" s="347"/>
      <c r="U255" s="347"/>
      <c r="V255" s="347"/>
      <c r="W255" s="347"/>
      <c r="X255" s="347"/>
      <c r="Y255" s="347"/>
      <c r="Z255" s="347"/>
      <c r="AA255" s="347"/>
    </row>
    <row r="256" spans="1:49" s="22" customFormat="1" ht="16.5" customHeight="1">
      <c r="A256" s="281"/>
      <c r="B256" s="281"/>
      <c r="C256"/>
      <c r="D256"/>
      <c r="E256"/>
      <c r="F256"/>
      <c r="G256"/>
      <c r="H256"/>
      <c r="I256"/>
      <c r="J256"/>
      <c r="K256"/>
      <c r="L256"/>
      <c r="M256" s="49"/>
      <c r="N256" s="49"/>
      <c r="O256" s="49"/>
      <c r="P256" s="281"/>
      <c r="Q256" s="347"/>
      <c r="R256" s="347"/>
      <c r="S256" s="347"/>
      <c r="T256" s="347"/>
      <c r="U256" s="347"/>
      <c r="V256" s="347"/>
      <c r="W256" s="347"/>
      <c r="X256" s="347"/>
      <c r="Y256" s="347"/>
      <c r="Z256" s="347"/>
      <c r="AA256" s="347"/>
    </row>
    <row r="257" spans="1:49" ht="16.5" customHeight="1">
      <c r="A257" s="281"/>
      <c r="B257" s="281"/>
      <c r="AB257"/>
      <c r="AC257"/>
      <c r="AD257"/>
      <c r="AE257"/>
      <c r="AF257"/>
      <c r="AG257"/>
      <c r="AH257"/>
      <c r="AI257"/>
      <c r="AJ257"/>
      <c r="AK257"/>
      <c r="AL257"/>
      <c r="AM257"/>
      <c r="AN257"/>
      <c r="AO257"/>
      <c r="AP257"/>
      <c r="AQ257"/>
      <c r="AR257"/>
      <c r="AS257"/>
      <c r="AT257"/>
      <c r="AU257"/>
      <c r="AV257"/>
      <c r="AW257"/>
    </row>
    <row r="258" spans="1:49" s="22" customFormat="1" ht="16.5" customHeight="1">
      <c r="A258" s="281"/>
      <c r="B258" s="281"/>
      <c r="C258"/>
      <c r="D258"/>
      <c r="E258"/>
      <c r="F258"/>
      <c r="G258"/>
      <c r="H258"/>
      <c r="I258"/>
      <c r="J258"/>
      <c r="K258"/>
      <c r="L258"/>
      <c r="M258" s="49"/>
      <c r="N258" s="49"/>
      <c r="O258" s="49"/>
      <c r="P258" s="281"/>
      <c r="Q258" s="347"/>
      <c r="R258" s="347"/>
      <c r="S258" s="347"/>
      <c r="T258" s="347"/>
      <c r="U258" s="347"/>
      <c r="V258" s="347"/>
      <c r="W258" s="347"/>
      <c r="X258" s="347"/>
      <c r="Y258" s="347"/>
      <c r="Z258" s="347"/>
      <c r="AA258" s="347"/>
    </row>
    <row r="259" spans="1:49" s="22" customFormat="1" ht="16.5" customHeight="1">
      <c r="A259" s="281"/>
      <c r="B259" s="281"/>
      <c r="C259"/>
      <c r="D259"/>
      <c r="E259"/>
      <c r="F259"/>
      <c r="G259"/>
      <c r="H259"/>
      <c r="I259"/>
      <c r="J259"/>
      <c r="K259"/>
      <c r="L259"/>
      <c r="M259" s="49"/>
      <c r="N259" s="49"/>
      <c r="O259" s="49"/>
      <c r="P259" s="281"/>
      <c r="Q259" s="347"/>
      <c r="R259" s="347"/>
      <c r="S259" s="347"/>
      <c r="T259" s="347"/>
      <c r="U259" s="347"/>
      <c r="V259" s="347"/>
      <c r="W259" s="347"/>
      <c r="X259" s="347"/>
      <c r="Y259" s="347"/>
      <c r="Z259" s="347"/>
      <c r="AA259" s="347"/>
    </row>
    <row r="260" spans="1:49" ht="16.5" customHeight="1">
      <c r="A260" s="281"/>
      <c r="B260" s="281"/>
      <c r="AB260"/>
      <c r="AC260"/>
      <c r="AD260"/>
      <c r="AE260"/>
      <c r="AF260"/>
      <c r="AG260"/>
      <c r="AH260"/>
      <c r="AI260"/>
      <c r="AJ260"/>
      <c r="AK260"/>
      <c r="AL260"/>
      <c r="AM260"/>
      <c r="AN260"/>
      <c r="AO260"/>
      <c r="AP260"/>
      <c r="AQ260"/>
      <c r="AR260"/>
      <c r="AS260"/>
      <c r="AT260"/>
      <c r="AU260"/>
      <c r="AV260"/>
      <c r="AW260"/>
    </row>
    <row r="261" spans="1:49" s="22" customFormat="1" ht="16.5" customHeight="1">
      <c r="A261" s="281"/>
      <c r="B261" s="281"/>
      <c r="C261"/>
      <c r="D261"/>
      <c r="E261"/>
      <c r="F261"/>
      <c r="G261"/>
      <c r="H261"/>
      <c r="I261"/>
      <c r="J261"/>
      <c r="K261"/>
      <c r="L261"/>
      <c r="M261" s="49"/>
      <c r="N261" s="49"/>
      <c r="O261" s="49"/>
      <c r="P261" s="281"/>
      <c r="Q261" s="347"/>
      <c r="R261" s="347"/>
      <c r="S261" s="347"/>
      <c r="T261" s="347"/>
      <c r="U261" s="347"/>
      <c r="V261" s="347"/>
      <c r="W261" s="347"/>
      <c r="X261" s="347"/>
      <c r="Y261" s="347"/>
      <c r="Z261" s="347"/>
      <c r="AA261" s="347"/>
    </row>
    <row r="262" spans="1:49" s="22" customFormat="1" ht="16.5" customHeight="1">
      <c r="A262" s="281"/>
      <c r="B262" s="281"/>
      <c r="C262"/>
      <c r="D262"/>
      <c r="E262"/>
      <c r="F262"/>
      <c r="G262"/>
      <c r="H262"/>
      <c r="I262"/>
      <c r="J262"/>
      <c r="K262"/>
      <c r="L262"/>
      <c r="M262" s="49"/>
      <c r="N262" s="49"/>
      <c r="O262" s="49"/>
      <c r="P262" s="281"/>
      <c r="Q262" s="347"/>
      <c r="R262" s="347"/>
      <c r="S262" s="347"/>
      <c r="T262" s="347"/>
      <c r="U262" s="347"/>
      <c r="V262" s="347"/>
      <c r="W262" s="347"/>
      <c r="X262" s="347"/>
      <c r="Y262" s="347"/>
      <c r="Z262" s="347"/>
      <c r="AA262" s="347"/>
    </row>
    <row r="263" spans="1:49" s="22" customFormat="1" ht="16.5" customHeight="1">
      <c r="A263" s="281"/>
      <c r="B263" s="281"/>
      <c r="C263"/>
      <c r="D263"/>
      <c r="E263"/>
      <c r="F263"/>
      <c r="G263"/>
      <c r="H263"/>
      <c r="I263"/>
      <c r="J263"/>
      <c r="K263"/>
      <c r="L263"/>
      <c r="M263" s="49"/>
      <c r="N263" s="49"/>
      <c r="O263" s="49"/>
      <c r="P263" s="281"/>
      <c r="Q263" s="347"/>
      <c r="R263" s="347"/>
      <c r="S263" s="347"/>
      <c r="T263" s="347"/>
      <c r="U263" s="347"/>
      <c r="V263" s="347"/>
      <c r="W263" s="347"/>
      <c r="X263" s="347"/>
      <c r="Y263" s="347"/>
      <c r="Z263" s="347"/>
      <c r="AA263" s="347"/>
    </row>
    <row r="264" spans="1:49" s="22" customFormat="1" ht="16.5" customHeight="1">
      <c r="A264" s="281"/>
      <c r="B264" s="281"/>
      <c r="C264"/>
      <c r="D264"/>
      <c r="E264"/>
      <c r="F264"/>
      <c r="G264"/>
      <c r="H264"/>
      <c r="I264"/>
      <c r="J264"/>
      <c r="K264"/>
      <c r="L264"/>
      <c r="M264" s="49"/>
      <c r="N264" s="49"/>
      <c r="O264" s="49"/>
      <c r="P264" s="281"/>
      <c r="Q264" s="347"/>
      <c r="R264" s="347"/>
      <c r="S264" s="347"/>
      <c r="T264" s="347"/>
      <c r="U264" s="347"/>
      <c r="V264" s="347"/>
      <c r="W264" s="347"/>
      <c r="X264" s="347"/>
      <c r="Y264" s="347"/>
      <c r="Z264" s="347"/>
      <c r="AA264" s="347"/>
    </row>
    <row r="265" spans="1:49" s="22" customFormat="1" ht="16.5" customHeight="1">
      <c r="A265" s="281"/>
      <c r="B265" s="281"/>
      <c r="C265"/>
      <c r="D265"/>
      <c r="E265"/>
      <c r="F265"/>
      <c r="G265"/>
      <c r="H265"/>
      <c r="I265"/>
      <c r="J265"/>
      <c r="K265"/>
      <c r="L265"/>
      <c r="M265" s="49"/>
      <c r="N265" s="49"/>
      <c r="O265" s="49"/>
      <c r="P265" s="281"/>
      <c r="Q265" s="347"/>
      <c r="R265" s="347"/>
      <c r="S265" s="347"/>
      <c r="T265" s="347"/>
      <c r="U265" s="347"/>
      <c r="V265" s="347"/>
      <c r="W265" s="347"/>
      <c r="X265" s="347"/>
      <c r="Y265" s="347"/>
      <c r="Z265" s="347"/>
      <c r="AA265" s="347"/>
    </row>
    <row r="266" spans="1:49" s="22" customFormat="1" ht="16.5" customHeight="1">
      <c r="A266" s="281"/>
      <c r="B266" s="281"/>
      <c r="C266"/>
      <c r="D266"/>
      <c r="E266"/>
      <c r="F266"/>
      <c r="G266"/>
      <c r="H266"/>
      <c r="I266"/>
      <c r="J266"/>
      <c r="K266"/>
      <c r="L266"/>
      <c r="M266" s="49"/>
      <c r="N266" s="49"/>
      <c r="O266" s="49"/>
      <c r="P266" s="281"/>
      <c r="Q266" s="347"/>
      <c r="R266" s="347"/>
      <c r="S266" s="347"/>
      <c r="T266" s="347"/>
      <c r="U266" s="347"/>
      <c r="V266" s="347"/>
      <c r="W266" s="347"/>
      <c r="X266" s="347"/>
      <c r="Y266" s="347"/>
      <c r="Z266" s="347"/>
      <c r="AA266" s="347"/>
    </row>
    <row r="267" spans="1:49" s="22" customFormat="1" ht="16.5" customHeight="1">
      <c r="A267" s="281"/>
      <c r="B267" s="281"/>
      <c r="C267"/>
      <c r="D267"/>
      <c r="E267"/>
      <c r="F267"/>
      <c r="G267"/>
      <c r="H267"/>
      <c r="I267"/>
      <c r="J267"/>
      <c r="K267"/>
      <c r="L267"/>
      <c r="M267" s="49"/>
      <c r="N267" s="49"/>
      <c r="O267" s="49"/>
      <c r="P267" s="281"/>
      <c r="Q267" s="347"/>
      <c r="R267" s="347"/>
      <c r="S267" s="347"/>
      <c r="T267" s="347"/>
      <c r="U267" s="347"/>
      <c r="V267" s="347"/>
      <c r="W267" s="347"/>
      <c r="X267" s="347"/>
      <c r="Y267" s="347"/>
      <c r="Z267" s="347"/>
      <c r="AA267" s="347"/>
    </row>
    <row r="268" spans="1:49" ht="16.5" customHeight="1">
      <c r="A268" s="281"/>
      <c r="B268" s="281"/>
      <c r="AB268"/>
      <c r="AC268"/>
      <c r="AD268"/>
      <c r="AE268"/>
      <c r="AF268"/>
      <c r="AG268"/>
      <c r="AH268"/>
      <c r="AI268"/>
      <c r="AJ268"/>
      <c r="AK268"/>
      <c r="AL268"/>
      <c r="AM268"/>
      <c r="AN268"/>
      <c r="AO268"/>
      <c r="AP268"/>
      <c r="AQ268"/>
      <c r="AR268"/>
      <c r="AS268"/>
      <c r="AT268"/>
      <c r="AU268"/>
      <c r="AV268"/>
      <c r="AW268"/>
    </row>
    <row r="269" spans="1:49" ht="16.5" customHeight="1">
      <c r="A269" s="281"/>
      <c r="B269" s="281"/>
      <c r="AB269"/>
      <c r="AC269"/>
      <c r="AD269"/>
      <c r="AE269"/>
      <c r="AF269"/>
      <c r="AG269"/>
      <c r="AH269"/>
      <c r="AI269"/>
      <c r="AJ269"/>
      <c r="AK269"/>
      <c r="AL269"/>
      <c r="AM269"/>
      <c r="AN269"/>
      <c r="AO269"/>
      <c r="AP269"/>
      <c r="AQ269"/>
      <c r="AR269"/>
      <c r="AS269"/>
      <c r="AT269"/>
      <c r="AU269"/>
      <c r="AV269"/>
      <c r="AW269"/>
    </row>
    <row r="270" spans="1:49" ht="16.5" customHeight="1">
      <c r="A270" s="281"/>
      <c r="B270" s="281"/>
      <c r="AB270"/>
      <c r="AC270"/>
      <c r="AD270"/>
      <c r="AE270"/>
      <c r="AF270"/>
      <c r="AG270"/>
      <c r="AH270"/>
      <c r="AI270"/>
      <c r="AJ270"/>
      <c r="AK270"/>
      <c r="AL270"/>
      <c r="AM270"/>
      <c r="AN270"/>
      <c r="AO270"/>
      <c r="AP270"/>
      <c r="AQ270"/>
      <c r="AR270"/>
      <c r="AS270"/>
      <c r="AT270"/>
      <c r="AU270"/>
      <c r="AV270"/>
      <c r="AW270"/>
    </row>
    <row r="271" spans="1:49" ht="16.5" customHeight="1">
      <c r="A271" s="281"/>
      <c r="B271" s="281"/>
      <c r="AB271"/>
      <c r="AC271"/>
      <c r="AD271"/>
      <c r="AE271"/>
      <c r="AF271"/>
      <c r="AG271"/>
      <c r="AH271"/>
      <c r="AI271"/>
      <c r="AJ271"/>
      <c r="AK271"/>
      <c r="AL271"/>
      <c r="AM271"/>
      <c r="AN271"/>
      <c r="AO271"/>
      <c r="AP271"/>
      <c r="AQ271"/>
      <c r="AR271"/>
      <c r="AS271"/>
      <c r="AT271"/>
      <c r="AU271"/>
      <c r="AV271"/>
      <c r="AW271"/>
    </row>
    <row r="272" spans="1:49" ht="16.5" customHeight="1">
      <c r="A272" s="281"/>
      <c r="B272" s="281"/>
      <c r="AB272"/>
      <c r="AC272"/>
      <c r="AD272"/>
      <c r="AE272"/>
      <c r="AF272"/>
      <c r="AG272"/>
      <c r="AH272"/>
      <c r="AI272"/>
      <c r="AJ272"/>
      <c r="AK272"/>
      <c r="AL272"/>
      <c r="AM272"/>
      <c r="AN272"/>
      <c r="AO272"/>
      <c r="AP272"/>
      <c r="AQ272"/>
      <c r="AR272"/>
      <c r="AS272"/>
      <c r="AT272"/>
      <c r="AU272"/>
      <c r="AV272"/>
      <c r="AW272"/>
    </row>
    <row r="273" spans="1:49" ht="16.5" customHeight="1">
      <c r="A273" s="281"/>
      <c r="B273" s="281"/>
      <c r="AB273"/>
      <c r="AC273"/>
      <c r="AD273"/>
      <c r="AE273"/>
      <c r="AF273"/>
      <c r="AG273"/>
      <c r="AH273"/>
      <c r="AI273"/>
      <c r="AJ273"/>
      <c r="AK273"/>
      <c r="AL273"/>
      <c r="AM273"/>
      <c r="AN273"/>
      <c r="AO273"/>
      <c r="AP273"/>
      <c r="AQ273"/>
      <c r="AR273"/>
      <c r="AS273"/>
      <c r="AT273"/>
      <c r="AU273"/>
      <c r="AV273"/>
      <c r="AW273"/>
    </row>
    <row r="274" spans="1:49" ht="16.5" customHeight="1">
      <c r="A274" s="281"/>
      <c r="B274" s="281"/>
      <c r="AB274"/>
      <c r="AC274"/>
      <c r="AD274"/>
      <c r="AE274"/>
      <c r="AF274"/>
      <c r="AG274"/>
      <c r="AH274"/>
      <c r="AI274"/>
      <c r="AJ274"/>
      <c r="AK274"/>
      <c r="AL274"/>
      <c r="AM274"/>
      <c r="AN274"/>
      <c r="AO274"/>
      <c r="AP274"/>
      <c r="AQ274"/>
      <c r="AR274"/>
      <c r="AS274"/>
      <c r="AT274"/>
      <c r="AU274"/>
      <c r="AV274"/>
      <c r="AW274"/>
    </row>
    <row r="275" spans="1:49" ht="16.5" customHeight="1">
      <c r="A275" s="281"/>
      <c r="B275" s="281"/>
      <c r="AB275"/>
      <c r="AC275"/>
      <c r="AD275"/>
      <c r="AE275"/>
      <c r="AF275"/>
      <c r="AG275"/>
      <c r="AH275"/>
      <c r="AI275"/>
      <c r="AJ275"/>
      <c r="AK275"/>
      <c r="AL275"/>
      <c r="AM275"/>
      <c r="AN275"/>
      <c r="AO275"/>
      <c r="AP275"/>
      <c r="AQ275"/>
      <c r="AR275"/>
      <c r="AS275"/>
      <c r="AT275"/>
      <c r="AU275"/>
      <c r="AV275"/>
      <c r="AW275"/>
    </row>
    <row r="276" spans="1:49" s="22" customFormat="1" ht="16.5" customHeight="1">
      <c r="A276" s="281"/>
      <c r="B276" s="281"/>
      <c r="C276"/>
      <c r="D276"/>
      <c r="E276"/>
      <c r="F276"/>
      <c r="G276"/>
      <c r="H276"/>
      <c r="I276"/>
      <c r="J276"/>
      <c r="K276"/>
      <c r="L276"/>
      <c r="M276" s="49"/>
      <c r="N276" s="49"/>
      <c r="O276" s="49"/>
      <c r="P276" s="281"/>
      <c r="Q276" s="347"/>
      <c r="R276" s="347"/>
      <c r="S276" s="347"/>
      <c r="T276" s="347"/>
      <c r="U276" s="347"/>
      <c r="V276" s="347"/>
      <c r="W276" s="347"/>
      <c r="X276" s="347"/>
      <c r="Y276" s="347"/>
      <c r="Z276" s="347"/>
      <c r="AA276" s="347"/>
    </row>
    <row r="277" spans="1:49" ht="16.5" customHeight="1">
      <c r="A277" s="281"/>
      <c r="B277" s="281"/>
      <c r="AB277"/>
      <c r="AC277"/>
      <c r="AD277"/>
      <c r="AE277"/>
      <c r="AF277"/>
      <c r="AG277"/>
      <c r="AH277"/>
      <c r="AI277"/>
      <c r="AJ277"/>
      <c r="AK277"/>
      <c r="AL277"/>
      <c r="AM277"/>
      <c r="AN277"/>
      <c r="AO277"/>
      <c r="AP277"/>
      <c r="AQ277"/>
      <c r="AR277"/>
      <c r="AS277"/>
      <c r="AT277"/>
      <c r="AU277"/>
      <c r="AV277"/>
      <c r="AW277"/>
    </row>
    <row r="278" spans="1:49" ht="16.5" customHeight="1">
      <c r="A278" s="281"/>
      <c r="B278" s="281"/>
      <c r="AB278"/>
      <c r="AC278"/>
      <c r="AD278"/>
      <c r="AE278"/>
      <c r="AF278"/>
      <c r="AG278"/>
      <c r="AH278"/>
      <c r="AI278"/>
      <c r="AJ278"/>
      <c r="AK278"/>
      <c r="AL278"/>
      <c r="AM278"/>
      <c r="AN278"/>
      <c r="AO278"/>
      <c r="AP278"/>
      <c r="AQ278"/>
      <c r="AR278"/>
      <c r="AS278"/>
      <c r="AT278"/>
      <c r="AU278"/>
      <c r="AV278"/>
      <c r="AW278"/>
    </row>
    <row r="279" spans="1:49" s="22" customFormat="1" ht="16.5" customHeight="1">
      <c r="A279" s="281"/>
      <c r="B279" s="281"/>
      <c r="C279"/>
      <c r="D279"/>
      <c r="E279"/>
      <c r="F279"/>
      <c r="G279"/>
      <c r="H279"/>
      <c r="I279"/>
      <c r="J279"/>
      <c r="K279"/>
      <c r="L279"/>
      <c r="M279" s="49"/>
      <c r="N279" s="49"/>
      <c r="O279" s="49"/>
      <c r="P279" s="281"/>
      <c r="Q279" s="347"/>
      <c r="R279" s="347"/>
      <c r="S279" s="347"/>
      <c r="T279" s="347"/>
      <c r="U279" s="347"/>
      <c r="V279" s="347"/>
      <c r="W279" s="347"/>
      <c r="X279" s="347"/>
      <c r="Y279" s="347"/>
      <c r="Z279" s="347"/>
      <c r="AA279" s="347"/>
    </row>
    <row r="280" spans="1:49" ht="16.5" customHeight="1">
      <c r="A280" s="281"/>
      <c r="B280" s="281"/>
      <c r="AB280"/>
      <c r="AC280"/>
      <c r="AD280"/>
      <c r="AE280"/>
      <c r="AF280"/>
      <c r="AG280"/>
      <c r="AH280"/>
      <c r="AI280"/>
      <c r="AJ280"/>
      <c r="AK280"/>
      <c r="AL280"/>
      <c r="AM280"/>
      <c r="AN280"/>
      <c r="AO280"/>
      <c r="AP280"/>
      <c r="AQ280"/>
      <c r="AR280"/>
      <c r="AS280"/>
      <c r="AT280"/>
      <c r="AU280"/>
      <c r="AV280"/>
      <c r="AW280"/>
    </row>
    <row r="281" spans="1:49" ht="16.5" customHeight="1">
      <c r="A281" s="281"/>
      <c r="B281" s="281"/>
      <c r="AB281"/>
      <c r="AC281"/>
      <c r="AD281"/>
      <c r="AE281"/>
      <c r="AF281"/>
      <c r="AG281"/>
      <c r="AH281"/>
      <c r="AI281"/>
      <c r="AJ281"/>
      <c r="AK281"/>
      <c r="AL281"/>
      <c r="AM281"/>
      <c r="AN281"/>
      <c r="AO281"/>
      <c r="AP281"/>
      <c r="AQ281"/>
      <c r="AR281"/>
      <c r="AS281"/>
      <c r="AT281"/>
      <c r="AU281"/>
      <c r="AV281"/>
      <c r="AW281"/>
    </row>
    <row r="282" spans="1:49" s="22" customFormat="1" ht="16.5" customHeight="1">
      <c r="A282" s="281"/>
      <c r="B282" s="281"/>
      <c r="C282"/>
      <c r="D282"/>
      <c r="E282"/>
      <c r="F282"/>
      <c r="G282"/>
      <c r="H282"/>
      <c r="I282"/>
      <c r="J282"/>
      <c r="K282"/>
      <c r="L282"/>
      <c r="M282" s="49"/>
      <c r="N282" s="49"/>
      <c r="O282" s="49"/>
      <c r="P282" s="281"/>
      <c r="Q282" s="347"/>
      <c r="R282" s="347"/>
      <c r="S282" s="347"/>
      <c r="T282" s="347"/>
      <c r="U282" s="347"/>
      <c r="V282" s="347"/>
      <c r="W282" s="347"/>
      <c r="X282" s="347"/>
      <c r="Y282" s="347"/>
      <c r="Z282" s="347"/>
      <c r="AA282" s="347"/>
    </row>
    <row r="283" spans="1:49" ht="16.5" customHeight="1">
      <c r="A283" s="281"/>
      <c r="B283" s="281"/>
      <c r="AB283"/>
      <c r="AC283"/>
      <c r="AD283"/>
      <c r="AE283"/>
      <c r="AF283"/>
      <c r="AG283"/>
      <c r="AH283"/>
      <c r="AI283"/>
      <c r="AJ283"/>
      <c r="AK283"/>
      <c r="AL283"/>
      <c r="AM283"/>
      <c r="AN283"/>
      <c r="AO283"/>
      <c r="AP283"/>
      <c r="AQ283"/>
      <c r="AR283"/>
      <c r="AS283"/>
      <c r="AT283"/>
      <c r="AU283"/>
      <c r="AV283"/>
      <c r="AW283"/>
    </row>
    <row r="284" spans="1:49" ht="16.5" customHeight="1">
      <c r="A284" s="281"/>
      <c r="B284" s="281"/>
      <c r="AB284"/>
      <c r="AC284"/>
      <c r="AD284"/>
      <c r="AE284"/>
      <c r="AF284"/>
      <c r="AG284"/>
      <c r="AH284"/>
      <c r="AI284"/>
      <c r="AJ284"/>
      <c r="AK284"/>
      <c r="AL284"/>
      <c r="AM284"/>
      <c r="AN284"/>
      <c r="AO284"/>
      <c r="AP284"/>
      <c r="AQ284"/>
      <c r="AR284"/>
      <c r="AS284"/>
      <c r="AT284"/>
      <c r="AU284"/>
      <c r="AV284"/>
      <c r="AW284"/>
    </row>
    <row r="285" spans="1:49" s="22" customFormat="1" ht="16.5" customHeight="1">
      <c r="A285" s="281"/>
      <c r="B285" s="281"/>
      <c r="C285"/>
      <c r="D285"/>
      <c r="E285"/>
      <c r="F285"/>
      <c r="G285"/>
      <c r="H285"/>
      <c r="I285"/>
      <c r="J285"/>
      <c r="K285"/>
      <c r="L285"/>
      <c r="M285" s="49"/>
      <c r="N285" s="49"/>
      <c r="O285" s="49"/>
      <c r="P285" s="281"/>
      <c r="Q285" s="347"/>
      <c r="R285" s="347"/>
      <c r="S285" s="347"/>
      <c r="T285" s="347"/>
      <c r="U285" s="347"/>
      <c r="V285" s="347"/>
      <c r="W285" s="347"/>
      <c r="X285" s="347"/>
      <c r="Y285" s="347"/>
      <c r="Z285" s="347"/>
      <c r="AA285" s="347"/>
    </row>
    <row r="286" spans="1:49" ht="16.5" customHeight="1">
      <c r="A286" s="281"/>
      <c r="B286" s="281"/>
      <c r="AB286"/>
      <c r="AC286"/>
      <c r="AD286"/>
      <c r="AE286"/>
      <c r="AF286"/>
      <c r="AG286"/>
      <c r="AH286"/>
      <c r="AI286"/>
      <c r="AJ286"/>
      <c r="AK286"/>
      <c r="AL286"/>
      <c r="AM286"/>
      <c r="AN286"/>
      <c r="AO286"/>
      <c r="AP286"/>
      <c r="AQ286"/>
      <c r="AR286"/>
      <c r="AS286"/>
      <c r="AT286"/>
      <c r="AU286"/>
      <c r="AV286"/>
      <c r="AW286"/>
    </row>
    <row r="287" spans="1:49" ht="16.5" customHeight="1">
      <c r="A287" s="281"/>
      <c r="B287" s="281"/>
      <c r="AB287"/>
      <c r="AC287"/>
      <c r="AD287"/>
      <c r="AE287"/>
      <c r="AF287"/>
      <c r="AG287"/>
      <c r="AH287"/>
      <c r="AI287"/>
      <c r="AJ287"/>
      <c r="AK287"/>
      <c r="AL287"/>
      <c r="AM287"/>
      <c r="AN287"/>
      <c r="AO287"/>
      <c r="AP287"/>
      <c r="AQ287"/>
      <c r="AR287"/>
      <c r="AS287"/>
      <c r="AT287"/>
      <c r="AU287"/>
      <c r="AV287"/>
      <c r="AW287"/>
    </row>
    <row r="288" spans="1:49" ht="19.5" customHeight="1">
      <c r="A288" s="281"/>
      <c r="B288" s="281"/>
      <c r="AB288"/>
      <c r="AC288"/>
      <c r="AD288"/>
      <c r="AE288"/>
      <c r="AF288"/>
      <c r="AG288"/>
      <c r="AH288"/>
      <c r="AI288"/>
      <c r="AJ288"/>
      <c r="AK288"/>
      <c r="AL288"/>
      <c r="AM288"/>
      <c r="AN288"/>
      <c r="AO288"/>
      <c r="AP288"/>
      <c r="AQ288"/>
      <c r="AR288"/>
      <c r="AS288"/>
      <c r="AT288"/>
      <c r="AU288"/>
      <c r="AV288"/>
      <c r="AW288"/>
    </row>
    <row r="289" spans="1:49" ht="16.5" customHeight="1">
      <c r="A289" s="281"/>
      <c r="B289" s="281"/>
      <c r="AB289"/>
      <c r="AC289"/>
      <c r="AD289"/>
      <c r="AE289"/>
      <c r="AF289"/>
      <c r="AG289"/>
      <c r="AH289"/>
      <c r="AI289"/>
      <c r="AJ289"/>
      <c r="AK289"/>
      <c r="AL289"/>
      <c r="AM289"/>
      <c r="AN289"/>
      <c r="AO289"/>
      <c r="AP289"/>
      <c r="AQ289"/>
      <c r="AR289"/>
      <c r="AS289"/>
      <c r="AT289"/>
      <c r="AU289"/>
      <c r="AV289"/>
      <c r="AW289"/>
    </row>
    <row r="290" spans="1:49" ht="16.5" customHeight="1">
      <c r="A290" s="281"/>
      <c r="B290" s="281"/>
      <c r="AB290"/>
      <c r="AC290"/>
      <c r="AD290"/>
      <c r="AE290"/>
      <c r="AF290"/>
      <c r="AG290"/>
      <c r="AH290"/>
      <c r="AI290"/>
      <c r="AJ290"/>
      <c r="AK290"/>
      <c r="AL290"/>
      <c r="AM290"/>
      <c r="AN290"/>
      <c r="AO290"/>
      <c r="AP290"/>
      <c r="AQ290"/>
      <c r="AR290"/>
      <c r="AS290"/>
      <c r="AT290"/>
      <c r="AU290"/>
      <c r="AV290"/>
      <c r="AW290"/>
    </row>
    <row r="291" spans="1:49" ht="16.5" customHeight="1">
      <c r="A291" s="281"/>
      <c r="B291" s="281"/>
      <c r="AB291"/>
      <c r="AC291"/>
      <c r="AD291"/>
      <c r="AE291"/>
      <c r="AF291"/>
      <c r="AG291"/>
      <c r="AH291"/>
      <c r="AI291"/>
      <c r="AJ291"/>
      <c r="AK291"/>
      <c r="AL291"/>
      <c r="AM291"/>
      <c r="AN291"/>
      <c r="AO291"/>
      <c r="AP291"/>
      <c r="AQ291"/>
      <c r="AR291"/>
      <c r="AS291"/>
      <c r="AT291"/>
      <c r="AU291"/>
      <c r="AV291"/>
      <c r="AW291"/>
    </row>
    <row r="292" spans="1:49" ht="16.5" customHeight="1">
      <c r="A292" s="281"/>
      <c r="B292" s="281"/>
      <c r="AB292"/>
      <c r="AC292"/>
      <c r="AD292"/>
      <c r="AE292"/>
      <c r="AF292"/>
      <c r="AG292"/>
      <c r="AH292"/>
      <c r="AI292"/>
      <c r="AJ292"/>
      <c r="AK292"/>
      <c r="AL292"/>
      <c r="AM292"/>
      <c r="AN292"/>
      <c r="AO292"/>
      <c r="AP292"/>
      <c r="AQ292"/>
      <c r="AR292"/>
      <c r="AS292"/>
      <c r="AT292"/>
      <c r="AU292"/>
      <c r="AV292"/>
      <c r="AW292"/>
    </row>
    <row r="293" spans="1:49" ht="16.5" customHeight="1">
      <c r="A293" s="281"/>
      <c r="B293" s="281"/>
      <c r="AB293"/>
      <c r="AC293"/>
      <c r="AD293"/>
      <c r="AE293"/>
      <c r="AF293"/>
      <c r="AG293"/>
      <c r="AH293"/>
      <c r="AI293"/>
      <c r="AJ293"/>
      <c r="AK293"/>
      <c r="AL293"/>
      <c r="AM293"/>
      <c r="AN293"/>
      <c r="AO293"/>
      <c r="AP293"/>
      <c r="AQ293"/>
      <c r="AR293"/>
      <c r="AS293"/>
      <c r="AT293"/>
      <c r="AU293"/>
      <c r="AV293"/>
      <c r="AW293"/>
    </row>
    <row r="294" spans="1:49" ht="16.5" customHeight="1">
      <c r="A294" s="281"/>
      <c r="B294" s="281"/>
      <c r="AB294"/>
      <c r="AC294"/>
      <c r="AD294"/>
      <c r="AE294"/>
      <c r="AF294"/>
      <c r="AG294"/>
      <c r="AH294"/>
      <c r="AI294"/>
      <c r="AJ294"/>
      <c r="AK294"/>
      <c r="AL294"/>
      <c r="AM294"/>
      <c r="AN294"/>
      <c r="AO294"/>
      <c r="AP294"/>
      <c r="AQ294"/>
      <c r="AR294"/>
      <c r="AS294"/>
      <c r="AT294"/>
      <c r="AU294"/>
      <c r="AV294"/>
      <c r="AW294"/>
    </row>
    <row r="295" spans="1:49" ht="16.5" customHeight="1">
      <c r="A295" s="281"/>
      <c r="B295" s="281"/>
      <c r="AB295"/>
      <c r="AC295"/>
      <c r="AD295"/>
      <c r="AE295"/>
      <c r="AF295"/>
      <c r="AG295"/>
      <c r="AH295"/>
      <c r="AI295"/>
      <c r="AJ295"/>
      <c r="AK295"/>
      <c r="AL295"/>
      <c r="AM295"/>
      <c r="AN295"/>
      <c r="AO295"/>
      <c r="AP295"/>
      <c r="AQ295"/>
      <c r="AR295"/>
      <c r="AS295"/>
      <c r="AT295"/>
      <c r="AU295"/>
      <c r="AV295"/>
      <c r="AW295"/>
    </row>
    <row r="296" spans="1:49" s="22" customFormat="1" ht="16.5" customHeight="1">
      <c r="A296" s="281"/>
      <c r="B296" s="281"/>
      <c r="C296"/>
      <c r="D296"/>
      <c r="E296"/>
      <c r="F296"/>
      <c r="G296"/>
      <c r="H296"/>
      <c r="I296"/>
      <c r="J296"/>
      <c r="K296"/>
      <c r="L296"/>
      <c r="M296" s="49"/>
      <c r="N296" s="49"/>
      <c r="O296" s="49"/>
      <c r="P296" s="281"/>
      <c r="Q296" s="347"/>
      <c r="R296" s="347"/>
      <c r="S296" s="347"/>
      <c r="T296" s="347"/>
      <c r="U296" s="347"/>
      <c r="V296" s="347"/>
      <c r="W296" s="347"/>
      <c r="X296" s="347"/>
      <c r="Y296" s="347"/>
      <c r="Z296" s="347"/>
      <c r="AA296" s="347"/>
    </row>
    <row r="297" spans="1:49" ht="16.5" customHeight="1">
      <c r="A297" s="281"/>
      <c r="B297" s="281"/>
      <c r="AB297"/>
      <c r="AC297"/>
      <c r="AD297"/>
      <c r="AE297"/>
      <c r="AF297"/>
      <c r="AG297"/>
      <c r="AH297"/>
      <c r="AI297"/>
      <c r="AJ297"/>
      <c r="AK297"/>
      <c r="AL297"/>
      <c r="AM297"/>
      <c r="AN297"/>
      <c r="AO297"/>
      <c r="AP297"/>
      <c r="AQ297"/>
      <c r="AR297"/>
      <c r="AS297"/>
      <c r="AT297"/>
      <c r="AU297"/>
      <c r="AV297"/>
      <c r="AW297"/>
    </row>
    <row r="298" spans="1:49" ht="16.5" customHeight="1">
      <c r="A298" s="281"/>
      <c r="B298" s="281"/>
      <c r="AB298"/>
      <c r="AC298"/>
      <c r="AD298"/>
      <c r="AE298"/>
      <c r="AF298"/>
      <c r="AG298"/>
      <c r="AH298"/>
      <c r="AI298"/>
      <c r="AJ298"/>
      <c r="AK298"/>
      <c r="AL298"/>
      <c r="AM298"/>
      <c r="AN298"/>
      <c r="AO298"/>
      <c r="AP298"/>
      <c r="AQ298"/>
      <c r="AR298"/>
      <c r="AS298"/>
      <c r="AT298"/>
      <c r="AU298"/>
      <c r="AV298"/>
      <c r="AW298"/>
    </row>
    <row r="299" spans="1:49" s="22" customFormat="1" ht="16.5" customHeight="1">
      <c r="A299" s="281"/>
      <c r="B299" s="281"/>
      <c r="C299"/>
      <c r="D299"/>
      <c r="E299"/>
      <c r="F299"/>
      <c r="G299"/>
      <c r="H299"/>
      <c r="I299"/>
      <c r="J299"/>
      <c r="K299"/>
      <c r="L299"/>
      <c r="M299" s="49"/>
      <c r="N299" s="49"/>
      <c r="O299" s="49"/>
      <c r="P299" s="281"/>
      <c r="Q299" s="347"/>
      <c r="R299" s="347"/>
      <c r="S299" s="347"/>
      <c r="T299" s="347"/>
      <c r="U299" s="347"/>
      <c r="V299" s="347"/>
      <c r="W299" s="347"/>
      <c r="X299" s="347"/>
      <c r="Y299" s="347"/>
      <c r="Z299" s="347"/>
      <c r="AA299" s="347"/>
    </row>
    <row r="300" spans="1:49" ht="16.5" customHeight="1">
      <c r="A300" s="281"/>
      <c r="B300" s="281"/>
      <c r="AB300"/>
      <c r="AC300"/>
      <c r="AD300"/>
      <c r="AE300"/>
      <c r="AF300"/>
      <c r="AG300"/>
      <c r="AH300"/>
      <c r="AI300"/>
      <c r="AJ300"/>
      <c r="AK300"/>
      <c r="AL300"/>
      <c r="AM300"/>
      <c r="AN300"/>
      <c r="AO300"/>
      <c r="AP300"/>
      <c r="AQ300"/>
      <c r="AR300"/>
      <c r="AS300"/>
      <c r="AT300"/>
      <c r="AU300"/>
      <c r="AV300"/>
      <c r="AW300"/>
    </row>
    <row r="301" spans="1:49" ht="16.5" customHeight="1">
      <c r="A301" s="281"/>
      <c r="B301" s="281"/>
      <c r="AB301"/>
      <c r="AC301"/>
      <c r="AD301"/>
      <c r="AE301"/>
      <c r="AF301"/>
      <c r="AG301"/>
      <c r="AH301"/>
      <c r="AI301"/>
      <c r="AJ301"/>
      <c r="AK301"/>
      <c r="AL301"/>
      <c r="AM301"/>
      <c r="AN301"/>
      <c r="AO301"/>
      <c r="AP301"/>
      <c r="AQ301"/>
      <c r="AR301"/>
      <c r="AS301"/>
      <c r="AT301"/>
      <c r="AU301"/>
      <c r="AV301"/>
      <c r="AW301"/>
    </row>
    <row r="302" spans="1:49" ht="16.5" customHeight="1">
      <c r="A302" s="281"/>
      <c r="B302" s="281"/>
      <c r="AB302"/>
      <c r="AC302"/>
      <c r="AD302"/>
      <c r="AE302"/>
      <c r="AF302"/>
      <c r="AG302"/>
      <c r="AH302"/>
      <c r="AI302"/>
      <c r="AJ302"/>
      <c r="AK302"/>
      <c r="AL302"/>
      <c r="AM302"/>
      <c r="AN302"/>
      <c r="AO302"/>
      <c r="AP302"/>
      <c r="AQ302"/>
      <c r="AR302"/>
      <c r="AS302"/>
      <c r="AT302"/>
      <c r="AU302"/>
      <c r="AV302"/>
      <c r="AW302"/>
    </row>
    <row r="303" spans="1:49" ht="16.5" customHeight="1">
      <c r="A303" s="281"/>
      <c r="B303" s="281"/>
      <c r="AB303"/>
      <c r="AC303"/>
      <c r="AD303"/>
      <c r="AE303"/>
      <c r="AF303"/>
      <c r="AG303"/>
      <c r="AH303"/>
      <c r="AI303"/>
      <c r="AJ303"/>
      <c r="AK303"/>
      <c r="AL303"/>
      <c r="AM303"/>
      <c r="AN303"/>
      <c r="AO303"/>
      <c r="AP303"/>
      <c r="AQ303"/>
      <c r="AR303"/>
      <c r="AS303"/>
      <c r="AT303"/>
      <c r="AU303"/>
      <c r="AV303"/>
      <c r="AW303"/>
    </row>
    <row r="304" spans="1:49" s="281" customFormat="1" ht="16.5" customHeight="1">
      <c r="C304"/>
      <c r="D304"/>
      <c r="E304"/>
      <c r="F304"/>
      <c r="G304"/>
      <c r="H304"/>
      <c r="I304"/>
      <c r="J304"/>
      <c r="K304"/>
      <c r="L304"/>
      <c r="M304" s="49"/>
      <c r="N304" s="49"/>
      <c r="O304" s="49"/>
    </row>
    <row r="305" spans="1:49" s="347" customFormat="1" ht="16.5" customHeight="1">
      <c r="A305" s="281"/>
      <c r="B305" s="281"/>
      <c r="C305"/>
      <c r="D305"/>
      <c r="E305"/>
      <c r="F305"/>
      <c r="G305"/>
      <c r="H305"/>
      <c r="I305"/>
      <c r="J305"/>
      <c r="K305"/>
      <c r="L305"/>
      <c r="M305" s="49"/>
      <c r="N305" s="49"/>
      <c r="O305" s="49"/>
      <c r="P305" s="281"/>
    </row>
    <row r="306" spans="1:49" s="281" customFormat="1" ht="16.5" customHeight="1">
      <c r="C306"/>
      <c r="D306"/>
      <c r="E306"/>
      <c r="F306"/>
      <c r="G306"/>
      <c r="H306"/>
      <c r="I306"/>
      <c r="J306"/>
      <c r="K306"/>
      <c r="L306"/>
      <c r="M306" s="49"/>
      <c r="N306" s="49"/>
      <c r="O306" s="49"/>
    </row>
    <row r="307" spans="1:49" s="281" customFormat="1" ht="16.5" customHeight="1">
      <c r="C307"/>
      <c r="D307"/>
      <c r="E307"/>
      <c r="F307"/>
      <c r="G307"/>
      <c r="H307"/>
      <c r="I307"/>
      <c r="J307"/>
      <c r="K307"/>
      <c r="L307"/>
      <c r="M307" s="49"/>
      <c r="N307" s="49"/>
      <c r="O307" s="49"/>
    </row>
    <row r="308" spans="1:49" s="281" customFormat="1" ht="19.5" customHeight="1">
      <c r="C308"/>
      <c r="D308"/>
      <c r="E308"/>
      <c r="F308"/>
      <c r="G308"/>
      <c r="H308"/>
      <c r="I308"/>
      <c r="J308"/>
      <c r="K308"/>
      <c r="L308"/>
      <c r="M308" s="49"/>
      <c r="N308" s="49"/>
      <c r="O308" s="49"/>
    </row>
    <row r="309" spans="1:49" s="281" customFormat="1" ht="16.5" customHeight="1">
      <c r="C309"/>
      <c r="D309"/>
      <c r="E309"/>
      <c r="F309"/>
      <c r="G309"/>
      <c r="H309"/>
      <c r="I309"/>
      <c r="J309"/>
      <c r="K309"/>
      <c r="L309"/>
      <c r="M309" s="49"/>
      <c r="N309" s="49"/>
      <c r="O309" s="49"/>
    </row>
    <row r="310" spans="1:49" s="281" customFormat="1" ht="16.5" customHeight="1">
      <c r="C310"/>
      <c r="D310"/>
      <c r="E310"/>
      <c r="F310"/>
      <c r="G310"/>
      <c r="H310"/>
      <c r="I310"/>
      <c r="J310"/>
      <c r="K310"/>
      <c r="L310"/>
      <c r="M310" s="49"/>
      <c r="N310" s="49"/>
      <c r="O310" s="49"/>
    </row>
    <row r="311" spans="1:49" s="281" customFormat="1" ht="16.5" customHeight="1">
      <c r="C311"/>
      <c r="D311"/>
      <c r="E311"/>
      <c r="F311"/>
      <c r="G311"/>
      <c r="H311"/>
      <c r="I311"/>
      <c r="J311"/>
      <c r="K311"/>
      <c r="L311"/>
      <c r="M311" s="49"/>
      <c r="N311" s="49"/>
      <c r="O311" s="49"/>
    </row>
    <row r="312" spans="1:49" s="281" customFormat="1" ht="16.5" customHeight="1">
      <c r="C312"/>
      <c r="D312"/>
      <c r="E312"/>
      <c r="F312"/>
      <c r="G312"/>
      <c r="H312"/>
      <c r="I312"/>
      <c r="J312"/>
      <c r="K312"/>
      <c r="L312"/>
      <c r="M312" s="49"/>
      <c r="N312" s="49"/>
      <c r="O312" s="49"/>
    </row>
    <row r="313" spans="1:49" s="281" customFormat="1" ht="16.5" customHeight="1">
      <c r="C313"/>
      <c r="D313"/>
      <c r="E313"/>
      <c r="F313"/>
      <c r="G313"/>
      <c r="H313"/>
      <c r="I313"/>
      <c r="J313"/>
      <c r="K313"/>
      <c r="L313"/>
      <c r="M313" s="49"/>
      <c r="N313" s="49"/>
      <c r="O313" s="49"/>
    </row>
    <row r="314" spans="1:49" ht="16.5" customHeight="1">
      <c r="A314" s="281"/>
      <c r="B314" s="281"/>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row>
    <row r="315" spans="1:49" s="281" customFormat="1" ht="16.5" customHeight="1">
      <c r="C315"/>
      <c r="D315"/>
      <c r="E315"/>
      <c r="F315"/>
      <c r="G315"/>
      <c r="H315"/>
      <c r="I315"/>
      <c r="J315"/>
      <c r="K315"/>
      <c r="L315"/>
      <c r="M315" s="49"/>
      <c r="N315" s="49"/>
      <c r="O315" s="49"/>
    </row>
    <row r="316" spans="1:49" s="347" customFormat="1" ht="16.5" customHeight="1">
      <c r="A316" s="281"/>
      <c r="B316" s="281"/>
      <c r="C316"/>
      <c r="D316"/>
      <c r="E316"/>
      <c r="F316"/>
      <c r="G316"/>
      <c r="H316"/>
      <c r="I316"/>
      <c r="J316"/>
      <c r="K316"/>
      <c r="L316"/>
      <c r="M316" s="49"/>
      <c r="N316" s="49"/>
      <c r="O316" s="49"/>
      <c r="P316" s="281"/>
    </row>
    <row r="317" spans="1:49" s="281" customFormat="1" ht="16.5" customHeight="1">
      <c r="C317"/>
      <c r="D317"/>
      <c r="E317"/>
      <c r="F317"/>
      <c r="G317"/>
      <c r="H317"/>
      <c r="I317"/>
      <c r="J317"/>
      <c r="K317"/>
      <c r="L317"/>
      <c r="M317" s="49"/>
      <c r="N317" s="49"/>
      <c r="O317" s="49"/>
    </row>
    <row r="318" spans="1:49" s="281" customFormat="1">
      <c r="C318"/>
      <c r="D318"/>
      <c r="E318"/>
      <c r="F318"/>
      <c r="G318"/>
      <c r="H318"/>
      <c r="I318"/>
      <c r="J318"/>
      <c r="K318"/>
      <c r="L318"/>
      <c r="M318" s="49"/>
      <c r="N318" s="49"/>
      <c r="O318" s="49"/>
    </row>
    <row r="319" spans="1:49" s="347" customFormat="1" ht="16.5" customHeight="1">
      <c r="A319" s="281"/>
      <c r="B319" s="281"/>
      <c r="C319"/>
      <c r="D319"/>
      <c r="E319"/>
      <c r="F319"/>
      <c r="G319"/>
      <c r="H319"/>
      <c r="I319"/>
      <c r="J319"/>
      <c r="K319"/>
      <c r="L319"/>
      <c r="M319" s="49"/>
      <c r="N319" s="49"/>
      <c r="O319" s="49"/>
      <c r="P319" s="281"/>
    </row>
    <row r="320" spans="1:49" s="281" customFormat="1" ht="16.5" customHeight="1">
      <c r="C320"/>
      <c r="D320"/>
      <c r="E320"/>
      <c r="F320"/>
      <c r="G320"/>
      <c r="H320"/>
      <c r="I320"/>
      <c r="J320"/>
      <c r="K320"/>
      <c r="L320"/>
      <c r="M320" s="49"/>
      <c r="N320" s="49"/>
      <c r="O320" s="49"/>
    </row>
    <row r="321" spans="1:49" s="281" customFormat="1" ht="16.5" customHeight="1">
      <c r="C321"/>
      <c r="D321"/>
      <c r="E321"/>
      <c r="F321"/>
      <c r="G321"/>
      <c r="H321"/>
      <c r="I321"/>
      <c r="J321"/>
      <c r="K321"/>
      <c r="L321"/>
      <c r="M321" s="49"/>
      <c r="N321" s="49"/>
      <c r="O321" s="49"/>
    </row>
    <row r="322" spans="1:49" s="281" customFormat="1" ht="16.5" customHeight="1">
      <c r="C322"/>
      <c r="D322"/>
      <c r="E322"/>
      <c r="F322"/>
      <c r="G322"/>
      <c r="H322"/>
      <c r="I322"/>
      <c r="J322"/>
      <c r="K322"/>
      <c r="L322"/>
      <c r="M322" s="49"/>
      <c r="N322" s="49"/>
      <c r="O322" s="49"/>
    </row>
    <row r="323" spans="1:49" ht="16.5" customHeight="1">
      <c r="A323" s="281"/>
      <c r="B323" s="281"/>
      <c r="AB323"/>
      <c r="AC323"/>
      <c r="AD323"/>
      <c r="AE323"/>
      <c r="AF323"/>
      <c r="AG323"/>
      <c r="AH323"/>
      <c r="AI323"/>
      <c r="AJ323"/>
      <c r="AK323"/>
      <c r="AL323"/>
      <c r="AM323"/>
      <c r="AN323"/>
      <c r="AO323"/>
      <c r="AP323"/>
      <c r="AQ323"/>
      <c r="AR323"/>
      <c r="AS323"/>
      <c r="AT323"/>
      <c r="AU323"/>
      <c r="AV323"/>
      <c r="AW323"/>
    </row>
    <row r="324" spans="1:49" ht="16.5" customHeight="1">
      <c r="A324" s="281"/>
      <c r="B324" s="281"/>
      <c r="AB324"/>
      <c r="AC324"/>
      <c r="AD324"/>
      <c r="AE324"/>
      <c r="AF324"/>
      <c r="AG324"/>
      <c r="AH324"/>
      <c r="AI324"/>
      <c r="AJ324"/>
      <c r="AK324"/>
      <c r="AL324"/>
      <c r="AM324"/>
      <c r="AN324"/>
      <c r="AO324"/>
      <c r="AP324"/>
      <c r="AQ324"/>
      <c r="AR324"/>
      <c r="AS324"/>
      <c r="AT324"/>
      <c r="AU324"/>
      <c r="AV324"/>
      <c r="AW324"/>
    </row>
    <row r="325" spans="1:49" s="22" customFormat="1" ht="16.5" customHeight="1">
      <c r="A325" s="281"/>
      <c r="B325" s="281"/>
      <c r="C325"/>
      <c r="D325"/>
      <c r="E325"/>
      <c r="F325"/>
      <c r="G325"/>
      <c r="H325"/>
      <c r="I325"/>
      <c r="J325"/>
      <c r="K325"/>
      <c r="L325"/>
      <c r="M325" s="49"/>
      <c r="N325" s="49"/>
      <c r="O325" s="49"/>
      <c r="P325" s="281"/>
      <c r="Q325" s="347"/>
      <c r="R325" s="347"/>
      <c r="S325" s="347"/>
      <c r="T325" s="347"/>
      <c r="U325" s="347"/>
      <c r="V325" s="347"/>
      <c r="W325" s="347"/>
      <c r="X325" s="347"/>
      <c r="Y325" s="347"/>
      <c r="Z325" s="347"/>
      <c r="AA325" s="347"/>
    </row>
    <row r="326" spans="1:49" ht="16.5" customHeight="1">
      <c r="A326" s="281"/>
      <c r="B326" s="281"/>
      <c r="AB326"/>
      <c r="AC326"/>
      <c r="AD326"/>
      <c r="AE326"/>
      <c r="AF326"/>
      <c r="AG326"/>
      <c r="AH326"/>
      <c r="AI326"/>
      <c r="AJ326"/>
      <c r="AK326"/>
      <c r="AL326"/>
      <c r="AM326"/>
      <c r="AN326"/>
      <c r="AO326"/>
      <c r="AP326"/>
      <c r="AQ326"/>
      <c r="AR326"/>
      <c r="AS326"/>
      <c r="AT326"/>
      <c r="AU326"/>
      <c r="AV326"/>
      <c r="AW326"/>
    </row>
    <row r="327" spans="1:49" ht="16.5" customHeight="1">
      <c r="A327" s="281"/>
      <c r="B327" s="281"/>
      <c r="AB327"/>
      <c r="AC327"/>
      <c r="AD327"/>
      <c r="AE327"/>
      <c r="AF327"/>
      <c r="AG327"/>
      <c r="AH327"/>
      <c r="AI327"/>
      <c r="AJ327"/>
      <c r="AK327"/>
      <c r="AL327"/>
      <c r="AM327"/>
      <c r="AN327"/>
      <c r="AO327"/>
      <c r="AP327"/>
      <c r="AQ327"/>
      <c r="AR327"/>
      <c r="AS327"/>
      <c r="AT327"/>
      <c r="AU327"/>
      <c r="AV327"/>
      <c r="AW327"/>
    </row>
    <row r="328" spans="1:49" ht="19.5" customHeight="1">
      <c r="A328" s="281"/>
      <c r="B328" s="281"/>
      <c r="AB328"/>
      <c r="AC328"/>
      <c r="AD328"/>
      <c r="AE328"/>
      <c r="AF328"/>
      <c r="AG328"/>
      <c r="AH328"/>
      <c r="AI328"/>
      <c r="AJ328"/>
      <c r="AK328"/>
      <c r="AL328"/>
      <c r="AM328"/>
      <c r="AN328"/>
      <c r="AO328"/>
      <c r="AP328"/>
      <c r="AQ328"/>
      <c r="AR328"/>
      <c r="AS328"/>
      <c r="AT328"/>
      <c r="AU328"/>
      <c r="AV328"/>
      <c r="AW328"/>
    </row>
    <row r="329" spans="1:49" ht="16.5" customHeight="1">
      <c r="A329" s="281"/>
      <c r="B329" s="281"/>
      <c r="AB329"/>
      <c r="AC329"/>
      <c r="AD329"/>
      <c r="AE329"/>
      <c r="AF329"/>
      <c r="AG329"/>
      <c r="AH329"/>
      <c r="AI329"/>
      <c r="AJ329"/>
      <c r="AK329"/>
      <c r="AL329"/>
      <c r="AM329"/>
      <c r="AN329"/>
      <c r="AO329"/>
      <c r="AP329"/>
      <c r="AQ329"/>
      <c r="AR329"/>
      <c r="AS329"/>
      <c r="AT329"/>
      <c r="AU329"/>
      <c r="AV329"/>
      <c r="AW329"/>
    </row>
    <row r="330" spans="1:49" ht="16.5" customHeight="1">
      <c r="A330" s="281"/>
      <c r="B330" s="281"/>
      <c r="AB330"/>
      <c r="AC330"/>
      <c r="AD330"/>
      <c r="AE330"/>
      <c r="AF330"/>
      <c r="AG330"/>
      <c r="AH330"/>
      <c r="AI330"/>
      <c r="AJ330"/>
      <c r="AK330"/>
      <c r="AL330"/>
      <c r="AM330"/>
      <c r="AN330"/>
      <c r="AO330"/>
      <c r="AP330"/>
      <c r="AQ330"/>
      <c r="AR330"/>
      <c r="AS330"/>
      <c r="AT330"/>
      <c r="AU330"/>
      <c r="AV330"/>
      <c r="AW330"/>
    </row>
    <row r="331" spans="1:49" ht="16.5" customHeight="1">
      <c r="A331" s="281"/>
      <c r="B331" s="281"/>
      <c r="AB331"/>
      <c r="AC331"/>
      <c r="AD331"/>
      <c r="AE331"/>
      <c r="AF331"/>
      <c r="AG331"/>
      <c r="AH331"/>
      <c r="AI331"/>
      <c r="AJ331"/>
      <c r="AK331"/>
      <c r="AL331"/>
      <c r="AM331"/>
      <c r="AN331"/>
      <c r="AO331"/>
      <c r="AP331"/>
      <c r="AQ331"/>
      <c r="AR331"/>
      <c r="AS331"/>
      <c r="AT331"/>
      <c r="AU331"/>
      <c r="AV331"/>
      <c r="AW331"/>
    </row>
    <row r="332" spans="1:49" ht="16.5" customHeight="1">
      <c r="A332" s="281"/>
      <c r="B332" s="281"/>
      <c r="AB332"/>
      <c r="AC332"/>
      <c r="AD332"/>
      <c r="AE332"/>
      <c r="AF332"/>
      <c r="AG332"/>
      <c r="AH332"/>
      <c r="AI332"/>
      <c r="AJ332"/>
      <c r="AK332"/>
      <c r="AL332"/>
      <c r="AM332"/>
      <c r="AN332"/>
      <c r="AO332"/>
      <c r="AP332"/>
      <c r="AQ332"/>
      <c r="AR332"/>
      <c r="AS332"/>
      <c r="AT332"/>
      <c r="AU332"/>
      <c r="AV332"/>
      <c r="AW332"/>
    </row>
    <row r="333" spans="1:49" ht="16.5" customHeight="1">
      <c r="A333" s="281"/>
      <c r="B333" s="281"/>
      <c r="AB333"/>
      <c r="AC333"/>
      <c r="AD333"/>
      <c r="AE333"/>
      <c r="AF333"/>
      <c r="AG333"/>
      <c r="AH333"/>
      <c r="AI333"/>
      <c r="AJ333"/>
      <c r="AK333"/>
      <c r="AL333"/>
      <c r="AM333"/>
      <c r="AN333"/>
      <c r="AO333"/>
      <c r="AP333"/>
      <c r="AQ333"/>
      <c r="AR333"/>
      <c r="AS333"/>
      <c r="AT333"/>
      <c r="AU333"/>
      <c r="AV333"/>
      <c r="AW333"/>
    </row>
    <row r="334" spans="1:49" s="22" customFormat="1" ht="16.5" customHeight="1">
      <c r="A334" s="281"/>
      <c r="B334" s="281"/>
      <c r="C334"/>
      <c r="D334"/>
      <c r="E334"/>
      <c r="F334"/>
      <c r="G334"/>
      <c r="H334"/>
      <c r="I334"/>
      <c r="J334"/>
      <c r="K334"/>
      <c r="L334"/>
      <c r="M334" s="49"/>
      <c r="N334" s="49"/>
      <c r="O334" s="49"/>
      <c r="P334" s="281"/>
      <c r="Q334" s="347"/>
      <c r="R334" s="347"/>
      <c r="S334" s="347"/>
      <c r="T334" s="347"/>
      <c r="U334" s="347"/>
      <c r="V334" s="347"/>
      <c r="W334" s="347"/>
      <c r="X334" s="347"/>
      <c r="Y334" s="347"/>
      <c r="Z334" s="347"/>
      <c r="AA334" s="347"/>
    </row>
    <row r="335" spans="1:49" s="22" customFormat="1" ht="16.5" customHeight="1">
      <c r="A335" s="281"/>
      <c r="B335" s="281"/>
      <c r="C335"/>
      <c r="D335"/>
      <c r="E335"/>
      <c r="F335"/>
      <c r="G335"/>
      <c r="H335"/>
      <c r="I335"/>
      <c r="J335"/>
      <c r="K335"/>
      <c r="L335"/>
      <c r="M335" s="49"/>
      <c r="N335" s="49"/>
      <c r="O335" s="49"/>
      <c r="P335" s="281"/>
      <c r="Q335" s="347"/>
      <c r="R335" s="347"/>
      <c r="S335" s="347"/>
      <c r="T335" s="347"/>
      <c r="U335" s="347"/>
      <c r="V335" s="347"/>
      <c r="W335" s="347"/>
      <c r="X335" s="347"/>
      <c r="Y335" s="347"/>
      <c r="Z335" s="347"/>
      <c r="AA335" s="347"/>
    </row>
    <row r="336" spans="1:49" ht="16.5" customHeight="1">
      <c r="A336" s="281"/>
      <c r="B336" s="281"/>
      <c r="AB336"/>
      <c r="AC336"/>
      <c r="AD336"/>
      <c r="AE336"/>
      <c r="AF336"/>
      <c r="AG336"/>
      <c r="AH336"/>
      <c r="AI336"/>
      <c r="AJ336"/>
      <c r="AK336"/>
      <c r="AL336"/>
      <c r="AM336"/>
      <c r="AN336"/>
      <c r="AO336"/>
      <c r="AP336"/>
      <c r="AQ336"/>
      <c r="AR336"/>
      <c r="AS336"/>
      <c r="AT336"/>
      <c r="AU336"/>
      <c r="AV336"/>
      <c r="AW336"/>
    </row>
    <row r="337" spans="1:49" s="22" customFormat="1" ht="16.5" customHeight="1">
      <c r="A337" s="281"/>
      <c r="B337" s="281"/>
      <c r="C337"/>
      <c r="D337"/>
      <c r="E337"/>
      <c r="F337"/>
      <c r="G337"/>
      <c r="H337"/>
      <c r="I337"/>
      <c r="J337"/>
      <c r="K337"/>
      <c r="L337"/>
      <c r="M337" s="49"/>
      <c r="N337" s="49"/>
      <c r="O337" s="49"/>
      <c r="P337" s="281"/>
      <c r="Q337" s="347"/>
      <c r="R337" s="347"/>
      <c r="S337" s="347"/>
      <c r="T337" s="347"/>
      <c r="U337" s="347"/>
      <c r="V337" s="347"/>
      <c r="W337" s="347"/>
      <c r="X337" s="347"/>
      <c r="Y337" s="347"/>
      <c r="Z337" s="347"/>
      <c r="AA337" s="347"/>
    </row>
    <row r="338" spans="1:49" ht="16.5" customHeight="1">
      <c r="A338" s="281"/>
      <c r="B338" s="281"/>
      <c r="AB338"/>
      <c r="AC338"/>
      <c r="AD338"/>
      <c r="AE338"/>
      <c r="AF338"/>
      <c r="AG338"/>
      <c r="AH338"/>
      <c r="AI338"/>
      <c r="AJ338"/>
      <c r="AK338"/>
      <c r="AL338"/>
      <c r="AM338"/>
      <c r="AN338"/>
      <c r="AO338"/>
      <c r="AP338"/>
      <c r="AQ338"/>
      <c r="AR338"/>
      <c r="AS338"/>
      <c r="AT338"/>
      <c r="AU338"/>
      <c r="AV338"/>
      <c r="AW338"/>
    </row>
    <row r="339" spans="1:49" ht="16.5" customHeight="1">
      <c r="A339" s="281"/>
      <c r="B339" s="281"/>
      <c r="AB339"/>
      <c r="AC339"/>
      <c r="AD339"/>
      <c r="AE339"/>
      <c r="AF339"/>
      <c r="AG339"/>
      <c r="AH339"/>
      <c r="AI339"/>
      <c r="AJ339"/>
      <c r="AK339"/>
      <c r="AL339"/>
      <c r="AM339"/>
      <c r="AN339"/>
      <c r="AO339"/>
      <c r="AP339"/>
      <c r="AQ339"/>
      <c r="AR339"/>
      <c r="AS339"/>
      <c r="AT339"/>
      <c r="AU339"/>
      <c r="AV339"/>
      <c r="AW339"/>
    </row>
    <row r="340" spans="1:49" ht="16.5" customHeight="1">
      <c r="A340" s="281"/>
      <c r="B340" s="281"/>
      <c r="AB340"/>
      <c r="AC340"/>
      <c r="AD340"/>
      <c r="AE340"/>
      <c r="AF340"/>
      <c r="AG340"/>
      <c r="AH340"/>
      <c r="AI340"/>
      <c r="AJ340"/>
      <c r="AK340"/>
      <c r="AL340"/>
      <c r="AM340"/>
      <c r="AN340"/>
      <c r="AO340"/>
      <c r="AP340"/>
      <c r="AQ340"/>
      <c r="AR340"/>
      <c r="AS340"/>
      <c r="AT340"/>
      <c r="AU340"/>
      <c r="AV340"/>
      <c r="AW340"/>
    </row>
    <row r="341" spans="1:49" ht="16.5" customHeight="1">
      <c r="A341" s="281"/>
      <c r="B341" s="281"/>
      <c r="AB341"/>
      <c r="AC341"/>
      <c r="AD341"/>
      <c r="AE341"/>
      <c r="AF341"/>
      <c r="AG341"/>
      <c r="AH341"/>
      <c r="AI341"/>
      <c r="AJ341"/>
      <c r="AK341"/>
      <c r="AL341"/>
      <c r="AM341"/>
      <c r="AN341"/>
      <c r="AO341"/>
      <c r="AP341"/>
      <c r="AQ341"/>
      <c r="AR341"/>
      <c r="AS341"/>
      <c r="AT341"/>
      <c r="AU341"/>
      <c r="AV341"/>
      <c r="AW341"/>
    </row>
    <row r="342" spans="1:49" ht="16.5" customHeight="1">
      <c r="A342" s="281"/>
      <c r="B342" s="281"/>
      <c r="AB342"/>
      <c r="AC342"/>
      <c r="AD342"/>
      <c r="AE342"/>
      <c r="AF342"/>
      <c r="AG342"/>
      <c r="AH342"/>
      <c r="AI342"/>
      <c r="AJ342"/>
      <c r="AK342"/>
      <c r="AL342"/>
      <c r="AM342"/>
      <c r="AN342"/>
      <c r="AO342"/>
      <c r="AP342"/>
      <c r="AQ342"/>
      <c r="AR342"/>
      <c r="AS342"/>
      <c r="AT342"/>
      <c r="AU342"/>
      <c r="AV342"/>
      <c r="AW342"/>
    </row>
    <row r="343" spans="1:49" s="22" customFormat="1" ht="16.5" customHeight="1">
      <c r="A343" s="281"/>
      <c r="B343" s="281"/>
      <c r="C343"/>
      <c r="D343"/>
      <c r="E343"/>
      <c r="F343"/>
      <c r="G343"/>
      <c r="H343"/>
      <c r="I343"/>
      <c r="J343"/>
      <c r="K343"/>
      <c r="L343"/>
      <c r="M343" s="49"/>
      <c r="N343" s="49"/>
      <c r="O343" s="49"/>
      <c r="P343" s="281"/>
      <c r="Q343" s="347"/>
      <c r="R343" s="347"/>
      <c r="S343" s="347"/>
      <c r="T343" s="347"/>
      <c r="U343" s="347"/>
      <c r="V343" s="347"/>
      <c r="W343" s="347"/>
      <c r="X343" s="347"/>
      <c r="Y343" s="347"/>
      <c r="Z343" s="347"/>
      <c r="AA343" s="347"/>
    </row>
    <row r="344" spans="1:49" ht="16.5" customHeight="1">
      <c r="A344" s="281"/>
      <c r="B344" s="281"/>
      <c r="AB344"/>
      <c r="AC344"/>
      <c r="AD344"/>
      <c r="AE344"/>
      <c r="AF344"/>
      <c r="AG344"/>
      <c r="AH344"/>
      <c r="AI344"/>
      <c r="AJ344"/>
      <c r="AK344"/>
      <c r="AL344"/>
      <c r="AM344"/>
      <c r="AN344"/>
      <c r="AO344"/>
      <c r="AP344"/>
      <c r="AQ344"/>
      <c r="AR344"/>
      <c r="AS344"/>
      <c r="AT344"/>
      <c r="AU344"/>
      <c r="AV344"/>
      <c r="AW344"/>
    </row>
    <row r="345" spans="1:49" ht="16.5" customHeight="1">
      <c r="A345" s="281"/>
      <c r="B345" s="281"/>
      <c r="AB345"/>
      <c r="AC345"/>
      <c r="AD345"/>
      <c r="AE345"/>
      <c r="AF345"/>
      <c r="AG345"/>
      <c r="AH345"/>
      <c r="AI345"/>
      <c r="AJ345"/>
      <c r="AK345"/>
      <c r="AL345"/>
      <c r="AM345"/>
      <c r="AN345"/>
      <c r="AO345"/>
      <c r="AP345"/>
      <c r="AQ345"/>
      <c r="AR345"/>
      <c r="AS345"/>
      <c r="AT345"/>
      <c r="AU345"/>
      <c r="AV345"/>
      <c r="AW345"/>
    </row>
    <row r="346" spans="1:49" ht="16.5" customHeight="1">
      <c r="A346" s="281"/>
      <c r="B346" s="281"/>
      <c r="AB346"/>
      <c r="AC346"/>
      <c r="AD346"/>
      <c r="AE346"/>
      <c r="AF346"/>
      <c r="AG346"/>
      <c r="AH346"/>
      <c r="AI346"/>
      <c r="AJ346"/>
      <c r="AK346"/>
      <c r="AL346"/>
      <c r="AM346"/>
      <c r="AN346"/>
      <c r="AO346"/>
      <c r="AP346"/>
      <c r="AQ346"/>
      <c r="AR346"/>
      <c r="AS346"/>
      <c r="AT346"/>
      <c r="AU346"/>
      <c r="AV346"/>
      <c r="AW346"/>
    </row>
    <row r="347" spans="1:49" ht="16.5" customHeight="1">
      <c r="AB347"/>
      <c r="AC347"/>
      <c r="AD347"/>
      <c r="AE347"/>
      <c r="AF347"/>
      <c r="AG347"/>
      <c r="AH347"/>
      <c r="AI347"/>
      <c r="AJ347"/>
      <c r="AK347"/>
      <c r="AL347"/>
      <c r="AM347"/>
      <c r="AN347"/>
      <c r="AO347"/>
      <c r="AP347"/>
      <c r="AQ347"/>
      <c r="AR347"/>
      <c r="AS347"/>
      <c r="AT347"/>
      <c r="AU347"/>
      <c r="AV347"/>
      <c r="AW347"/>
    </row>
    <row r="348" spans="1:49" ht="16.5" customHeight="1">
      <c r="AB348"/>
      <c r="AC348"/>
      <c r="AD348"/>
      <c r="AE348"/>
      <c r="AF348"/>
      <c r="AG348"/>
      <c r="AH348"/>
      <c r="AI348"/>
      <c r="AJ348"/>
      <c r="AK348"/>
      <c r="AL348"/>
      <c r="AM348"/>
      <c r="AN348"/>
      <c r="AO348"/>
      <c r="AP348"/>
      <c r="AQ348"/>
      <c r="AR348"/>
      <c r="AS348"/>
      <c r="AT348"/>
      <c r="AU348"/>
      <c r="AV348"/>
      <c r="AW348"/>
    </row>
    <row r="349" spans="1:49" ht="16.5" customHeight="1">
      <c r="AB349"/>
      <c r="AC349"/>
      <c r="AD349"/>
      <c r="AE349"/>
      <c r="AF349"/>
      <c r="AG349"/>
      <c r="AH349"/>
      <c r="AI349"/>
      <c r="AJ349"/>
      <c r="AK349"/>
      <c r="AL349"/>
      <c r="AM349"/>
      <c r="AN349"/>
      <c r="AO349"/>
      <c r="AP349"/>
      <c r="AQ349"/>
      <c r="AR349"/>
      <c r="AS349"/>
      <c r="AT349"/>
      <c r="AU349"/>
      <c r="AV349"/>
      <c r="AW349"/>
    </row>
    <row r="350" spans="1:49" ht="16.5" customHeight="1">
      <c r="AB350"/>
      <c r="AC350"/>
      <c r="AD350"/>
      <c r="AE350"/>
      <c r="AF350"/>
      <c r="AG350"/>
      <c r="AH350"/>
      <c r="AI350"/>
      <c r="AJ350"/>
      <c r="AK350"/>
      <c r="AL350"/>
      <c r="AM350"/>
      <c r="AN350"/>
      <c r="AO350"/>
      <c r="AP350"/>
      <c r="AQ350"/>
      <c r="AR350"/>
      <c r="AS350"/>
      <c r="AT350"/>
      <c r="AU350"/>
      <c r="AV350"/>
      <c r="AW350"/>
    </row>
    <row r="351" spans="1:49" ht="16.5" customHeight="1">
      <c r="AB351"/>
      <c r="AC351"/>
      <c r="AD351"/>
      <c r="AE351"/>
      <c r="AF351"/>
      <c r="AG351"/>
      <c r="AH351"/>
      <c r="AI351"/>
      <c r="AJ351"/>
      <c r="AK351"/>
      <c r="AL351"/>
      <c r="AM351"/>
      <c r="AN351"/>
      <c r="AO351"/>
      <c r="AP351"/>
      <c r="AQ351"/>
      <c r="AR351"/>
      <c r="AS351"/>
      <c r="AT351"/>
      <c r="AU351"/>
      <c r="AV351"/>
      <c r="AW351"/>
    </row>
    <row r="352" spans="1:49" ht="16.5" customHeight="1">
      <c r="AB352"/>
      <c r="AC352"/>
      <c r="AD352"/>
      <c r="AE352"/>
      <c r="AF352"/>
      <c r="AG352"/>
      <c r="AH352"/>
      <c r="AI352"/>
      <c r="AJ352"/>
      <c r="AK352"/>
      <c r="AL352"/>
      <c r="AM352"/>
      <c r="AN352"/>
      <c r="AO352"/>
      <c r="AP352"/>
      <c r="AQ352"/>
      <c r="AR352"/>
      <c r="AS352"/>
      <c r="AT352"/>
      <c r="AU352"/>
      <c r="AV352"/>
      <c r="AW352"/>
    </row>
    <row r="353" spans="1:49" s="22" customFormat="1" ht="16.5" customHeight="1">
      <c r="A353"/>
      <c r="B353"/>
      <c r="C353"/>
      <c r="D353"/>
      <c r="E353"/>
      <c r="F353"/>
      <c r="G353"/>
      <c r="H353"/>
      <c r="I353"/>
      <c r="J353"/>
      <c r="K353"/>
      <c r="L353"/>
      <c r="M353" s="49"/>
      <c r="N353" s="49"/>
      <c r="O353" s="49"/>
      <c r="P353" s="281"/>
      <c r="Q353" s="347"/>
      <c r="R353" s="347"/>
      <c r="S353" s="347"/>
      <c r="T353" s="347"/>
      <c r="U353" s="347"/>
      <c r="V353" s="347"/>
      <c r="W353" s="347"/>
      <c r="X353" s="347"/>
      <c r="Y353" s="347"/>
      <c r="Z353" s="347"/>
      <c r="AA353" s="347"/>
    </row>
    <row r="354" spans="1:49" ht="16.5" customHeight="1">
      <c r="AB354"/>
      <c r="AC354"/>
      <c r="AD354"/>
      <c r="AE354"/>
      <c r="AF354"/>
      <c r="AG354"/>
      <c r="AH354"/>
      <c r="AI354"/>
      <c r="AJ354"/>
      <c r="AK354"/>
      <c r="AL354"/>
      <c r="AM354"/>
      <c r="AN354"/>
      <c r="AO354"/>
      <c r="AP354"/>
      <c r="AQ354"/>
      <c r="AR354"/>
      <c r="AS354"/>
      <c r="AT354"/>
      <c r="AU354"/>
      <c r="AV354"/>
      <c r="AW354"/>
    </row>
    <row r="355" spans="1:49" ht="16.5" customHeight="1">
      <c r="AB355"/>
      <c r="AC355"/>
      <c r="AD355"/>
      <c r="AE355"/>
      <c r="AF355"/>
      <c r="AG355"/>
      <c r="AH355"/>
      <c r="AI355"/>
      <c r="AJ355"/>
      <c r="AK355"/>
      <c r="AL355"/>
      <c r="AM355"/>
      <c r="AN355"/>
      <c r="AO355"/>
      <c r="AP355"/>
      <c r="AQ355"/>
      <c r="AR355"/>
      <c r="AS355"/>
      <c r="AT355"/>
      <c r="AU355"/>
      <c r="AV355"/>
      <c r="AW355"/>
    </row>
    <row r="356" spans="1:49" s="22" customFormat="1" ht="16.5" customHeight="1">
      <c r="A356"/>
      <c r="B356"/>
      <c r="C356"/>
      <c r="D356"/>
      <c r="E356"/>
      <c r="F356"/>
      <c r="G356"/>
      <c r="H356"/>
      <c r="I356"/>
      <c r="J356"/>
      <c r="K356"/>
      <c r="L356"/>
      <c r="M356" s="49"/>
      <c r="N356" s="49"/>
      <c r="O356" s="49"/>
      <c r="P356" s="281"/>
      <c r="Q356" s="347"/>
      <c r="R356" s="347"/>
      <c r="S356" s="347"/>
      <c r="T356" s="347"/>
      <c r="U356" s="347"/>
      <c r="V356" s="347"/>
      <c r="W356" s="347"/>
      <c r="X356" s="347"/>
      <c r="Y356" s="347"/>
      <c r="Z356" s="347"/>
      <c r="AA356" s="347"/>
    </row>
    <row r="357" spans="1:49" ht="16.5" customHeight="1">
      <c r="AB357"/>
      <c r="AC357"/>
      <c r="AD357"/>
      <c r="AE357"/>
      <c r="AF357"/>
      <c r="AG357"/>
      <c r="AH357"/>
      <c r="AI357"/>
      <c r="AJ357"/>
      <c r="AK357"/>
      <c r="AL357"/>
      <c r="AM357"/>
      <c r="AN357"/>
      <c r="AO357"/>
      <c r="AP357"/>
      <c r="AQ357"/>
      <c r="AR357"/>
      <c r="AS357"/>
      <c r="AT357"/>
      <c r="AU357"/>
      <c r="AV357"/>
      <c r="AW357"/>
    </row>
    <row r="358" spans="1:49" s="281" customFormat="1" ht="16.5" customHeight="1">
      <c r="A358"/>
      <c r="B358"/>
      <c r="C358"/>
      <c r="D358"/>
      <c r="E358"/>
      <c r="F358"/>
      <c r="G358"/>
      <c r="H358"/>
      <c r="I358"/>
      <c r="J358"/>
      <c r="K358"/>
      <c r="L358"/>
      <c r="M358" s="49"/>
      <c r="N358" s="49"/>
      <c r="O358" s="49"/>
    </row>
    <row r="359" spans="1:49" s="281" customFormat="1" ht="16.5" customHeight="1">
      <c r="A359"/>
      <c r="B359"/>
      <c r="C359"/>
      <c r="D359"/>
      <c r="E359"/>
      <c r="F359"/>
      <c r="G359"/>
      <c r="H359"/>
      <c r="I359"/>
      <c r="J359"/>
      <c r="K359"/>
      <c r="L359"/>
      <c r="M359" s="49"/>
      <c r="N359" s="49"/>
      <c r="O359" s="49"/>
    </row>
    <row r="360" spans="1:49" s="281" customFormat="1" ht="16.5" customHeight="1">
      <c r="A360"/>
      <c r="B360"/>
      <c r="C360"/>
      <c r="D360"/>
      <c r="E360"/>
      <c r="F360"/>
      <c r="G360"/>
      <c r="H360"/>
      <c r="I360"/>
      <c r="J360"/>
      <c r="K360"/>
      <c r="L360"/>
      <c r="M360" s="49"/>
      <c r="N360" s="49"/>
      <c r="O360" s="49"/>
    </row>
    <row r="361" spans="1:49" s="281" customFormat="1" ht="16.5" customHeight="1">
      <c r="A361"/>
      <c r="B361"/>
      <c r="C361"/>
      <c r="D361"/>
      <c r="E361"/>
      <c r="F361"/>
      <c r="G361"/>
      <c r="H361"/>
      <c r="I361"/>
      <c r="J361"/>
      <c r="K361"/>
      <c r="L361"/>
      <c r="M361" s="49"/>
      <c r="N361" s="49"/>
      <c r="O361" s="49"/>
    </row>
    <row r="362" spans="1:49" s="347" customFormat="1" ht="16.5" customHeight="1">
      <c r="A362"/>
      <c r="B362"/>
      <c r="C362"/>
      <c r="D362"/>
      <c r="E362"/>
      <c r="F362"/>
      <c r="G362"/>
      <c r="H362"/>
      <c r="I362"/>
      <c r="J362"/>
      <c r="K362"/>
      <c r="L362"/>
      <c r="M362" s="49"/>
      <c r="N362" s="49"/>
      <c r="O362" s="49"/>
      <c r="P362" s="281"/>
    </row>
    <row r="363" spans="1:49" s="281" customFormat="1" ht="16.5" customHeight="1">
      <c r="A363"/>
      <c r="B363"/>
      <c r="C363"/>
      <c r="D363"/>
      <c r="E363"/>
      <c r="F363"/>
      <c r="G363"/>
      <c r="H363"/>
      <c r="I363"/>
      <c r="J363"/>
      <c r="K363"/>
      <c r="L363"/>
      <c r="M363" s="49"/>
      <c r="N363" s="49"/>
      <c r="O363" s="49"/>
    </row>
    <row r="364" spans="1:49" s="281" customFormat="1" ht="16.5" customHeight="1">
      <c r="A364"/>
      <c r="B364"/>
      <c r="C364"/>
      <c r="D364"/>
      <c r="E364"/>
      <c r="F364"/>
      <c r="G364"/>
      <c r="H364"/>
      <c r="I364"/>
      <c r="J364"/>
      <c r="K364"/>
      <c r="L364"/>
      <c r="M364" s="49"/>
      <c r="N364" s="49"/>
      <c r="O364" s="49"/>
    </row>
    <row r="365" spans="1:49" s="281" customFormat="1" ht="16.5" customHeight="1">
      <c r="A365"/>
      <c r="B365"/>
      <c r="C365"/>
      <c r="D365"/>
      <c r="E365"/>
      <c r="F365"/>
      <c r="G365"/>
      <c r="H365"/>
      <c r="I365"/>
      <c r="J365"/>
      <c r="K365"/>
      <c r="L365"/>
      <c r="M365" s="49"/>
      <c r="N365" s="49"/>
      <c r="O365" s="49"/>
    </row>
    <row r="366" spans="1:49" s="281" customFormat="1" ht="16.5" customHeight="1">
      <c r="A366"/>
      <c r="B366"/>
      <c r="C366"/>
      <c r="D366"/>
      <c r="E366"/>
      <c r="F366"/>
      <c r="G366"/>
      <c r="H366"/>
      <c r="I366"/>
      <c r="J366"/>
      <c r="K366"/>
      <c r="L366"/>
      <c r="M366" s="49"/>
      <c r="N366" s="49"/>
      <c r="O366" s="49"/>
    </row>
    <row r="367" spans="1:49" s="281" customFormat="1" ht="16.5" customHeight="1">
      <c r="A367"/>
      <c r="B367"/>
      <c r="C367"/>
      <c r="D367"/>
      <c r="E367"/>
      <c r="F367"/>
      <c r="G367"/>
      <c r="H367"/>
      <c r="I367"/>
      <c r="J367"/>
      <c r="K367"/>
      <c r="L367"/>
      <c r="M367" s="49"/>
      <c r="N367" s="49"/>
      <c r="O367" s="49"/>
    </row>
    <row r="368" spans="1:49" s="281" customFormat="1" ht="16.5" customHeight="1">
      <c r="A368"/>
      <c r="B368"/>
      <c r="C368"/>
      <c r="D368"/>
      <c r="E368"/>
      <c r="F368"/>
      <c r="G368"/>
      <c r="H368"/>
      <c r="I368"/>
      <c r="J368"/>
      <c r="K368"/>
      <c r="L368"/>
      <c r="M368" s="49"/>
      <c r="N368" s="49"/>
      <c r="O368" s="49"/>
    </row>
    <row r="369" spans="1:16" s="281" customFormat="1" ht="16.5" customHeight="1">
      <c r="A369"/>
      <c r="B369"/>
      <c r="C369"/>
      <c r="D369"/>
      <c r="E369"/>
      <c r="F369"/>
      <c r="G369"/>
      <c r="H369"/>
      <c r="I369"/>
      <c r="J369"/>
      <c r="K369"/>
      <c r="L369"/>
      <c r="M369" s="49"/>
      <c r="N369" s="49"/>
      <c r="O369" s="49"/>
    </row>
    <row r="370" spans="1:16" s="281" customFormat="1" ht="16.5" customHeight="1">
      <c r="A370"/>
      <c r="B370"/>
      <c r="C370"/>
      <c r="D370"/>
      <c r="E370"/>
      <c r="F370"/>
      <c r="G370"/>
      <c r="H370"/>
      <c r="I370"/>
      <c r="J370"/>
      <c r="K370"/>
      <c r="L370"/>
      <c r="M370" s="49"/>
      <c r="N370" s="49"/>
      <c r="O370" s="49"/>
    </row>
    <row r="371" spans="1:16" s="347" customFormat="1" ht="16.5" customHeight="1">
      <c r="A371"/>
      <c r="B371"/>
      <c r="C371"/>
      <c r="D371"/>
      <c r="E371"/>
      <c r="F371"/>
      <c r="G371"/>
      <c r="H371"/>
      <c r="I371"/>
      <c r="J371"/>
      <c r="K371"/>
      <c r="L371"/>
      <c r="M371" s="49"/>
      <c r="N371" s="49"/>
      <c r="O371" s="49"/>
      <c r="P371" s="281"/>
    </row>
    <row r="372" spans="1:16" s="281" customFormat="1" ht="16.5" customHeight="1">
      <c r="A372"/>
      <c r="B372"/>
      <c r="C372"/>
      <c r="D372"/>
      <c r="E372"/>
      <c r="F372"/>
      <c r="G372"/>
      <c r="H372"/>
      <c r="I372"/>
      <c r="J372"/>
      <c r="K372"/>
      <c r="L372"/>
      <c r="M372" s="49"/>
      <c r="N372" s="49"/>
      <c r="O372" s="49"/>
    </row>
    <row r="373" spans="1:16" s="347" customFormat="1" ht="16.5" customHeight="1">
      <c r="A373"/>
      <c r="B373"/>
      <c r="C373"/>
      <c r="D373"/>
      <c r="E373"/>
      <c r="F373"/>
      <c r="G373"/>
      <c r="H373"/>
      <c r="I373"/>
      <c r="J373"/>
      <c r="K373"/>
      <c r="L373"/>
      <c r="M373" s="49"/>
      <c r="N373" s="49"/>
      <c r="O373" s="49"/>
      <c r="P373" s="281"/>
    </row>
    <row r="374" spans="1:16" s="281" customFormat="1" ht="16.5" customHeight="1">
      <c r="A374"/>
      <c r="B374"/>
      <c r="C374"/>
      <c r="D374"/>
      <c r="E374"/>
      <c r="F374"/>
      <c r="G374"/>
      <c r="H374"/>
      <c r="I374"/>
      <c r="J374"/>
      <c r="K374"/>
      <c r="L374"/>
      <c r="M374" s="49"/>
      <c r="N374" s="49"/>
      <c r="O374" s="49"/>
    </row>
    <row r="375" spans="1:16" s="281" customFormat="1" ht="16.5" customHeight="1">
      <c r="A375"/>
      <c r="B375"/>
      <c r="C375"/>
      <c r="D375"/>
      <c r="E375"/>
      <c r="F375"/>
      <c r="G375"/>
      <c r="H375"/>
      <c r="I375"/>
      <c r="J375"/>
      <c r="K375"/>
      <c r="L375"/>
      <c r="M375" s="49"/>
      <c r="N375" s="49"/>
      <c r="O375" s="49"/>
    </row>
    <row r="376" spans="1:16" s="281" customFormat="1" ht="16.5" customHeight="1">
      <c r="A376"/>
      <c r="B376"/>
      <c r="C376"/>
      <c r="D376"/>
      <c r="E376"/>
      <c r="F376"/>
      <c r="G376"/>
      <c r="H376"/>
      <c r="I376"/>
      <c r="J376"/>
      <c r="K376"/>
      <c r="L376"/>
      <c r="M376" s="49"/>
      <c r="N376" s="49"/>
      <c r="O376" s="49"/>
    </row>
    <row r="377" spans="1:16" s="281" customFormat="1" ht="16.5" customHeight="1">
      <c r="A377"/>
      <c r="B377"/>
      <c r="C377"/>
      <c r="D377"/>
      <c r="E377"/>
      <c r="F377"/>
      <c r="G377"/>
      <c r="H377"/>
      <c r="I377"/>
      <c r="J377"/>
      <c r="K377"/>
      <c r="L377"/>
      <c r="M377" s="49"/>
      <c r="N377" s="49"/>
      <c r="O377" s="49"/>
    </row>
    <row r="378" spans="1:16" s="281" customFormat="1" ht="16.5" customHeight="1">
      <c r="A378"/>
      <c r="B378"/>
      <c r="C378"/>
      <c r="D378"/>
      <c r="E378"/>
      <c r="F378"/>
      <c r="G378"/>
      <c r="H378"/>
      <c r="I378"/>
      <c r="J378"/>
      <c r="K378"/>
      <c r="L378"/>
      <c r="M378" s="49"/>
      <c r="N378" s="49"/>
      <c r="O378" s="49"/>
    </row>
    <row r="379" spans="1:16" s="347" customFormat="1" ht="16.5" customHeight="1">
      <c r="A379"/>
      <c r="B379"/>
      <c r="C379"/>
      <c r="D379"/>
      <c r="E379"/>
      <c r="F379"/>
      <c r="G379"/>
      <c r="H379"/>
      <c r="I379"/>
      <c r="J379"/>
      <c r="K379"/>
      <c r="L379"/>
      <c r="M379" s="49"/>
      <c r="N379" s="49"/>
      <c r="O379" s="49"/>
      <c r="P379" s="281"/>
    </row>
    <row r="380" spans="1:16" s="281" customFormat="1" ht="16.5" customHeight="1">
      <c r="A380"/>
      <c r="B380"/>
      <c r="C380"/>
      <c r="D380"/>
      <c r="E380"/>
      <c r="F380"/>
      <c r="G380"/>
      <c r="H380"/>
      <c r="I380"/>
      <c r="J380"/>
      <c r="K380"/>
      <c r="L380"/>
      <c r="M380" s="49"/>
      <c r="N380" s="49"/>
      <c r="O380" s="49"/>
    </row>
    <row r="381" spans="1:16" s="281" customFormat="1" ht="16.5" customHeight="1">
      <c r="A381"/>
      <c r="B381"/>
      <c r="C381"/>
      <c r="D381"/>
      <c r="E381"/>
      <c r="F381"/>
      <c r="G381"/>
      <c r="H381"/>
      <c r="I381"/>
      <c r="J381"/>
      <c r="K381"/>
      <c r="L381"/>
      <c r="M381" s="49"/>
      <c r="N381" s="49"/>
      <c r="O381" s="49"/>
    </row>
    <row r="382" spans="1:16" s="281" customFormat="1" ht="16.5" customHeight="1">
      <c r="A382"/>
      <c r="B382"/>
      <c r="C382"/>
      <c r="D382"/>
      <c r="E382"/>
      <c r="F382"/>
      <c r="G382"/>
      <c r="H382"/>
      <c r="I382"/>
      <c r="J382"/>
      <c r="K382"/>
      <c r="L382"/>
      <c r="M382" s="49"/>
      <c r="N382" s="49"/>
      <c r="O382" s="49"/>
    </row>
    <row r="383" spans="1:16" s="281" customFormat="1" ht="16.5" customHeight="1">
      <c r="A383"/>
      <c r="B383"/>
      <c r="C383"/>
      <c r="D383"/>
      <c r="E383"/>
      <c r="F383"/>
      <c r="G383"/>
      <c r="H383"/>
      <c r="I383"/>
      <c r="J383"/>
      <c r="K383"/>
      <c r="L383"/>
      <c r="M383" s="49"/>
      <c r="N383" s="49"/>
      <c r="O383" s="49"/>
    </row>
    <row r="384" spans="1:16" s="281" customFormat="1" ht="16.5" customHeight="1">
      <c r="A384"/>
      <c r="B384"/>
      <c r="C384"/>
      <c r="D384"/>
      <c r="E384"/>
      <c r="F384"/>
      <c r="G384"/>
      <c r="H384"/>
      <c r="I384"/>
      <c r="J384"/>
      <c r="K384"/>
      <c r="L384"/>
      <c r="M384" s="49"/>
      <c r="N384" s="49"/>
      <c r="O384" s="49"/>
    </row>
    <row r="385" spans="1:16" s="281" customFormat="1" ht="16.5" customHeight="1">
      <c r="A385"/>
      <c r="B385"/>
      <c r="C385"/>
      <c r="D385"/>
      <c r="E385"/>
      <c r="F385"/>
      <c r="G385"/>
      <c r="H385"/>
      <c r="I385"/>
      <c r="J385"/>
      <c r="K385"/>
      <c r="L385"/>
      <c r="M385" s="49"/>
      <c r="N385" s="49"/>
      <c r="O385" s="49"/>
    </row>
    <row r="386" spans="1:16" s="347" customFormat="1" ht="16.5" customHeight="1">
      <c r="A386"/>
      <c r="B386"/>
      <c r="C386"/>
      <c r="D386"/>
      <c r="E386"/>
      <c r="F386"/>
      <c r="G386"/>
      <c r="H386"/>
      <c r="I386"/>
      <c r="J386"/>
      <c r="K386"/>
      <c r="L386"/>
      <c r="M386" s="49"/>
      <c r="N386" s="49"/>
      <c r="O386" s="49"/>
      <c r="P386" s="281"/>
    </row>
    <row r="387" spans="1:16" s="281" customFormat="1" ht="16.5" customHeight="1">
      <c r="A387"/>
      <c r="B387"/>
      <c r="C387"/>
      <c r="D387"/>
      <c r="E387"/>
      <c r="F387"/>
      <c r="G387"/>
      <c r="H387"/>
      <c r="I387"/>
      <c r="J387"/>
      <c r="K387"/>
      <c r="L387"/>
      <c r="M387" s="49"/>
      <c r="N387" s="49"/>
      <c r="O387" s="49"/>
    </row>
    <row r="388" spans="1:16" s="281" customFormat="1" ht="16.5" customHeight="1">
      <c r="A388"/>
      <c r="B388"/>
      <c r="C388"/>
      <c r="D388"/>
      <c r="E388"/>
      <c r="F388"/>
      <c r="G388"/>
      <c r="H388"/>
      <c r="I388"/>
      <c r="J388"/>
      <c r="K388"/>
      <c r="L388"/>
      <c r="M388" s="49"/>
      <c r="N388" s="49"/>
      <c r="O388" s="49"/>
    </row>
    <row r="389" spans="1:16" s="347" customFormat="1" ht="16.5" customHeight="1">
      <c r="A389"/>
      <c r="B389"/>
      <c r="C389"/>
      <c r="D389"/>
      <c r="E389"/>
      <c r="F389"/>
      <c r="G389"/>
      <c r="H389"/>
      <c r="I389"/>
      <c r="J389"/>
      <c r="K389"/>
      <c r="L389"/>
      <c r="M389" s="49"/>
      <c r="N389" s="49"/>
      <c r="O389" s="49"/>
      <c r="P389" s="281"/>
    </row>
    <row r="390" spans="1:16" s="281" customFormat="1" ht="16.5" customHeight="1">
      <c r="A390"/>
      <c r="B390"/>
      <c r="C390"/>
      <c r="D390"/>
      <c r="E390"/>
      <c r="F390"/>
      <c r="G390"/>
      <c r="H390"/>
      <c r="I390"/>
      <c r="J390"/>
      <c r="K390"/>
      <c r="L390"/>
      <c r="M390" s="49"/>
      <c r="N390" s="49"/>
      <c r="O390" s="49"/>
    </row>
    <row r="391" spans="1:16" s="281" customFormat="1" ht="16.5" customHeight="1">
      <c r="A391"/>
      <c r="B391"/>
      <c r="C391"/>
      <c r="D391"/>
      <c r="E391"/>
      <c r="F391"/>
      <c r="G391"/>
      <c r="H391"/>
      <c r="I391"/>
      <c r="J391"/>
      <c r="K391"/>
      <c r="L391"/>
      <c r="M391" s="49"/>
      <c r="N391" s="49"/>
      <c r="O391" s="49"/>
    </row>
    <row r="392" spans="1:16" s="281" customFormat="1" ht="16.5" customHeight="1">
      <c r="A392"/>
      <c r="B392"/>
      <c r="C392"/>
      <c r="D392"/>
      <c r="E392"/>
      <c r="F392"/>
      <c r="G392"/>
      <c r="H392"/>
      <c r="I392"/>
      <c r="J392"/>
      <c r="K392"/>
      <c r="L392"/>
      <c r="M392" s="49"/>
      <c r="N392" s="49"/>
      <c r="O392" s="49"/>
    </row>
    <row r="393" spans="1:16" s="281" customFormat="1" ht="16.5" customHeight="1">
      <c r="A393"/>
      <c r="B393"/>
      <c r="C393"/>
      <c r="D393"/>
      <c r="E393"/>
      <c r="F393"/>
      <c r="G393"/>
      <c r="H393"/>
      <c r="I393"/>
      <c r="J393"/>
      <c r="K393"/>
      <c r="L393"/>
      <c r="M393" s="49"/>
      <c r="N393" s="49"/>
      <c r="O393" s="49"/>
    </row>
    <row r="394" spans="1:16" s="281" customFormat="1" ht="16.5" customHeight="1">
      <c r="A394"/>
      <c r="B394"/>
      <c r="C394"/>
      <c r="D394"/>
      <c r="E394"/>
      <c r="F394"/>
      <c r="G394"/>
      <c r="H394"/>
      <c r="I394"/>
      <c r="J394"/>
      <c r="K394"/>
      <c r="L394"/>
      <c r="M394" s="49"/>
      <c r="N394" s="49"/>
      <c r="O394" s="49"/>
    </row>
    <row r="395" spans="1:16" s="281" customFormat="1" ht="16.5" customHeight="1">
      <c r="A395"/>
      <c r="B395"/>
      <c r="C395"/>
      <c r="D395"/>
      <c r="E395"/>
      <c r="F395"/>
      <c r="G395"/>
      <c r="H395"/>
      <c r="I395"/>
      <c r="J395"/>
      <c r="K395"/>
      <c r="L395"/>
      <c r="M395" s="49"/>
      <c r="N395" s="49"/>
      <c r="O395" s="49"/>
    </row>
    <row r="396" spans="1:16" s="281" customFormat="1" ht="16.5" customHeight="1">
      <c r="A396"/>
      <c r="B396"/>
      <c r="C396"/>
      <c r="D396"/>
      <c r="E396"/>
      <c r="F396"/>
      <c r="G396"/>
      <c r="H396"/>
      <c r="I396"/>
      <c r="J396"/>
      <c r="K396"/>
      <c r="L396"/>
      <c r="M396" s="49"/>
      <c r="N396" s="49"/>
      <c r="O396" s="49"/>
    </row>
    <row r="397" spans="1:16" s="281" customFormat="1" ht="16.5" customHeight="1">
      <c r="A397"/>
      <c r="B397"/>
      <c r="C397"/>
      <c r="D397"/>
      <c r="E397"/>
      <c r="F397"/>
      <c r="G397"/>
      <c r="H397"/>
      <c r="I397"/>
      <c r="J397"/>
      <c r="K397"/>
      <c r="L397"/>
      <c r="M397" s="49"/>
      <c r="N397" s="49"/>
      <c r="O397" s="49"/>
    </row>
    <row r="398" spans="1:16" s="281" customFormat="1" ht="16.5" customHeight="1">
      <c r="A398"/>
      <c r="B398"/>
      <c r="C398"/>
      <c r="D398"/>
      <c r="E398"/>
      <c r="F398"/>
      <c r="G398"/>
      <c r="H398"/>
      <c r="I398"/>
      <c r="J398"/>
      <c r="K398"/>
      <c r="L398"/>
      <c r="M398" s="49"/>
      <c r="N398" s="49"/>
      <c r="O398" s="49"/>
    </row>
    <row r="399" spans="1:16" s="281" customFormat="1" ht="19.5" customHeight="1">
      <c r="A399"/>
      <c r="B399"/>
      <c r="C399"/>
      <c r="D399"/>
      <c r="E399"/>
      <c r="F399"/>
      <c r="G399"/>
      <c r="H399"/>
      <c r="I399"/>
      <c r="J399"/>
      <c r="K399"/>
      <c r="L399"/>
      <c r="M399" s="49"/>
      <c r="N399" s="49"/>
      <c r="O399" s="49"/>
    </row>
    <row r="400" spans="1:16" s="281" customFormat="1" ht="16.5" customHeight="1">
      <c r="A400"/>
      <c r="B400"/>
      <c r="C400"/>
      <c r="D400"/>
      <c r="E400"/>
      <c r="F400"/>
      <c r="G400"/>
      <c r="H400"/>
      <c r="I400"/>
      <c r="J400"/>
      <c r="K400"/>
      <c r="L400"/>
      <c r="M400" s="49"/>
      <c r="N400" s="49"/>
      <c r="O400" s="49"/>
    </row>
    <row r="401" spans="1:15" s="281" customFormat="1" ht="16.5" customHeight="1">
      <c r="A401"/>
      <c r="B401"/>
      <c r="C401"/>
      <c r="D401"/>
      <c r="E401"/>
      <c r="F401"/>
      <c r="G401"/>
      <c r="H401"/>
      <c r="I401"/>
      <c r="J401"/>
      <c r="K401"/>
      <c r="L401"/>
      <c r="M401" s="49"/>
      <c r="N401" s="49"/>
      <c r="O401" s="49"/>
    </row>
    <row r="402" spans="1:15" s="281" customFormat="1" ht="16.5" customHeight="1">
      <c r="A402"/>
      <c r="B402"/>
      <c r="C402"/>
      <c r="D402"/>
      <c r="E402"/>
      <c r="F402"/>
      <c r="G402"/>
      <c r="H402"/>
      <c r="I402"/>
      <c r="J402"/>
      <c r="K402"/>
      <c r="L402"/>
      <c r="M402" s="49"/>
      <c r="N402" s="49"/>
      <c r="O402" s="49"/>
    </row>
    <row r="403" spans="1:15" s="281" customFormat="1" ht="16.5" customHeight="1">
      <c r="A403"/>
      <c r="B403"/>
      <c r="C403"/>
      <c r="D403"/>
      <c r="E403"/>
      <c r="F403"/>
      <c r="G403"/>
      <c r="H403"/>
      <c r="I403"/>
      <c r="J403"/>
      <c r="K403"/>
      <c r="L403"/>
      <c r="M403" s="49"/>
      <c r="N403" s="49"/>
      <c r="O403" s="49"/>
    </row>
    <row r="404" spans="1:15" s="281" customFormat="1" ht="16.5" customHeight="1">
      <c r="A404"/>
      <c r="B404"/>
      <c r="C404"/>
      <c r="D404"/>
      <c r="E404"/>
      <c r="F404"/>
      <c r="G404"/>
      <c r="H404"/>
      <c r="I404"/>
      <c r="J404"/>
      <c r="K404"/>
      <c r="L404"/>
      <c r="M404" s="49"/>
      <c r="N404" s="49"/>
      <c r="O404" s="49"/>
    </row>
    <row r="405" spans="1:15" s="281" customFormat="1" ht="16.5" customHeight="1">
      <c r="A405"/>
      <c r="B405"/>
      <c r="C405"/>
      <c r="D405"/>
      <c r="E405"/>
      <c r="F405"/>
      <c r="G405"/>
      <c r="H405"/>
      <c r="I405"/>
      <c r="J405"/>
      <c r="K405"/>
      <c r="L405"/>
      <c r="M405" s="49"/>
      <c r="N405" s="49"/>
      <c r="O405" s="49"/>
    </row>
    <row r="406" spans="1:15" s="281" customFormat="1" ht="16.5" customHeight="1">
      <c r="A406"/>
      <c r="B406"/>
      <c r="C406"/>
      <c r="D406"/>
      <c r="E406"/>
      <c r="F406"/>
      <c r="G406"/>
      <c r="H406"/>
      <c r="I406"/>
      <c r="J406"/>
      <c r="K406"/>
      <c r="L406"/>
      <c r="M406" s="49"/>
      <c r="N406" s="49"/>
      <c r="O406" s="49"/>
    </row>
    <row r="407" spans="1:15" s="281" customFormat="1" ht="16.5" customHeight="1">
      <c r="A407"/>
      <c r="B407"/>
      <c r="C407"/>
      <c r="D407"/>
      <c r="E407"/>
      <c r="F407"/>
      <c r="G407"/>
      <c r="H407"/>
      <c r="I407"/>
      <c r="J407"/>
      <c r="K407"/>
      <c r="L407"/>
      <c r="M407" s="49"/>
      <c r="N407" s="49"/>
      <c r="O407" s="49"/>
    </row>
    <row r="408" spans="1:15" s="281" customFormat="1" ht="16.5" customHeight="1">
      <c r="A408"/>
      <c r="B408"/>
      <c r="C408"/>
      <c r="D408"/>
      <c r="E408"/>
      <c r="F408"/>
      <c r="G408"/>
      <c r="H408"/>
      <c r="I408"/>
      <c r="J408"/>
      <c r="K408"/>
      <c r="L408"/>
      <c r="M408" s="49"/>
      <c r="N408" s="49"/>
      <c r="O408" s="49"/>
    </row>
    <row r="409" spans="1:15" s="281" customFormat="1" ht="16.5" customHeight="1">
      <c r="A409"/>
      <c r="B409"/>
      <c r="C409"/>
      <c r="D409"/>
      <c r="E409"/>
      <c r="F409"/>
      <c r="G409"/>
      <c r="H409"/>
      <c r="I409"/>
      <c r="J409"/>
      <c r="K409"/>
      <c r="L409"/>
      <c r="M409" s="49"/>
      <c r="N409" s="49"/>
      <c r="O409" s="49"/>
    </row>
    <row r="410" spans="1:15" s="281" customFormat="1" ht="16.5" customHeight="1">
      <c r="A410"/>
      <c r="B410"/>
      <c r="C410"/>
      <c r="D410"/>
      <c r="E410"/>
      <c r="F410"/>
      <c r="G410"/>
      <c r="H410"/>
      <c r="I410"/>
      <c r="J410"/>
      <c r="K410"/>
      <c r="L410"/>
      <c r="M410" s="49"/>
      <c r="N410" s="49"/>
      <c r="O410" s="49"/>
    </row>
    <row r="411" spans="1:15" s="281" customFormat="1" ht="16.5" customHeight="1">
      <c r="A411"/>
      <c r="B411"/>
      <c r="C411"/>
      <c r="D411"/>
      <c r="E411"/>
      <c r="F411"/>
      <c r="G411"/>
      <c r="H411"/>
      <c r="I411"/>
      <c r="J411"/>
      <c r="K411"/>
      <c r="L411"/>
      <c r="M411" s="49"/>
      <c r="N411" s="49"/>
      <c r="O411" s="49"/>
    </row>
    <row r="412" spans="1:15" s="281" customFormat="1" ht="16.5" customHeight="1">
      <c r="A412"/>
      <c r="B412"/>
      <c r="C412"/>
      <c r="D412"/>
      <c r="E412"/>
      <c r="F412"/>
      <c r="G412"/>
      <c r="H412"/>
      <c r="I412"/>
      <c r="J412"/>
      <c r="K412"/>
      <c r="L412"/>
      <c r="M412" s="49"/>
      <c r="N412" s="49"/>
      <c r="O412" s="49"/>
    </row>
    <row r="413" spans="1:15" s="281" customFormat="1" ht="16.5" customHeight="1">
      <c r="A413"/>
      <c r="B413"/>
      <c r="C413"/>
      <c r="D413"/>
      <c r="E413"/>
      <c r="F413"/>
      <c r="G413"/>
      <c r="H413"/>
      <c r="I413"/>
      <c r="J413"/>
      <c r="K413"/>
      <c r="L413"/>
      <c r="M413" s="49"/>
      <c r="N413" s="49"/>
      <c r="O413" s="49"/>
    </row>
    <row r="414" spans="1:15" s="281" customFormat="1" ht="16.5" customHeight="1">
      <c r="A414"/>
      <c r="B414"/>
      <c r="C414"/>
      <c r="D414"/>
      <c r="E414"/>
      <c r="F414"/>
      <c r="G414"/>
      <c r="H414"/>
      <c r="I414"/>
      <c r="J414"/>
      <c r="K414"/>
      <c r="L414"/>
      <c r="M414" s="49"/>
      <c r="N414" s="49"/>
      <c r="O414" s="49"/>
    </row>
    <row r="415" spans="1:15" s="281" customFormat="1" ht="16.5" customHeight="1">
      <c r="A415"/>
      <c r="B415"/>
      <c r="C415"/>
      <c r="D415"/>
      <c r="E415"/>
      <c r="F415"/>
      <c r="G415"/>
      <c r="H415"/>
      <c r="I415"/>
      <c r="J415"/>
      <c r="K415"/>
      <c r="L415"/>
      <c r="M415" s="49"/>
      <c r="N415" s="49"/>
      <c r="O415" s="49"/>
    </row>
    <row r="416" spans="1:15" s="281" customFormat="1" ht="16.5" customHeight="1">
      <c r="A416"/>
      <c r="B416"/>
      <c r="C416"/>
      <c r="D416"/>
      <c r="E416"/>
      <c r="F416"/>
      <c r="G416"/>
      <c r="H416"/>
      <c r="I416"/>
      <c r="J416"/>
      <c r="K416"/>
      <c r="L416"/>
      <c r="M416" s="49"/>
      <c r="N416" s="49"/>
      <c r="O416" s="49"/>
    </row>
    <row r="417" spans="1:15" s="281" customFormat="1" ht="16.5" customHeight="1">
      <c r="A417"/>
      <c r="B417"/>
      <c r="C417"/>
      <c r="D417"/>
      <c r="E417"/>
      <c r="F417"/>
      <c r="G417"/>
      <c r="H417"/>
      <c r="I417"/>
      <c r="J417"/>
      <c r="K417"/>
      <c r="L417"/>
      <c r="M417" s="49"/>
      <c r="N417" s="49"/>
      <c r="O417" s="49"/>
    </row>
    <row r="418" spans="1:15" s="281" customFormat="1" ht="16.5" customHeight="1">
      <c r="A418"/>
      <c r="B418"/>
      <c r="C418"/>
      <c r="D418"/>
      <c r="E418"/>
      <c r="F418"/>
      <c r="G418"/>
      <c r="H418"/>
      <c r="I418"/>
      <c r="J418"/>
      <c r="K418"/>
      <c r="L418"/>
      <c r="M418" s="49"/>
      <c r="N418" s="49"/>
      <c r="O418" s="49"/>
    </row>
    <row r="419" spans="1:15" s="281" customFormat="1" ht="16.5" customHeight="1">
      <c r="A419"/>
      <c r="B419"/>
      <c r="C419"/>
      <c r="D419"/>
      <c r="E419"/>
      <c r="F419"/>
      <c r="G419"/>
      <c r="H419"/>
      <c r="I419"/>
      <c r="J419"/>
      <c r="K419"/>
      <c r="L419"/>
      <c r="M419" s="49"/>
      <c r="N419" s="49"/>
      <c r="O419" s="49"/>
    </row>
    <row r="420" spans="1:15" s="281" customFormat="1" ht="16.5" customHeight="1">
      <c r="A420"/>
      <c r="B420"/>
      <c r="C420"/>
      <c r="D420"/>
      <c r="E420"/>
      <c r="F420"/>
      <c r="G420"/>
      <c r="H420"/>
      <c r="I420"/>
      <c r="J420"/>
      <c r="K420"/>
      <c r="L420"/>
      <c r="M420" s="49"/>
      <c r="N420" s="49"/>
      <c r="O420" s="49"/>
    </row>
    <row r="421" spans="1:15" s="281" customFormat="1" ht="16.5" customHeight="1">
      <c r="A421"/>
      <c r="B421"/>
      <c r="C421"/>
      <c r="D421"/>
      <c r="E421"/>
      <c r="F421"/>
      <c r="G421"/>
      <c r="H421"/>
      <c r="I421"/>
      <c r="J421"/>
      <c r="K421"/>
      <c r="L421"/>
      <c r="M421" s="49"/>
      <c r="N421" s="49"/>
      <c r="O421" s="49"/>
    </row>
    <row r="422" spans="1:15" s="281" customFormat="1" ht="16.5" customHeight="1">
      <c r="A422"/>
      <c r="B422"/>
      <c r="C422"/>
      <c r="D422"/>
      <c r="E422"/>
      <c r="F422"/>
      <c r="G422"/>
      <c r="H422"/>
      <c r="I422"/>
      <c r="J422"/>
      <c r="K422"/>
      <c r="L422"/>
      <c r="M422" s="49"/>
      <c r="N422" s="49"/>
      <c r="O422" s="49"/>
    </row>
    <row r="423" spans="1:15" s="281" customFormat="1" ht="16.5" customHeight="1">
      <c r="A423"/>
      <c r="B423"/>
      <c r="C423"/>
      <c r="D423"/>
      <c r="E423"/>
      <c r="F423"/>
      <c r="G423"/>
      <c r="H423"/>
      <c r="I423"/>
      <c r="J423"/>
      <c r="K423"/>
      <c r="L423"/>
      <c r="M423" s="49"/>
      <c r="N423" s="49"/>
      <c r="O423" s="49"/>
    </row>
    <row r="424" spans="1:15" s="281" customFormat="1" ht="16.5" customHeight="1">
      <c r="A424"/>
      <c r="B424"/>
      <c r="C424"/>
      <c r="D424"/>
      <c r="E424"/>
      <c r="F424"/>
      <c r="G424"/>
      <c r="H424"/>
      <c r="I424"/>
      <c r="J424"/>
      <c r="K424"/>
      <c r="L424"/>
      <c r="M424" s="49"/>
      <c r="N424" s="49"/>
      <c r="O424" s="49"/>
    </row>
    <row r="425" spans="1:15" s="281" customFormat="1" ht="16.5" customHeight="1">
      <c r="A425"/>
      <c r="B425"/>
      <c r="C425"/>
      <c r="D425"/>
      <c r="E425"/>
      <c r="F425"/>
      <c r="G425"/>
      <c r="H425"/>
      <c r="I425"/>
      <c r="J425"/>
      <c r="K425"/>
      <c r="L425"/>
      <c r="M425" s="49"/>
      <c r="N425" s="49"/>
      <c r="O425" s="49"/>
    </row>
    <row r="426" spans="1:15" s="281" customFormat="1" ht="16.5" customHeight="1">
      <c r="A426"/>
      <c r="B426"/>
      <c r="C426"/>
      <c r="D426"/>
      <c r="E426"/>
      <c r="F426"/>
      <c r="G426"/>
      <c r="H426"/>
      <c r="I426"/>
      <c r="J426"/>
      <c r="K426"/>
      <c r="L426"/>
      <c r="M426" s="49"/>
      <c r="N426" s="49"/>
      <c r="O426" s="49"/>
    </row>
    <row r="427" spans="1:15" s="281" customFormat="1" ht="16.5" customHeight="1">
      <c r="A427"/>
      <c r="B427"/>
      <c r="C427"/>
      <c r="D427"/>
      <c r="E427"/>
      <c r="F427"/>
      <c r="G427"/>
      <c r="H427"/>
      <c r="I427"/>
      <c r="J427"/>
      <c r="K427"/>
      <c r="L427"/>
      <c r="M427" s="49"/>
      <c r="N427" s="49"/>
      <c r="O427" s="49"/>
    </row>
    <row r="428" spans="1:15" s="281" customFormat="1" ht="16.5" customHeight="1">
      <c r="A428"/>
      <c r="B428"/>
      <c r="C428"/>
      <c r="D428"/>
      <c r="E428"/>
      <c r="F428"/>
      <c r="G428"/>
      <c r="H428"/>
      <c r="I428"/>
      <c r="J428"/>
      <c r="K428"/>
      <c r="L428"/>
      <c r="M428" s="49"/>
      <c r="N428" s="49"/>
      <c r="O428" s="49"/>
    </row>
    <row r="429" spans="1:15" s="281" customFormat="1" ht="16.5" customHeight="1">
      <c r="A429"/>
      <c r="B429"/>
      <c r="C429"/>
      <c r="D429"/>
      <c r="E429"/>
      <c r="F429"/>
      <c r="G429"/>
      <c r="H429"/>
      <c r="I429"/>
      <c r="J429"/>
      <c r="K429"/>
      <c r="L429"/>
      <c r="M429" s="49"/>
      <c r="N429" s="49"/>
      <c r="O429" s="49"/>
    </row>
    <row r="430" spans="1:15" s="281" customFormat="1" ht="16.5" customHeight="1">
      <c r="A430"/>
      <c r="B430"/>
      <c r="C430"/>
      <c r="D430"/>
      <c r="E430"/>
      <c r="F430"/>
      <c r="G430"/>
      <c r="H430"/>
      <c r="I430"/>
      <c r="J430"/>
      <c r="K430"/>
      <c r="L430"/>
      <c r="M430" s="49"/>
      <c r="N430" s="49"/>
      <c r="O430" s="49"/>
    </row>
    <row r="431" spans="1:15" s="281" customFormat="1" ht="16.5" customHeight="1">
      <c r="A431"/>
      <c r="B431"/>
      <c r="C431"/>
      <c r="D431"/>
      <c r="E431"/>
      <c r="F431"/>
      <c r="G431"/>
      <c r="H431"/>
      <c r="I431"/>
      <c r="J431"/>
      <c r="K431"/>
      <c r="L431"/>
      <c r="M431" s="49"/>
      <c r="N431" s="49"/>
      <c r="O431" s="49"/>
    </row>
    <row r="432" spans="1:15" s="281" customFormat="1" ht="16.5" customHeight="1">
      <c r="A432"/>
      <c r="B432"/>
      <c r="C432"/>
      <c r="D432"/>
      <c r="E432"/>
      <c r="F432"/>
      <c r="G432"/>
      <c r="H432"/>
      <c r="I432"/>
      <c r="J432"/>
      <c r="K432"/>
      <c r="L432"/>
      <c r="M432" s="49"/>
      <c r="N432" s="49"/>
      <c r="O432" s="49"/>
    </row>
    <row r="433" spans="1:15" s="281" customFormat="1" ht="16.5" customHeight="1">
      <c r="A433"/>
      <c r="B433"/>
      <c r="C433"/>
      <c r="D433"/>
      <c r="E433"/>
      <c r="F433"/>
      <c r="G433"/>
      <c r="H433"/>
      <c r="I433"/>
      <c r="J433"/>
      <c r="K433"/>
      <c r="L433"/>
      <c r="M433" s="49"/>
      <c r="N433" s="49"/>
      <c r="O433" s="49"/>
    </row>
    <row r="434" spans="1:15" s="281" customFormat="1" ht="16.5" customHeight="1">
      <c r="A434"/>
      <c r="B434"/>
      <c r="C434"/>
      <c r="D434"/>
      <c r="E434"/>
      <c r="F434"/>
      <c r="G434"/>
      <c r="H434"/>
      <c r="I434"/>
      <c r="J434"/>
      <c r="K434"/>
      <c r="L434"/>
      <c r="M434" s="49"/>
      <c r="N434" s="49"/>
      <c r="O434" s="49"/>
    </row>
    <row r="435" spans="1:15" s="281" customFormat="1" ht="16.5" customHeight="1">
      <c r="A435"/>
      <c r="B435"/>
      <c r="C435"/>
      <c r="D435"/>
      <c r="E435"/>
      <c r="F435"/>
      <c r="G435"/>
      <c r="H435"/>
      <c r="I435"/>
      <c r="J435"/>
      <c r="K435"/>
      <c r="L435"/>
      <c r="M435" s="49"/>
      <c r="N435" s="49"/>
      <c r="O435" s="49"/>
    </row>
    <row r="436" spans="1:15" s="281" customFormat="1" ht="16.5" customHeight="1">
      <c r="A436"/>
      <c r="B436"/>
      <c r="C436"/>
      <c r="D436"/>
      <c r="E436"/>
      <c r="F436"/>
      <c r="G436"/>
      <c r="H436"/>
      <c r="I436"/>
      <c r="J436"/>
      <c r="K436"/>
      <c r="L436"/>
      <c r="M436" s="49"/>
      <c r="N436" s="49"/>
      <c r="O436" s="49"/>
    </row>
    <row r="437" spans="1:15" s="281" customFormat="1" ht="16.5" customHeight="1">
      <c r="A437"/>
      <c r="B437"/>
      <c r="C437"/>
      <c r="D437"/>
      <c r="E437"/>
      <c r="F437"/>
      <c r="G437"/>
      <c r="H437"/>
      <c r="I437"/>
      <c r="J437"/>
      <c r="K437"/>
      <c r="L437"/>
      <c r="M437" s="49"/>
      <c r="N437" s="49"/>
      <c r="O437" s="49"/>
    </row>
    <row r="438" spans="1:15" s="281" customFormat="1" ht="16.5" customHeight="1">
      <c r="A438"/>
      <c r="B438"/>
      <c r="C438"/>
      <c r="D438"/>
      <c r="E438"/>
      <c r="F438"/>
      <c r="G438"/>
      <c r="H438"/>
      <c r="I438"/>
      <c r="J438"/>
      <c r="K438"/>
      <c r="L438"/>
      <c r="M438" s="49"/>
      <c r="N438" s="49"/>
      <c r="O438" s="49"/>
    </row>
    <row r="439" spans="1:15" s="281" customFormat="1" ht="16.5" customHeight="1">
      <c r="A439"/>
      <c r="B439"/>
      <c r="C439"/>
      <c r="D439"/>
      <c r="E439"/>
      <c r="F439"/>
      <c r="G439"/>
      <c r="H439"/>
      <c r="I439"/>
      <c r="J439"/>
      <c r="K439"/>
      <c r="L439"/>
      <c r="M439" s="49"/>
      <c r="N439" s="49"/>
      <c r="O439" s="49"/>
    </row>
    <row r="440" spans="1:15" s="281" customFormat="1" ht="16.5" customHeight="1">
      <c r="A440"/>
      <c r="B440"/>
      <c r="C440"/>
      <c r="D440"/>
      <c r="E440"/>
      <c r="F440"/>
      <c r="G440"/>
      <c r="H440"/>
      <c r="I440"/>
      <c r="J440"/>
      <c r="K440"/>
      <c r="L440"/>
      <c r="M440" s="49"/>
      <c r="N440" s="49"/>
      <c r="O440" s="49"/>
    </row>
    <row r="441" spans="1:15" s="281" customFormat="1" ht="16.5" customHeight="1">
      <c r="A441"/>
      <c r="B441"/>
      <c r="C441"/>
      <c r="D441"/>
      <c r="E441"/>
      <c r="F441"/>
      <c r="G441"/>
      <c r="H441"/>
      <c r="I441"/>
      <c r="J441"/>
      <c r="K441"/>
      <c r="L441"/>
      <c r="M441" s="49"/>
      <c r="N441" s="49"/>
      <c r="O441" s="49"/>
    </row>
    <row r="442" spans="1:15" s="281" customFormat="1" ht="16.5" customHeight="1">
      <c r="A442"/>
      <c r="B442"/>
      <c r="C442"/>
      <c r="D442"/>
      <c r="E442"/>
      <c r="F442"/>
      <c r="G442"/>
      <c r="H442"/>
      <c r="I442"/>
      <c r="J442"/>
      <c r="K442"/>
      <c r="L442"/>
      <c r="M442" s="49"/>
      <c r="N442" s="49"/>
      <c r="O442" s="49"/>
    </row>
    <row r="443" spans="1:15" s="281" customFormat="1" ht="16.5" customHeight="1">
      <c r="A443"/>
      <c r="B443"/>
      <c r="C443"/>
      <c r="D443"/>
      <c r="E443"/>
      <c r="F443"/>
      <c r="G443"/>
      <c r="H443"/>
      <c r="I443"/>
      <c r="J443"/>
      <c r="K443"/>
      <c r="L443"/>
      <c r="M443" s="49"/>
      <c r="N443" s="49"/>
      <c r="O443" s="49"/>
    </row>
    <row r="444" spans="1:15" s="281" customFormat="1" ht="16.5" customHeight="1">
      <c r="A444"/>
      <c r="B444"/>
      <c r="C444"/>
      <c r="D444"/>
      <c r="E444"/>
      <c r="F444"/>
      <c r="G444"/>
      <c r="H444"/>
      <c r="I444"/>
      <c r="J444"/>
      <c r="K444"/>
      <c r="L444"/>
      <c r="M444" s="49"/>
      <c r="N444" s="49"/>
      <c r="O444" s="49"/>
    </row>
    <row r="445" spans="1:15" s="281" customFormat="1" ht="16.5" customHeight="1">
      <c r="A445"/>
      <c r="B445"/>
      <c r="C445"/>
      <c r="D445"/>
      <c r="E445"/>
      <c r="F445"/>
      <c r="G445"/>
      <c r="H445"/>
      <c r="I445"/>
      <c r="J445"/>
      <c r="K445"/>
      <c r="L445"/>
      <c r="M445" s="49"/>
      <c r="N445" s="49"/>
      <c r="O445" s="49"/>
    </row>
    <row r="446" spans="1:15" s="281" customFormat="1" ht="16.5" customHeight="1">
      <c r="A446"/>
      <c r="B446"/>
      <c r="C446"/>
      <c r="D446"/>
      <c r="E446"/>
      <c r="F446"/>
      <c r="G446"/>
      <c r="H446"/>
      <c r="I446"/>
      <c r="J446"/>
      <c r="K446"/>
      <c r="L446"/>
      <c r="M446" s="49"/>
      <c r="N446" s="49"/>
      <c r="O446" s="49"/>
    </row>
    <row r="447" spans="1:15" s="281" customFormat="1" ht="16.5" customHeight="1">
      <c r="A447"/>
      <c r="B447"/>
      <c r="C447"/>
      <c r="D447"/>
      <c r="E447"/>
      <c r="F447"/>
      <c r="G447"/>
      <c r="H447"/>
      <c r="I447"/>
      <c r="J447"/>
      <c r="K447"/>
      <c r="L447"/>
      <c r="M447" s="49"/>
      <c r="N447" s="49"/>
      <c r="O447" s="49"/>
    </row>
    <row r="448" spans="1:15" s="281" customFormat="1" ht="16.5" customHeight="1">
      <c r="A448"/>
      <c r="B448"/>
      <c r="C448"/>
      <c r="D448"/>
      <c r="E448"/>
      <c r="F448"/>
      <c r="G448"/>
      <c r="H448"/>
      <c r="I448"/>
      <c r="J448"/>
      <c r="K448"/>
      <c r="L448"/>
      <c r="M448" s="49"/>
      <c r="N448" s="49"/>
      <c r="O448" s="49"/>
    </row>
    <row r="449" spans="1:49" s="281" customFormat="1" ht="16.5" customHeight="1">
      <c r="A449"/>
      <c r="B449"/>
      <c r="C449"/>
      <c r="D449"/>
      <c r="E449"/>
      <c r="F449"/>
      <c r="G449"/>
      <c r="H449"/>
      <c r="I449"/>
      <c r="J449"/>
      <c r="K449"/>
      <c r="L449"/>
      <c r="M449" s="49"/>
      <c r="N449" s="49"/>
      <c r="O449" s="49"/>
    </row>
    <row r="450" spans="1:49" s="281" customFormat="1" ht="16.5" customHeight="1">
      <c r="A450"/>
      <c r="B450"/>
      <c r="C450"/>
      <c r="D450"/>
      <c r="E450"/>
      <c r="F450"/>
      <c r="G450"/>
      <c r="H450"/>
      <c r="I450"/>
      <c r="J450"/>
      <c r="K450"/>
      <c r="L450"/>
      <c r="M450" s="49"/>
      <c r="N450" s="49"/>
      <c r="O450" s="49"/>
    </row>
    <row r="451" spans="1:49" s="281" customFormat="1" ht="16.5" customHeight="1">
      <c r="A451"/>
      <c r="B451"/>
      <c r="C451"/>
      <c r="D451"/>
      <c r="E451"/>
      <c r="F451"/>
      <c r="G451"/>
      <c r="H451"/>
      <c r="I451"/>
      <c r="J451"/>
      <c r="K451"/>
      <c r="L451"/>
      <c r="M451" s="49"/>
      <c r="N451" s="49"/>
      <c r="O451" s="49"/>
    </row>
    <row r="452" spans="1:49" s="281" customFormat="1" ht="16.5" customHeight="1">
      <c r="A452"/>
      <c r="B452"/>
      <c r="C452"/>
      <c r="D452"/>
      <c r="E452"/>
      <c r="F452"/>
      <c r="G452"/>
      <c r="H452"/>
      <c r="I452"/>
      <c r="J452"/>
      <c r="K452"/>
      <c r="L452"/>
      <c r="M452" s="49"/>
      <c r="N452" s="49"/>
      <c r="O452" s="49"/>
    </row>
    <row r="453" spans="1:49" s="281" customFormat="1" ht="16.5" customHeight="1">
      <c r="A453"/>
      <c r="B453"/>
      <c r="C453"/>
      <c r="D453"/>
      <c r="E453"/>
      <c r="F453"/>
      <c r="G453"/>
      <c r="H453"/>
      <c r="I453"/>
      <c r="J453"/>
      <c r="K453"/>
      <c r="L453"/>
      <c r="M453" s="49"/>
      <c r="N453" s="49"/>
      <c r="O453" s="49"/>
    </row>
    <row r="454" spans="1:49" s="281" customFormat="1" ht="16.5" customHeight="1">
      <c r="A454"/>
      <c r="B454"/>
      <c r="C454"/>
      <c r="D454"/>
      <c r="E454"/>
      <c r="F454"/>
      <c r="G454"/>
      <c r="H454"/>
      <c r="I454"/>
      <c r="J454"/>
      <c r="K454"/>
      <c r="L454"/>
      <c r="M454" s="49"/>
      <c r="N454" s="49"/>
      <c r="O454" s="49"/>
    </row>
    <row r="455" spans="1:49" s="281" customFormat="1" ht="16.5" customHeight="1">
      <c r="A455"/>
      <c r="B455"/>
      <c r="C455"/>
      <c r="D455"/>
      <c r="E455"/>
      <c r="F455"/>
      <c r="G455"/>
      <c r="H455"/>
      <c r="I455"/>
      <c r="J455"/>
      <c r="K455"/>
      <c r="L455"/>
      <c r="M455" s="49"/>
      <c r="N455" s="49"/>
      <c r="O455" s="49"/>
    </row>
    <row r="456" spans="1:49" s="281" customFormat="1" ht="16.5" customHeight="1">
      <c r="A456"/>
      <c r="B456"/>
      <c r="C456"/>
      <c r="D456"/>
      <c r="E456"/>
      <c r="F456"/>
      <c r="G456"/>
      <c r="H456"/>
      <c r="I456"/>
      <c r="J456"/>
      <c r="K456"/>
      <c r="L456"/>
      <c r="M456" s="49"/>
      <c r="N456" s="49"/>
      <c r="O456" s="49"/>
    </row>
    <row r="457" spans="1:49" s="281" customFormat="1" ht="16.5" customHeight="1">
      <c r="A457"/>
      <c r="B457"/>
      <c r="C457"/>
      <c r="D457"/>
      <c r="E457"/>
      <c r="F457"/>
      <c r="G457"/>
      <c r="H457"/>
      <c r="I457"/>
      <c r="J457"/>
      <c r="K457"/>
      <c r="L457"/>
      <c r="M457" s="49"/>
      <c r="N457" s="49"/>
      <c r="O457" s="49"/>
    </row>
    <row r="458" spans="1:49" ht="16.5" customHeight="1">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row>
    <row r="459" spans="1:49" ht="16.5" customHeight="1">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row>
    <row r="460" spans="1:49" ht="16.5" customHeight="1">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row>
    <row r="461" spans="1:49" ht="16.5" customHeight="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row>
    <row r="462" spans="1:49" ht="16.5" customHeight="1">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row>
    <row r="463" spans="1:49" ht="16.5" customHeight="1">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row>
    <row r="464" spans="1:49" ht="16.5" customHeight="1">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row>
    <row r="465" spans="1:49" ht="16.5" customHeight="1">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row>
    <row r="466" spans="1:49" ht="16.5" customHeight="1">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row>
    <row r="467" spans="1:49" ht="16.5" customHeight="1">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row>
    <row r="468" spans="1:49" ht="16.5" customHeight="1">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row>
    <row r="469" spans="1:49" ht="16.5" customHeight="1">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row>
    <row r="470" spans="1:49" ht="16.5" customHeight="1">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row>
    <row r="471" spans="1:49" ht="16.5" customHeight="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row>
    <row r="472" spans="1:49" ht="16.5" customHeight="1">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row>
    <row r="473" spans="1:49" ht="16.5" customHeight="1">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row>
    <row r="474" spans="1:49" ht="16.5" customHeight="1">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row>
    <row r="475" spans="1:49" ht="16.5" customHeight="1">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row>
    <row r="476" spans="1:49" ht="16.5" customHeight="1">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row>
    <row r="477" spans="1:49" ht="16.5" customHeight="1">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row>
    <row r="478" spans="1:49" s="281" customFormat="1" ht="16.5" customHeight="1">
      <c r="A478"/>
      <c r="B478"/>
      <c r="C478"/>
      <c r="D478"/>
      <c r="E478"/>
      <c r="F478"/>
      <c r="G478"/>
      <c r="H478"/>
      <c r="I478"/>
      <c r="J478"/>
      <c r="K478"/>
      <c r="L478"/>
      <c r="M478" s="49"/>
      <c r="N478" s="49"/>
      <c r="O478" s="49"/>
    </row>
    <row r="479" spans="1:49" s="281" customFormat="1" ht="16.5" customHeight="1">
      <c r="A479"/>
      <c r="B479"/>
      <c r="C479"/>
      <c r="D479"/>
      <c r="E479"/>
      <c r="F479"/>
      <c r="G479"/>
      <c r="H479"/>
      <c r="I479"/>
      <c r="J479"/>
      <c r="K479"/>
      <c r="L479"/>
      <c r="M479" s="49"/>
      <c r="N479" s="49"/>
      <c r="O479" s="49"/>
    </row>
    <row r="480" spans="1:49" s="281" customFormat="1" ht="16.5" customHeight="1">
      <c r="A480"/>
      <c r="B480"/>
      <c r="C480"/>
      <c r="D480"/>
      <c r="E480"/>
      <c r="F480"/>
      <c r="G480"/>
      <c r="H480"/>
      <c r="I480"/>
      <c r="J480"/>
      <c r="K480"/>
      <c r="L480"/>
      <c r="M480" s="49"/>
      <c r="N480" s="49"/>
      <c r="O480" s="49"/>
    </row>
    <row r="481" spans="1:15" s="281" customFormat="1" ht="16.5" customHeight="1">
      <c r="A481"/>
      <c r="B481"/>
      <c r="C481"/>
      <c r="D481"/>
      <c r="E481"/>
      <c r="F481"/>
      <c r="G481"/>
      <c r="H481"/>
      <c r="I481"/>
      <c r="J481"/>
      <c r="K481"/>
      <c r="L481"/>
      <c r="M481" s="49"/>
      <c r="N481" s="49"/>
      <c r="O481" s="49"/>
    </row>
    <row r="482" spans="1:15" s="281" customFormat="1" ht="16.5" customHeight="1">
      <c r="A482"/>
      <c r="B482"/>
      <c r="C482"/>
      <c r="D482"/>
      <c r="E482"/>
      <c r="F482"/>
      <c r="G482"/>
      <c r="H482"/>
      <c r="I482"/>
      <c r="J482"/>
      <c r="K482"/>
      <c r="L482"/>
      <c r="M482" s="49"/>
      <c r="N482" s="49"/>
      <c r="O482" s="49"/>
    </row>
    <row r="483" spans="1:15" s="281" customFormat="1" ht="16.5" customHeight="1">
      <c r="A483"/>
      <c r="B483"/>
      <c r="C483"/>
      <c r="D483"/>
      <c r="E483"/>
      <c r="F483"/>
      <c r="G483"/>
      <c r="H483"/>
      <c r="I483"/>
      <c r="J483"/>
      <c r="K483"/>
      <c r="L483"/>
      <c r="M483" s="49"/>
      <c r="N483" s="49"/>
      <c r="O483" s="49"/>
    </row>
    <row r="484" spans="1:15" s="281" customFormat="1" ht="16.5" customHeight="1">
      <c r="A484"/>
      <c r="B484"/>
      <c r="C484"/>
      <c r="D484"/>
      <c r="E484"/>
      <c r="F484"/>
      <c r="G484"/>
      <c r="H484"/>
      <c r="I484"/>
      <c r="J484"/>
      <c r="K484"/>
      <c r="L484"/>
      <c r="M484" s="49"/>
      <c r="N484" s="49"/>
      <c r="O484" s="49"/>
    </row>
    <row r="485" spans="1:15" s="281" customFormat="1" ht="16.5" customHeight="1">
      <c r="A485"/>
      <c r="B485"/>
      <c r="C485"/>
      <c r="D485"/>
      <c r="E485"/>
      <c r="F485"/>
      <c r="G485"/>
      <c r="H485"/>
      <c r="I485"/>
      <c r="J485"/>
      <c r="K485"/>
      <c r="L485"/>
      <c r="M485" s="49"/>
      <c r="N485" s="49"/>
      <c r="O485" s="49"/>
    </row>
    <row r="486" spans="1:15" s="281" customFormat="1" ht="16.5" customHeight="1">
      <c r="A486"/>
      <c r="B486"/>
      <c r="C486"/>
      <c r="D486"/>
      <c r="E486"/>
      <c r="F486"/>
      <c r="G486"/>
      <c r="H486"/>
      <c r="I486"/>
      <c r="J486"/>
      <c r="K486"/>
      <c r="L486"/>
      <c r="M486" s="49"/>
      <c r="N486" s="49"/>
      <c r="O486" s="49"/>
    </row>
    <row r="487" spans="1:15" s="281" customFormat="1" ht="16.5" customHeight="1">
      <c r="A487"/>
      <c r="B487"/>
      <c r="C487"/>
      <c r="D487"/>
      <c r="E487"/>
      <c r="F487"/>
      <c r="G487"/>
      <c r="H487"/>
      <c r="I487"/>
      <c r="J487"/>
      <c r="K487"/>
      <c r="L487"/>
      <c r="M487" s="49"/>
      <c r="N487" s="49"/>
      <c r="O487" s="49"/>
    </row>
    <row r="488" spans="1:15" s="281" customFormat="1" ht="16.5" customHeight="1">
      <c r="A488"/>
      <c r="B488"/>
      <c r="C488"/>
      <c r="D488"/>
      <c r="E488"/>
      <c r="F488"/>
      <c r="G488"/>
      <c r="H488"/>
      <c r="I488"/>
      <c r="J488"/>
      <c r="K488"/>
      <c r="L488"/>
      <c r="M488" s="49"/>
      <c r="N488" s="49"/>
      <c r="O488" s="49"/>
    </row>
    <row r="489" spans="1:15" s="281" customFormat="1" ht="16.5" customHeight="1">
      <c r="A489"/>
      <c r="B489"/>
      <c r="C489"/>
      <c r="D489"/>
      <c r="E489"/>
      <c r="F489"/>
      <c r="G489"/>
      <c r="H489"/>
      <c r="I489"/>
      <c r="J489"/>
      <c r="K489"/>
      <c r="L489"/>
      <c r="M489" s="49"/>
      <c r="N489" s="49"/>
      <c r="O489" s="49"/>
    </row>
    <row r="490" spans="1:15" s="281" customFormat="1" ht="16.5" customHeight="1">
      <c r="A490"/>
      <c r="B490"/>
      <c r="C490"/>
      <c r="D490"/>
      <c r="E490"/>
      <c r="F490"/>
      <c r="G490"/>
      <c r="H490"/>
      <c r="I490"/>
      <c r="J490"/>
      <c r="K490"/>
      <c r="L490"/>
      <c r="M490" s="49"/>
      <c r="N490" s="49"/>
      <c r="O490" s="49"/>
    </row>
    <row r="491" spans="1:15" s="281" customFormat="1" ht="16.5" customHeight="1">
      <c r="A491"/>
      <c r="B491"/>
      <c r="C491"/>
      <c r="D491"/>
      <c r="E491"/>
      <c r="F491"/>
      <c r="G491"/>
      <c r="H491"/>
      <c r="I491"/>
      <c r="J491"/>
      <c r="K491"/>
      <c r="L491"/>
      <c r="M491" s="49"/>
      <c r="N491" s="49"/>
      <c r="O491" s="49"/>
    </row>
    <row r="492" spans="1:15" s="281" customFormat="1" ht="16.5" customHeight="1">
      <c r="A492"/>
      <c r="B492"/>
      <c r="C492"/>
      <c r="D492"/>
      <c r="E492"/>
      <c r="F492"/>
      <c r="G492"/>
      <c r="H492"/>
      <c r="I492"/>
      <c r="J492"/>
      <c r="K492"/>
      <c r="L492"/>
      <c r="M492" s="49"/>
      <c r="N492" s="49"/>
      <c r="O492" s="49"/>
    </row>
    <row r="493" spans="1:15" s="281" customFormat="1" ht="16.5" customHeight="1">
      <c r="A493"/>
      <c r="B493"/>
      <c r="C493"/>
      <c r="D493"/>
      <c r="E493"/>
      <c r="F493"/>
      <c r="G493"/>
      <c r="H493"/>
      <c r="I493"/>
      <c r="J493"/>
      <c r="K493"/>
      <c r="L493"/>
      <c r="M493" s="49"/>
      <c r="N493" s="49"/>
      <c r="O493" s="49"/>
    </row>
    <row r="494" spans="1:15" s="281" customFormat="1" ht="16.5" customHeight="1">
      <c r="A494"/>
      <c r="B494"/>
      <c r="C494"/>
      <c r="D494"/>
      <c r="E494"/>
      <c r="F494"/>
      <c r="G494"/>
      <c r="H494"/>
      <c r="I494"/>
      <c r="J494"/>
      <c r="K494"/>
      <c r="L494"/>
      <c r="M494" s="49"/>
      <c r="N494" s="49"/>
      <c r="O494" s="49"/>
    </row>
    <row r="495" spans="1:15" s="281" customFormat="1" ht="16.5" customHeight="1">
      <c r="A495"/>
      <c r="B495"/>
      <c r="C495"/>
      <c r="D495"/>
      <c r="E495"/>
      <c r="F495"/>
      <c r="G495"/>
      <c r="H495"/>
      <c r="I495"/>
      <c r="J495"/>
      <c r="K495"/>
      <c r="L495"/>
      <c r="M495" s="49"/>
      <c r="N495" s="49"/>
      <c r="O495" s="49"/>
    </row>
    <row r="496" spans="1:15" s="281" customFormat="1" ht="16.5" customHeight="1">
      <c r="A496"/>
      <c r="B496"/>
      <c r="C496"/>
      <c r="D496"/>
      <c r="E496"/>
      <c r="F496"/>
      <c r="G496"/>
      <c r="H496"/>
      <c r="I496"/>
      <c r="J496"/>
      <c r="K496"/>
      <c r="L496"/>
      <c r="M496" s="49"/>
      <c r="N496" s="49"/>
      <c r="O496" s="49"/>
    </row>
    <row r="497" spans="1:15" s="281" customFormat="1" ht="16.5" customHeight="1">
      <c r="A497"/>
      <c r="B497"/>
      <c r="C497"/>
      <c r="D497"/>
      <c r="E497"/>
      <c r="F497"/>
      <c r="G497"/>
      <c r="H497"/>
      <c r="I497"/>
      <c r="J497"/>
      <c r="K497"/>
      <c r="L497"/>
      <c r="M497" s="49"/>
      <c r="N497" s="49"/>
      <c r="O497" s="49"/>
    </row>
    <row r="498" spans="1:15" s="281" customFormat="1" ht="16.5" customHeight="1">
      <c r="A498"/>
      <c r="B498"/>
      <c r="C498"/>
      <c r="D498"/>
      <c r="E498"/>
      <c r="F498"/>
      <c r="G498"/>
      <c r="H498"/>
      <c r="I498"/>
      <c r="J498"/>
      <c r="K498"/>
      <c r="L498"/>
      <c r="M498" s="49"/>
      <c r="N498" s="49"/>
      <c r="O498" s="49"/>
    </row>
    <row r="499" spans="1:15" s="281" customFormat="1" ht="16.5" customHeight="1">
      <c r="A499"/>
      <c r="B499"/>
      <c r="C499"/>
      <c r="D499"/>
      <c r="E499"/>
      <c r="F499"/>
      <c r="G499"/>
      <c r="H499"/>
      <c r="I499"/>
      <c r="J499"/>
      <c r="K499"/>
      <c r="L499"/>
      <c r="M499" s="49"/>
      <c r="N499" s="49"/>
      <c r="O499" s="49"/>
    </row>
    <row r="500" spans="1:15" s="281" customFormat="1" ht="16.5" customHeight="1">
      <c r="A500"/>
      <c r="B500"/>
      <c r="C500"/>
      <c r="D500"/>
      <c r="E500"/>
      <c r="F500"/>
      <c r="G500"/>
      <c r="H500"/>
      <c r="I500"/>
      <c r="J500"/>
      <c r="K500"/>
      <c r="L500"/>
      <c r="M500" s="49"/>
      <c r="N500" s="49"/>
      <c r="O500" s="49"/>
    </row>
    <row r="501" spans="1:15" s="281" customFormat="1" ht="16.5" customHeight="1">
      <c r="A501"/>
      <c r="B501"/>
      <c r="C501"/>
      <c r="D501"/>
      <c r="E501"/>
      <c r="F501"/>
      <c r="G501"/>
      <c r="H501"/>
      <c r="I501"/>
      <c r="J501"/>
      <c r="K501"/>
      <c r="L501"/>
      <c r="M501" s="49"/>
      <c r="N501" s="49"/>
      <c r="O501" s="49"/>
    </row>
    <row r="502" spans="1:15" s="281" customFormat="1" ht="16.5" customHeight="1">
      <c r="A502"/>
      <c r="B502"/>
      <c r="C502"/>
      <c r="D502"/>
      <c r="E502"/>
      <c r="F502"/>
      <c r="G502"/>
      <c r="H502"/>
      <c r="I502"/>
      <c r="J502"/>
      <c r="K502"/>
      <c r="L502"/>
      <c r="M502" s="49"/>
      <c r="N502" s="49"/>
      <c r="O502" s="49"/>
    </row>
    <row r="503" spans="1:15" s="281" customFormat="1" ht="16.5" customHeight="1">
      <c r="A503"/>
      <c r="B503"/>
      <c r="C503"/>
      <c r="D503"/>
      <c r="E503"/>
      <c r="F503"/>
      <c r="G503"/>
      <c r="H503"/>
      <c r="I503"/>
      <c r="J503"/>
      <c r="K503"/>
      <c r="L503"/>
      <c r="M503" s="49"/>
      <c r="N503" s="49"/>
      <c r="O503" s="49"/>
    </row>
    <row r="504" spans="1:15" s="281" customFormat="1" ht="16.5" customHeight="1">
      <c r="A504"/>
      <c r="B504"/>
      <c r="C504"/>
      <c r="D504"/>
      <c r="E504"/>
      <c r="F504"/>
      <c r="G504"/>
      <c r="H504"/>
      <c r="I504"/>
      <c r="J504"/>
      <c r="K504"/>
      <c r="L504"/>
      <c r="M504" s="49"/>
      <c r="N504" s="49"/>
      <c r="O504" s="49"/>
    </row>
    <row r="505" spans="1:15" s="281" customFormat="1" ht="16.5" customHeight="1">
      <c r="A505"/>
      <c r="B505"/>
      <c r="C505"/>
      <c r="D505"/>
      <c r="E505"/>
      <c r="F505"/>
      <c r="G505"/>
      <c r="H505"/>
      <c r="I505"/>
      <c r="J505"/>
      <c r="K505"/>
      <c r="L505"/>
      <c r="M505" s="49"/>
      <c r="N505" s="49"/>
      <c r="O505" s="49"/>
    </row>
    <row r="506" spans="1:15" s="281" customFormat="1" ht="16.5" customHeight="1">
      <c r="A506"/>
      <c r="B506"/>
      <c r="C506"/>
      <c r="D506"/>
      <c r="E506"/>
      <c r="F506"/>
      <c r="G506"/>
      <c r="H506"/>
      <c r="I506"/>
      <c r="J506"/>
      <c r="K506"/>
      <c r="L506"/>
      <c r="M506" s="49"/>
      <c r="N506" s="49"/>
      <c r="O506" s="49"/>
    </row>
    <row r="507" spans="1:15" s="281" customFormat="1" ht="16.5" customHeight="1">
      <c r="A507"/>
      <c r="B507"/>
      <c r="C507"/>
      <c r="D507"/>
      <c r="E507"/>
      <c r="F507"/>
      <c r="G507"/>
      <c r="H507"/>
      <c r="I507"/>
      <c r="J507"/>
      <c r="K507"/>
      <c r="L507"/>
      <c r="M507" s="49"/>
      <c r="N507" s="49"/>
      <c r="O507" s="49"/>
    </row>
    <row r="508" spans="1:15" s="281" customFormat="1" ht="16.5" customHeight="1">
      <c r="A508"/>
      <c r="B508"/>
      <c r="C508"/>
      <c r="D508"/>
      <c r="E508"/>
      <c r="F508"/>
      <c r="G508"/>
      <c r="H508"/>
      <c r="I508"/>
      <c r="J508"/>
      <c r="K508"/>
      <c r="L508"/>
      <c r="M508" s="49"/>
      <c r="N508" s="49"/>
      <c r="O508" s="49"/>
    </row>
    <row r="509" spans="1:15" s="281" customFormat="1" ht="16.5" customHeight="1">
      <c r="A509"/>
      <c r="B509"/>
      <c r="C509"/>
      <c r="D509"/>
      <c r="E509"/>
      <c r="F509"/>
      <c r="G509"/>
      <c r="H509"/>
      <c r="I509"/>
      <c r="J509"/>
      <c r="K509"/>
      <c r="L509"/>
      <c r="M509" s="49"/>
      <c r="N509" s="49"/>
      <c r="O509" s="49"/>
    </row>
    <row r="510" spans="1:15" s="281" customFormat="1" ht="16.5" customHeight="1">
      <c r="A510"/>
      <c r="B510"/>
      <c r="C510"/>
      <c r="D510"/>
      <c r="E510"/>
      <c r="F510"/>
      <c r="G510"/>
      <c r="H510"/>
      <c r="I510"/>
      <c r="J510"/>
      <c r="K510"/>
      <c r="L510"/>
      <c r="M510" s="49"/>
      <c r="N510" s="49"/>
      <c r="O510" s="49"/>
    </row>
    <row r="511" spans="1:15" s="281" customFormat="1" ht="16.5" customHeight="1">
      <c r="A511"/>
      <c r="B511"/>
      <c r="C511"/>
      <c r="D511"/>
      <c r="E511"/>
      <c r="F511"/>
      <c r="G511"/>
      <c r="H511"/>
      <c r="I511"/>
      <c r="J511"/>
      <c r="K511"/>
      <c r="L511"/>
      <c r="M511" s="49"/>
      <c r="N511" s="49"/>
      <c r="O511" s="49"/>
    </row>
    <row r="512" spans="1:15" s="281" customFormat="1" ht="16.5" customHeight="1">
      <c r="A512"/>
      <c r="B512"/>
      <c r="C512"/>
      <c r="D512"/>
      <c r="E512"/>
      <c r="F512"/>
      <c r="G512"/>
      <c r="H512"/>
      <c r="I512"/>
      <c r="J512"/>
      <c r="K512"/>
      <c r="L512"/>
      <c r="M512" s="49"/>
      <c r="N512" s="49"/>
      <c r="O512" s="49"/>
    </row>
    <row r="513" spans="1:15" s="281" customFormat="1" ht="16.5" customHeight="1">
      <c r="A513"/>
      <c r="B513"/>
      <c r="C513"/>
      <c r="D513"/>
      <c r="E513"/>
      <c r="F513"/>
      <c r="G513"/>
      <c r="H513"/>
      <c r="I513"/>
      <c r="J513"/>
      <c r="K513"/>
      <c r="L513"/>
      <c r="M513" s="49"/>
      <c r="N513" s="49"/>
      <c r="O513" s="49"/>
    </row>
    <row r="514" spans="1:15" s="281" customFormat="1" ht="16.5" customHeight="1">
      <c r="A514"/>
      <c r="B514"/>
      <c r="C514"/>
      <c r="D514"/>
      <c r="E514"/>
      <c r="F514"/>
      <c r="G514"/>
      <c r="H514"/>
      <c r="I514"/>
      <c r="J514"/>
      <c r="K514"/>
      <c r="L514"/>
      <c r="M514" s="49"/>
      <c r="N514" s="49"/>
      <c r="O514" s="49"/>
    </row>
    <row r="515" spans="1:15" s="281" customFormat="1" ht="16.5" customHeight="1">
      <c r="A515"/>
      <c r="B515"/>
      <c r="C515"/>
      <c r="D515"/>
      <c r="E515"/>
      <c r="F515"/>
      <c r="G515"/>
      <c r="H515"/>
      <c r="I515"/>
      <c r="J515"/>
      <c r="K515"/>
      <c r="L515"/>
      <c r="M515" s="49"/>
      <c r="N515" s="49"/>
      <c r="O515" s="49"/>
    </row>
    <row r="516" spans="1:15" s="281" customFormat="1" ht="16.5" customHeight="1">
      <c r="A516"/>
      <c r="B516"/>
      <c r="C516"/>
      <c r="D516"/>
      <c r="E516"/>
      <c r="F516"/>
      <c r="G516"/>
      <c r="H516"/>
      <c r="I516"/>
      <c r="J516"/>
      <c r="K516"/>
      <c r="L516"/>
      <c r="M516" s="49"/>
      <c r="N516" s="49"/>
      <c r="O516" s="49"/>
    </row>
    <row r="517" spans="1:15" s="281" customFormat="1" ht="16.5" customHeight="1">
      <c r="A517"/>
      <c r="B517"/>
      <c r="C517"/>
      <c r="D517"/>
      <c r="E517"/>
      <c r="F517"/>
      <c r="G517"/>
      <c r="H517"/>
      <c r="I517"/>
      <c r="J517"/>
      <c r="K517"/>
      <c r="L517"/>
      <c r="M517" s="49"/>
      <c r="N517" s="49"/>
      <c r="O517" s="49"/>
    </row>
    <row r="518" spans="1:15" s="281" customFormat="1" ht="16.5" customHeight="1">
      <c r="A518"/>
      <c r="B518"/>
      <c r="C518"/>
      <c r="D518"/>
      <c r="E518"/>
      <c r="F518"/>
      <c r="G518"/>
      <c r="H518"/>
      <c r="I518"/>
      <c r="J518"/>
      <c r="K518"/>
      <c r="L518"/>
      <c r="M518" s="49"/>
      <c r="N518" s="49"/>
      <c r="O518" s="49"/>
    </row>
    <row r="519" spans="1:15" s="281" customFormat="1" ht="16.5" customHeight="1">
      <c r="A519"/>
      <c r="B519"/>
      <c r="C519"/>
      <c r="D519"/>
      <c r="E519"/>
      <c r="F519"/>
      <c r="G519"/>
      <c r="H519"/>
      <c r="I519"/>
      <c r="J519"/>
      <c r="K519"/>
      <c r="L519"/>
      <c r="M519" s="49"/>
      <c r="N519" s="49"/>
      <c r="O519" s="49"/>
    </row>
    <row r="520" spans="1:15" s="281" customFormat="1" ht="16.5" customHeight="1">
      <c r="A520"/>
      <c r="B520"/>
      <c r="C520"/>
      <c r="D520"/>
      <c r="E520"/>
      <c r="F520"/>
      <c r="G520"/>
      <c r="H520"/>
      <c r="I520"/>
      <c r="J520"/>
      <c r="K520"/>
      <c r="L520"/>
      <c r="M520" s="49"/>
      <c r="N520" s="49"/>
      <c r="O520" s="49"/>
    </row>
    <row r="521" spans="1:15" s="281" customFormat="1">
      <c r="A521"/>
      <c r="B521"/>
      <c r="C521"/>
      <c r="D521"/>
      <c r="E521"/>
      <c r="F521"/>
      <c r="G521"/>
      <c r="H521"/>
      <c r="I521"/>
      <c r="J521"/>
      <c r="K521"/>
      <c r="L521"/>
      <c r="M521" s="49"/>
      <c r="N521" s="49"/>
      <c r="O521" s="49"/>
    </row>
    <row r="522" spans="1:15" s="281" customFormat="1">
      <c r="A522"/>
      <c r="B522"/>
      <c r="C522"/>
      <c r="D522"/>
      <c r="E522"/>
      <c r="F522"/>
      <c r="G522"/>
      <c r="H522"/>
      <c r="I522"/>
      <c r="J522"/>
      <c r="K522"/>
      <c r="L522"/>
      <c r="M522" s="49"/>
      <c r="N522" s="49"/>
      <c r="O522" s="49"/>
    </row>
    <row r="523" spans="1:15" s="281" customFormat="1">
      <c r="A523"/>
      <c r="B523"/>
      <c r="C523"/>
      <c r="D523"/>
      <c r="E523"/>
      <c r="F523"/>
      <c r="G523"/>
      <c r="H523"/>
      <c r="I523"/>
      <c r="J523"/>
      <c r="K523"/>
      <c r="L523"/>
      <c r="M523" s="49"/>
      <c r="N523" s="49"/>
      <c r="O523" s="49"/>
    </row>
    <row r="524" spans="1:15" s="281" customFormat="1">
      <c r="A524"/>
      <c r="B524"/>
      <c r="C524"/>
      <c r="D524"/>
      <c r="E524"/>
      <c r="F524"/>
      <c r="G524"/>
      <c r="H524"/>
      <c r="I524"/>
      <c r="J524"/>
      <c r="K524"/>
      <c r="L524"/>
      <c r="M524" s="49"/>
      <c r="N524" s="49"/>
      <c r="O524" s="49"/>
    </row>
    <row r="525" spans="1:15" s="281" customFormat="1">
      <c r="A525"/>
      <c r="B525"/>
      <c r="C525"/>
      <c r="D525"/>
      <c r="E525"/>
      <c r="F525"/>
      <c r="G525"/>
      <c r="H525"/>
      <c r="I525"/>
      <c r="J525"/>
      <c r="K525"/>
      <c r="L525"/>
      <c r="M525" s="49"/>
      <c r="N525" s="49"/>
      <c r="O525" s="49"/>
    </row>
    <row r="526" spans="1:15" s="281" customFormat="1">
      <c r="A526"/>
      <c r="B526"/>
      <c r="C526"/>
      <c r="D526"/>
      <c r="E526"/>
      <c r="F526"/>
      <c r="G526"/>
      <c r="H526"/>
      <c r="I526"/>
      <c r="J526"/>
      <c r="K526"/>
      <c r="L526"/>
      <c r="M526" s="49"/>
      <c r="N526" s="49"/>
      <c r="O526" s="49"/>
    </row>
    <row r="527" spans="1:15" s="281" customFormat="1">
      <c r="A527"/>
      <c r="B527"/>
      <c r="C527"/>
      <c r="D527"/>
      <c r="E527"/>
      <c r="F527"/>
      <c r="G527"/>
      <c r="H527"/>
      <c r="I527"/>
      <c r="J527"/>
      <c r="K527"/>
      <c r="L527"/>
      <c r="M527" s="49"/>
      <c r="N527" s="49"/>
      <c r="O527" s="49"/>
    </row>
    <row r="528" spans="1:15" s="281" customFormat="1">
      <c r="A528"/>
      <c r="B528"/>
      <c r="C528"/>
      <c r="D528"/>
      <c r="E528"/>
      <c r="F528"/>
      <c r="G528"/>
      <c r="H528"/>
      <c r="I528"/>
      <c r="J528"/>
      <c r="K528"/>
      <c r="L528"/>
      <c r="M528" s="49"/>
      <c r="N528" s="49"/>
      <c r="O528" s="49"/>
    </row>
    <row r="529" spans="1:15" s="281" customFormat="1">
      <c r="A529"/>
      <c r="B529"/>
      <c r="C529"/>
      <c r="D529"/>
      <c r="E529"/>
      <c r="F529"/>
      <c r="G529"/>
      <c r="H529"/>
      <c r="I529"/>
      <c r="J529"/>
      <c r="K529"/>
      <c r="L529"/>
      <c r="M529" s="49"/>
      <c r="N529" s="49"/>
      <c r="O529" s="49"/>
    </row>
    <row r="530" spans="1:15" s="281" customFormat="1">
      <c r="A530"/>
      <c r="B530"/>
      <c r="C530"/>
      <c r="D530"/>
      <c r="E530"/>
      <c r="F530"/>
      <c r="G530"/>
      <c r="H530"/>
      <c r="I530"/>
      <c r="J530"/>
      <c r="K530"/>
      <c r="L530"/>
      <c r="M530" s="49"/>
      <c r="N530" s="49"/>
      <c r="O530" s="49"/>
    </row>
    <row r="531" spans="1:15" s="281" customFormat="1">
      <c r="A531"/>
      <c r="B531"/>
      <c r="C531"/>
      <c r="D531"/>
      <c r="E531"/>
      <c r="F531"/>
      <c r="G531"/>
      <c r="H531"/>
      <c r="I531"/>
      <c r="J531"/>
      <c r="K531"/>
      <c r="L531"/>
      <c r="M531" s="49"/>
      <c r="N531" s="49"/>
      <c r="O531" s="49"/>
    </row>
    <row r="532" spans="1:15" s="281" customFormat="1">
      <c r="A532"/>
      <c r="B532"/>
      <c r="C532"/>
      <c r="D532"/>
      <c r="E532"/>
      <c r="F532"/>
      <c r="G532"/>
      <c r="H532"/>
      <c r="I532"/>
      <c r="J532"/>
      <c r="K532"/>
      <c r="L532"/>
      <c r="M532" s="49"/>
      <c r="N532" s="49"/>
      <c r="O532" s="49"/>
    </row>
    <row r="533" spans="1:15" s="281" customFormat="1">
      <c r="A533"/>
      <c r="B533"/>
      <c r="C533"/>
      <c r="D533"/>
      <c r="E533"/>
      <c r="F533"/>
      <c r="G533"/>
      <c r="H533"/>
      <c r="I533"/>
      <c r="J533"/>
      <c r="K533"/>
      <c r="L533"/>
      <c r="M533" s="49"/>
      <c r="N533" s="49"/>
      <c r="O533" s="49"/>
    </row>
    <row r="534" spans="1:15" s="281" customFormat="1">
      <c r="A534"/>
      <c r="B534"/>
      <c r="C534"/>
      <c r="D534"/>
      <c r="E534"/>
      <c r="F534"/>
      <c r="G534"/>
      <c r="H534"/>
      <c r="I534"/>
      <c r="J534"/>
      <c r="K534"/>
      <c r="L534"/>
      <c r="M534" s="49"/>
      <c r="N534" s="49"/>
      <c r="O534" s="49"/>
    </row>
    <row r="535" spans="1:15" s="281" customFormat="1">
      <c r="A535"/>
      <c r="B535"/>
      <c r="C535"/>
      <c r="D535"/>
      <c r="E535"/>
      <c r="F535"/>
      <c r="G535"/>
      <c r="H535"/>
      <c r="I535"/>
      <c r="J535"/>
      <c r="K535"/>
      <c r="L535"/>
      <c r="M535" s="49"/>
      <c r="N535" s="49"/>
      <c r="O535" s="49"/>
    </row>
    <row r="536" spans="1:15" s="281" customFormat="1">
      <c r="A536"/>
      <c r="B536"/>
      <c r="C536"/>
      <c r="D536"/>
      <c r="E536"/>
      <c r="F536"/>
      <c r="G536"/>
      <c r="H536"/>
      <c r="I536"/>
      <c r="J536"/>
      <c r="K536"/>
      <c r="L536"/>
      <c r="M536" s="49"/>
      <c r="N536" s="49"/>
      <c r="O536" s="49"/>
    </row>
    <row r="537" spans="1:15" s="281" customFormat="1">
      <c r="A537"/>
      <c r="B537"/>
      <c r="C537"/>
      <c r="D537"/>
      <c r="E537"/>
      <c r="F537"/>
      <c r="G537"/>
      <c r="H537"/>
      <c r="I537"/>
      <c r="J537"/>
      <c r="K537"/>
      <c r="L537"/>
      <c r="M537" s="49"/>
      <c r="N537" s="49"/>
      <c r="O537" s="49"/>
    </row>
    <row r="538" spans="1:15" s="281" customFormat="1">
      <c r="A538"/>
      <c r="B538"/>
      <c r="C538"/>
      <c r="D538"/>
      <c r="E538"/>
      <c r="F538"/>
      <c r="G538"/>
      <c r="H538"/>
      <c r="I538"/>
      <c r="J538"/>
      <c r="K538"/>
      <c r="L538"/>
      <c r="M538" s="49"/>
      <c r="N538" s="49"/>
      <c r="O538" s="49"/>
    </row>
    <row r="539" spans="1:15" s="281" customFormat="1">
      <c r="A539"/>
      <c r="B539"/>
      <c r="C539"/>
      <c r="D539"/>
      <c r="E539"/>
      <c r="F539"/>
      <c r="G539"/>
      <c r="H539"/>
      <c r="I539"/>
      <c r="J539"/>
      <c r="K539"/>
      <c r="L539"/>
      <c r="M539" s="49"/>
      <c r="N539" s="49"/>
      <c r="O539" s="49"/>
    </row>
    <row r="540" spans="1:15" s="281" customFormat="1">
      <c r="A540"/>
      <c r="B540"/>
      <c r="C540"/>
      <c r="D540"/>
      <c r="E540"/>
      <c r="F540"/>
      <c r="G540"/>
      <c r="H540"/>
      <c r="I540"/>
      <c r="J540"/>
      <c r="K540"/>
      <c r="L540"/>
      <c r="M540" s="49"/>
      <c r="N540" s="49"/>
      <c r="O540" s="49"/>
    </row>
    <row r="541" spans="1:15" s="281" customFormat="1" ht="14.25" customHeight="1">
      <c r="A541"/>
      <c r="B541"/>
      <c r="C541"/>
      <c r="D541"/>
      <c r="E541"/>
      <c r="F541"/>
      <c r="G541"/>
      <c r="H541"/>
      <c r="I541"/>
      <c r="J541"/>
      <c r="K541"/>
      <c r="L541"/>
      <c r="M541" s="49"/>
      <c r="N541" s="49"/>
      <c r="O541" s="49"/>
    </row>
    <row r="542" spans="1:15" s="281" customFormat="1" ht="16.5" customHeight="1">
      <c r="A542"/>
      <c r="B542"/>
      <c r="C542"/>
      <c r="D542"/>
      <c r="E542"/>
      <c r="F542"/>
      <c r="G542"/>
      <c r="H542"/>
      <c r="I542"/>
      <c r="J542"/>
      <c r="K542"/>
      <c r="L542"/>
      <c r="M542" s="49"/>
      <c r="N542" s="49"/>
      <c r="O542" s="49"/>
    </row>
    <row r="543" spans="1:15" s="281" customFormat="1">
      <c r="A543"/>
      <c r="B543"/>
      <c r="C543"/>
      <c r="D543"/>
      <c r="E543"/>
      <c r="F543"/>
      <c r="G543"/>
      <c r="H543"/>
      <c r="I543"/>
      <c r="J543"/>
      <c r="K543"/>
      <c r="L543"/>
      <c r="M543" s="49"/>
      <c r="N543" s="49"/>
      <c r="O543" s="49"/>
    </row>
    <row r="544" spans="1:15" s="281" customFormat="1">
      <c r="A544"/>
      <c r="B544"/>
      <c r="C544"/>
      <c r="D544"/>
      <c r="E544"/>
      <c r="F544"/>
      <c r="G544"/>
      <c r="H544"/>
      <c r="I544"/>
      <c r="J544"/>
      <c r="K544"/>
      <c r="L544"/>
      <c r="M544" s="49"/>
      <c r="N544" s="49"/>
      <c r="O544" s="49"/>
    </row>
    <row r="545" spans="1:15" s="281" customFormat="1">
      <c r="A545"/>
      <c r="B545"/>
      <c r="C545"/>
      <c r="D545"/>
      <c r="E545"/>
      <c r="F545"/>
      <c r="G545"/>
      <c r="H545"/>
      <c r="I545"/>
      <c r="J545"/>
      <c r="K545"/>
      <c r="L545"/>
      <c r="M545" s="49"/>
      <c r="N545" s="49"/>
      <c r="O545" s="49"/>
    </row>
    <row r="546" spans="1:15" s="281" customFormat="1">
      <c r="A546"/>
      <c r="B546"/>
      <c r="C546"/>
      <c r="D546"/>
      <c r="E546"/>
      <c r="F546"/>
      <c r="G546"/>
      <c r="H546"/>
      <c r="I546"/>
      <c r="J546"/>
      <c r="K546"/>
      <c r="L546"/>
      <c r="M546" s="49"/>
      <c r="N546" s="49"/>
      <c r="O546" s="49"/>
    </row>
    <row r="547" spans="1:15" s="281" customFormat="1">
      <c r="A547"/>
      <c r="B547"/>
      <c r="C547"/>
      <c r="D547"/>
      <c r="E547"/>
      <c r="F547"/>
      <c r="G547"/>
      <c r="H547"/>
      <c r="I547"/>
      <c r="J547"/>
      <c r="K547"/>
      <c r="L547"/>
      <c r="M547" s="49"/>
      <c r="N547" s="49"/>
      <c r="O547" s="49"/>
    </row>
    <row r="548" spans="1:15" s="281" customFormat="1">
      <c r="A548"/>
      <c r="B548"/>
      <c r="C548"/>
      <c r="D548"/>
      <c r="E548"/>
      <c r="F548"/>
      <c r="G548"/>
      <c r="H548"/>
      <c r="I548"/>
      <c r="J548"/>
      <c r="K548"/>
      <c r="L548"/>
      <c r="M548" s="49"/>
      <c r="N548" s="49"/>
      <c r="O548" s="49"/>
    </row>
    <row r="549" spans="1:15" s="281" customFormat="1">
      <c r="A549"/>
      <c r="B549"/>
      <c r="C549"/>
      <c r="D549"/>
      <c r="E549"/>
      <c r="F549"/>
      <c r="G549"/>
      <c r="H549"/>
      <c r="I549"/>
      <c r="J549"/>
      <c r="K549"/>
      <c r="L549"/>
      <c r="M549" s="49"/>
      <c r="N549" s="49"/>
      <c r="O549" s="49"/>
    </row>
    <row r="550" spans="1:15" s="281" customFormat="1">
      <c r="A550"/>
      <c r="B550"/>
      <c r="C550"/>
      <c r="D550"/>
      <c r="E550"/>
      <c r="F550"/>
      <c r="G550"/>
      <c r="H550"/>
      <c r="I550"/>
      <c r="J550"/>
      <c r="K550"/>
      <c r="L550"/>
      <c r="M550" s="49"/>
      <c r="N550" s="49"/>
      <c r="O550" s="49"/>
    </row>
    <row r="551" spans="1:15" s="281" customFormat="1">
      <c r="A551"/>
      <c r="B551"/>
      <c r="C551"/>
      <c r="D551"/>
      <c r="E551"/>
      <c r="F551"/>
      <c r="G551"/>
      <c r="H551"/>
      <c r="I551"/>
      <c r="J551"/>
      <c r="K551"/>
      <c r="L551"/>
      <c r="M551" s="49"/>
      <c r="N551" s="49"/>
      <c r="O551" s="49"/>
    </row>
    <row r="552" spans="1:15" s="281" customFormat="1">
      <c r="A552"/>
      <c r="B552"/>
      <c r="C552"/>
      <c r="D552"/>
      <c r="E552"/>
      <c r="F552"/>
      <c r="G552"/>
      <c r="H552"/>
      <c r="I552"/>
      <c r="J552"/>
      <c r="K552"/>
      <c r="L552"/>
      <c r="M552" s="49"/>
      <c r="N552" s="49"/>
      <c r="O552" s="49"/>
    </row>
    <row r="553" spans="1:15" s="281" customFormat="1">
      <c r="A553"/>
      <c r="B553"/>
      <c r="C553"/>
      <c r="D553"/>
      <c r="E553"/>
      <c r="F553"/>
      <c r="G553"/>
      <c r="H553"/>
      <c r="I553"/>
      <c r="J553"/>
      <c r="K553"/>
      <c r="L553"/>
      <c r="M553" s="49"/>
      <c r="N553" s="49"/>
      <c r="O553" s="49"/>
    </row>
    <row r="554" spans="1:15" s="281" customFormat="1">
      <c r="A554"/>
      <c r="B554"/>
      <c r="C554"/>
      <c r="D554"/>
      <c r="E554"/>
      <c r="F554"/>
      <c r="G554"/>
      <c r="H554"/>
      <c r="I554"/>
      <c r="J554"/>
      <c r="K554"/>
      <c r="L554"/>
      <c r="M554" s="49"/>
      <c r="N554" s="49"/>
      <c r="O554" s="49"/>
    </row>
    <row r="555" spans="1:15" s="281" customFormat="1">
      <c r="A555"/>
      <c r="B555"/>
      <c r="C555"/>
      <c r="D555"/>
      <c r="E555"/>
      <c r="F555"/>
      <c r="G555"/>
      <c r="H555"/>
      <c r="I555"/>
      <c r="J555"/>
      <c r="K555"/>
      <c r="L555"/>
      <c r="M555" s="49"/>
      <c r="N555" s="49"/>
      <c r="O555" s="49"/>
    </row>
    <row r="556" spans="1:15" s="281" customFormat="1">
      <c r="A556"/>
      <c r="B556"/>
      <c r="C556"/>
      <c r="D556"/>
      <c r="E556"/>
      <c r="F556"/>
      <c r="G556"/>
      <c r="H556"/>
      <c r="I556"/>
      <c r="J556"/>
      <c r="K556"/>
      <c r="L556"/>
      <c r="M556" s="49"/>
      <c r="N556" s="49"/>
      <c r="O556" s="49"/>
    </row>
    <row r="557" spans="1:15" s="281" customFormat="1">
      <c r="A557"/>
      <c r="B557"/>
      <c r="C557"/>
      <c r="D557"/>
      <c r="E557"/>
      <c r="F557"/>
      <c r="G557"/>
      <c r="H557"/>
      <c r="I557"/>
      <c r="J557"/>
      <c r="K557"/>
      <c r="L557"/>
      <c r="M557" s="49"/>
      <c r="N557" s="49"/>
      <c r="O557" s="49"/>
    </row>
    <row r="558" spans="1:15" s="281" customFormat="1">
      <c r="A558"/>
      <c r="B558"/>
      <c r="C558"/>
      <c r="D558"/>
      <c r="E558"/>
      <c r="F558"/>
      <c r="G558"/>
      <c r="H558"/>
      <c r="I558"/>
      <c r="J558"/>
      <c r="K558"/>
      <c r="L558"/>
      <c r="M558" s="49"/>
      <c r="N558" s="49"/>
      <c r="O558" s="49"/>
    </row>
    <row r="559" spans="1:15" s="281" customFormat="1">
      <c r="A559"/>
      <c r="B559"/>
      <c r="C559"/>
      <c r="D559"/>
      <c r="E559"/>
      <c r="F559"/>
      <c r="G559"/>
      <c r="H559"/>
      <c r="I559"/>
      <c r="J559"/>
      <c r="K559"/>
      <c r="L559"/>
      <c r="M559" s="49"/>
      <c r="N559" s="49"/>
      <c r="O559" s="49"/>
    </row>
    <row r="560" spans="1:15" s="281" customFormat="1">
      <c r="A560"/>
      <c r="B560"/>
      <c r="C560"/>
      <c r="D560"/>
      <c r="E560"/>
      <c r="F560"/>
      <c r="G560"/>
      <c r="H560"/>
      <c r="I560"/>
      <c r="J560"/>
      <c r="K560"/>
      <c r="L560"/>
      <c r="M560" s="49"/>
      <c r="N560" s="49"/>
      <c r="O560" s="49"/>
    </row>
    <row r="561" spans="1:15" s="281" customFormat="1">
      <c r="A561"/>
      <c r="B561"/>
      <c r="C561"/>
      <c r="D561"/>
      <c r="E561"/>
      <c r="F561"/>
      <c r="G561"/>
      <c r="H561"/>
      <c r="I561"/>
      <c r="J561"/>
      <c r="K561"/>
      <c r="L561"/>
      <c r="M561" s="49"/>
      <c r="N561" s="49"/>
      <c r="O561" s="49"/>
    </row>
    <row r="562" spans="1:15" s="281" customFormat="1">
      <c r="A562"/>
      <c r="B562"/>
      <c r="C562"/>
      <c r="D562"/>
      <c r="E562"/>
      <c r="F562"/>
      <c r="G562"/>
      <c r="H562"/>
      <c r="I562"/>
      <c r="J562"/>
      <c r="K562"/>
      <c r="L562"/>
      <c r="M562" s="49"/>
      <c r="N562" s="49"/>
      <c r="O562" s="49"/>
    </row>
    <row r="563" spans="1:15" s="281" customFormat="1">
      <c r="A563"/>
      <c r="B563"/>
      <c r="C563"/>
      <c r="D563"/>
      <c r="E563"/>
      <c r="F563"/>
      <c r="G563"/>
      <c r="H563"/>
      <c r="I563"/>
      <c r="J563"/>
      <c r="K563"/>
      <c r="L563"/>
      <c r="M563" s="49"/>
      <c r="N563" s="49"/>
      <c r="O563" s="49"/>
    </row>
    <row r="564" spans="1:15" s="281" customFormat="1" ht="27.75" customHeight="1">
      <c r="A564"/>
      <c r="B564"/>
      <c r="C564"/>
      <c r="D564"/>
      <c r="E564"/>
      <c r="F564"/>
      <c r="G564"/>
      <c r="H564"/>
      <c r="I564"/>
      <c r="J564"/>
      <c r="K564"/>
      <c r="L564"/>
      <c r="M564" s="49"/>
      <c r="N564" s="49"/>
      <c r="O564" s="49"/>
    </row>
    <row r="565" spans="1:15" s="281" customFormat="1" ht="15" customHeight="1">
      <c r="A565"/>
      <c r="B565"/>
      <c r="C565"/>
      <c r="D565"/>
      <c r="E565"/>
      <c r="F565"/>
      <c r="G565"/>
      <c r="H565"/>
      <c r="I565"/>
      <c r="J565"/>
      <c r="K565"/>
      <c r="L565"/>
      <c r="M565" s="49"/>
      <c r="N565" s="49"/>
      <c r="O565" s="49"/>
    </row>
    <row r="566" spans="1:15" s="281" customFormat="1" ht="15" customHeight="1">
      <c r="A566"/>
      <c r="B566"/>
      <c r="C566"/>
      <c r="D566"/>
      <c r="E566"/>
      <c r="F566"/>
      <c r="G566"/>
      <c r="H566"/>
      <c r="I566"/>
      <c r="J566"/>
      <c r="K566"/>
      <c r="L566"/>
      <c r="M566" s="49"/>
      <c r="N566" s="49"/>
      <c r="O566" s="49"/>
    </row>
    <row r="567" spans="1:15" s="281" customFormat="1">
      <c r="A567"/>
      <c r="B567"/>
      <c r="C567"/>
      <c r="D567"/>
      <c r="E567"/>
      <c r="F567"/>
      <c r="G567"/>
      <c r="H567"/>
      <c r="I567"/>
      <c r="J567"/>
      <c r="K567"/>
      <c r="L567"/>
      <c r="M567" s="49"/>
      <c r="N567" s="49"/>
      <c r="O567" s="49"/>
    </row>
    <row r="568" spans="1:15" s="281" customFormat="1">
      <c r="A568"/>
      <c r="B568"/>
      <c r="C568"/>
      <c r="D568"/>
      <c r="E568"/>
      <c r="F568"/>
      <c r="G568"/>
      <c r="H568"/>
      <c r="I568"/>
      <c r="J568"/>
      <c r="K568"/>
      <c r="L568"/>
      <c r="M568" s="49"/>
      <c r="N568" s="49"/>
      <c r="O568" s="49"/>
    </row>
    <row r="569" spans="1:15" s="281" customFormat="1">
      <c r="A569"/>
      <c r="B569"/>
      <c r="C569"/>
      <c r="D569"/>
      <c r="E569"/>
      <c r="F569"/>
      <c r="G569"/>
      <c r="H569"/>
      <c r="I569"/>
      <c r="J569"/>
      <c r="K569"/>
      <c r="L569"/>
      <c r="M569" s="49"/>
      <c r="N569" s="49"/>
      <c r="O569" s="49"/>
    </row>
    <row r="570" spans="1:15" s="281" customFormat="1">
      <c r="A570"/>
      <c r="B570"/>
      <c r="C570"/>
      <c r="D570"/>
      <c r="E570"/>
      <c r="F570"/>
      <c r="G570"/>
      <c r="H570"/>
      <c r="I570"/>
      <c r="J570"/>
      <c r="K570"/>
      <c r="L570"/>
      <c r="M570" s="49"/>
      <c r="N570" s="49"/>
      <c r="O570" s="49"/>
    </row>
    <row r="571" spans="1:15" s="281" customFormat="1">
      <c r="A571"/>
      <c r="B571"/>
      <c r="C571"/>
      <c r="D571"/>
      <c r="E571"/>
      <c r="F571"/>
      <c r="G571"/>
      <c r="H571"/>
      <c r="I571"/>
      <c r="J571"/>
      <c r="K571"/>
      <c r="L571"/>
      <c r="M571" s="49"/>
      <c r="N571" s="49"/>
      <c r="O571" s="49"/>
    </row>
    <row r="572" spans="1:15" s="281" customFormat="1">
      <c r="A572"/>
      <c r="B572"/>
      <c r="C572"/>
      <c r="D572"/>
      <c r="E572"/>
      <c r="F572"/>
      <c r="G572"/>
      <c r="H572"/>
      <c r="I572"/>
      <c r="J572"/>
      <c r="K572"/>
      <c r="L572"/>
      <c r="M572" s="49"/>
      <c r="N572" s="49"/>
      <c r="O572" s="49"/>
    </row>
    <row r="573" spans="1:15" s="281" customFormat="1">
      <c r="A573"/>
      <c r="B573"/>
      <c r="C573"/>
      <c r="D573"/>
      <c r="E573"/>
      <c r="F573"/>
      <c r="G573"/>
      <c r="H573"/>
      <c r="I573"/>
      <c r="J573"/>
      <c r="K573"/>
      <c r="L573"/>
      <c r="M573" s="49"/>
      <c r="N573" s="49"/>
      <c r="O573" s="49"/>
    </row>
    <row r="574" spans="1:15" s="281" customFormat="1">
      <c r="A574"/>
      <c r="B574"/>
      <c r="C574"/>
      <c r="D574"/>
      <c r="E574"/>
      <c r="F574"/>
      <c r="G574"/>
      <c r="H574"/>
      <c r="I574"/>
      <c r="J574"/>
      <c r="K574"/>
      <c r="L574"/>
      <c r="M574" s="49"/>
      <c r="N574" s="49"/>
      <c r="O574" s="49"/>
    </row>
    <row r="575" spans="1:15" s="281" customFormat="1">
      <c r="A575"/>
      <c r="B575"/>
      <c r="C575"/>
      <c r="D575"/>
      <c r="E575"/>
      <c r="F575"/>
      <c r="G575"/>
      <c r="H575"/>
      <c r="I575"/>
      <c r="J575"/>
      <c r="K575"/>
      <c r="L575"/>
      <c r="M575" s="49"/>
      <c r="N575" s="49"/>
      <c r="O575" s="49"/>
    </row>
    <row r="576" spans="1:15" s="281" customFormat="1">
      <c r="A576"/>
      <c r="B576"/>
      <c r="C576"/>
      <c r="D576"/>
      <c r="E576"/>
      <c r="F576"/>
      <c r="G576"/>
      <c r="H576"/>
      <c r="I576"/>
      <c r="J576"/>
      <c r="K576"/>
      <c r="L576"/>
      <c r="M576" s="49"/>
      <c r="N576" s="49"/>
      <c r="O576" s="49"/>
    </row>
    <row r="577" spans="1:15" s="281" customFormat="1">
      <c r="A577"/>
      <c r="B577"/>
      <c r="C577"/>
      <c r="D577"/>
      <c r="E577"/>
      <c r="F577"/>
      <c r="G577"/>
      <c r="H577"/>
      <c r="I577"/>
      <c r="J577"/>
      <c r="K577"/>
      <c r="L577"/>
      <c r="M577" s="49"/>
      <c r="N577" s="49"/>
      <c r="O577" s="49"/>
    </row>
    <row r="578" spans="1:15" s="281" customFormat="1">
      <c r="A578"/>
      <c r="B578"/>
      <c r="C578"/>
      <c r="D578"/>
      <c r="E578"/>
      <c r="F578"/>
      <c r="G578"/>
      <c r="H578"/>
      <c r="I578"/>
      <c r="J578"/>
      <c r="K578"/>
      <c r="L578"/>
      <c r="M578" s="49"/>
      <c r="N578" s="49"/>
      <c r="O578" s="49"/>
    </row>
    <row r="579" spans="1:15" s="281" customFormat="1">
      <c r="A579"/>
      <c r="B579"/>
      <c r="C579"/>
      <c r="D579"/>
      <c r="E579"/>
      <c r="F579"/>
      <c r="G579"/>
      <c r="H579"/>
      <c r="I579"/>
      <c r="J579"/>
      <c r="K579"/>
      <c r="L579"/>
      <c r="M579" s="49"/>
      <c r="N579" s="49"/>
      <c r="O579" s="49"/>
    </row>
    <row r="580" spans="1:15" s="281" customFormat="1">
      <c r="A580"/>
      <c r="B580"/>
      <c r="C580"/>
      <c r="D580"/>
      <c r="E580"/>
      <c r="F580"/>
      <c r="G580"/>
      <c r="H580"/>
      <c r="I580"/>
      <c r="J580"/>
      <c r="K580"/>
      <c r="L580"/>
      <c r="M580" s="49"/>
      <c r="N580" s="49"/>
      <c r="O580" s="49"/>
    </row>
    <row r="581" spans="1:15" s="281" customFormat="1">
      <c r="A581"/>
      <c r="B581"/>
      <c r="C581"/>
      <c r="D581"/>
      <c r="E581"/>
      <c r="F581"/>
      <c r="G581"/>
      <c r="H581"/>
      <c r="I581"/>
      <c r="J581"/>
      <c r="K581"/>
      <c r="L581"/>
      <c r="M581" s="49"/>
      <c r="N581" s="49"/>
      <c r="O581" s="49"/>
    </row>
    <row r="582" spans="1:15" s="281" customFormat="1" ht="30" customHeight="1">
      <c r="A582"/>
      <c r="B582"/>
      <c r="C582"/>
      <c r="D582"/>
      <c r="E582"/>
      <c r="F582"/>
      <c r="G582"/>
      <c r="H582"/>
      <c r="I582"/>
      <c r="J582"/>
      <c r="K582"/>
      <c r="L582"/>
      <c r="M582" s="49"/>
      <c r="N582" s="49"/>
      <c r="O582" s="49"/>
    </row>
    <row r="583" spans="1:15" s="281" customFormat="1">
      <c r="A583"/>
      <c r="B583"/>
      <c r="C583"/>
      <c r="D583"/>
      <c r="E583"/>
      <c r="F583"/>
      <c r="G583"/>
      <c r="H583"/>
      <c r="I583"/>
      <c r="J583"/>
      <c r="K583"/>
      <c r="L583"/>
      <c r="M583" s="49"/>
      <c r="N583" s="49"/>
      <c r="O583" s="49"/>
    </row>
    <row r="584" spans="1:15" s="281" customFormat="1">
      <c r="A584"/>
      <c r="B584"/>
      <c r="C584"/>
      <c r="D584"/>
      <c r="E584"/>
      <c r="F584"/>
      <c r="G584"/>
      <c r="H584"/>
      <c r="I584"/>
      <c r="J584"/>
      <c r="K584"/>
      <c r="L584"/>
      <c r="M584" s="49"/>
      <c r="N584" s="49"/>
      <c r="O584" s="49"/>
    </row>
    <row r="585" spans="1:15" s="281" customFormat="1">
      <c r="A585"/>
      <c r="B585"/>
      <c r="C585"/>
      <c r="D585"/>
      <c r="E585"/>
      <c r="F585"/>
      <c r="G585"/>
      <c r="H585"/>
      <c r="I585"/>
      <c r="J585"/>
      <c r="K585"/>
      <c r="L585"/>
      <c r="M585" s="49"/>
      <c r="N585" s="49"/>
      <c r="O585" s="49"/>
    </row>
    <row r="586" spans="1:15" s="281" customFormat="1">
      <c r="A586"/>
      <c r="B586"/>
      <c r="C586"/>
      <c r="D586"/>
      <c r="E586"/>
      <c r="F586"/>
      <c r="G586"/>
      <c r="H586"/>
      <c r="I586"/>
      <c r="J586"/>
      <c r="K586"/>
      <c r="L586"/>
      <c r="M586" s="49"/>
      <c r="N586" s="49"/>
      <c r="O586" s="49"/>
    </row>
    <row r="587" spans="1:15" s="281" customFormat="1">
      <c r="A587"/>
      <c r="B587"/>
      <c r="C587"/>
      <c r="D587"/>
      <c r="E587"/>
      <c r="F587"/>
      <c r="G587"/>
      <c r="H587"/>
      <c r="I587"/>
      <c r="J587"/>
      <c r="K587"/>
      <c r="L587"/>
      <c r="M587" s="49"/>
      <c r="N587" s="49"/>
      <c r="O587" s="49"/>
    </row>
    <row r="588" spans="1:15" s="281" customFormat="1">
      <c r="A588"/>
      <c r="B588"/>
      <c r="C588"/>
      <c r="D588"/>
      <c r="E588"/>
      <c r="F588"/>
      <c r="G588"/>
      <c r="H588"/>
      <c r="I588"/>
      <c r="J588"/>
      <c r="K588"/>
      <c r="L588"/>
      <c r="M588" s="49"/>
      <c r="N588" s="49"/>
      <c r="O588" s="49"/>
    </row>
    <row r="589" spans="1:15" s="281" customFormat="1">
      <c r="A589"/>
      <c r="B589"/>
      <c r="C589"/>
      <c r="D589"/>
      <c r="E589"/>
      <c r="F589"/>
      <c r="G589"/>
      <c r="H589"/>
      <c r="I589"/>
      <c r="J589"/>
      <c r="K589"/>
      <c r="L589"/>
      <c r="M589" s="49"/>
      <c r="N589" s="49"/>
      <c r="O589" s="49"/>
    </row>
    <row r="590" spans="1:15" s="281" customFormat="1">
      <c r="A590"/>
      <c r="B590"/>
      <c r="C590"/>
      <c r="D590"/>
      <c r="E590"/>
      <c r="F590"/>
      <c r="G590"/>
      <c r="H590"/>
      <c r="I590"/>
      <c r="J590"/>
      <c r="K590"/>
      <c r="L590"/>
      <c r="M590" s="49"/>
      <c r="N590" s="49"/>
      <c r="O590" s="49"/>
    </row>
    <row r="591" spans="1:15" s="281" customFormat="1">
      <c r="A591"/>
      <c r="B591"/>
      <c r="C591"/>
      <c r="D591"/>
      <c r="E591"/>
      <c r="F591"/>
      <c r="G591"/>
      <c r="H591"/>
      <c r="I591"/>
      <c r="J591"/>
      <c r="K591"/>
      <c r="L591"/>
      <c r="M591" s="49"/>
      <c r="N591" s="49"/>
      <c r="O591" s="49"/>
    </row>
    <row r="592" spans="1:15" s="281" customFormat="1">
      <c r="A592"/>
      <c r="B592"/>
      <c r="C592"/>
      <c r="D592"/>
      <c r="E592"/>
      <c r="F592"/>
      <c r="G592"/>
      <c r="H592"/>
      <c r="I592"/>
      <c r="J592"/>
      <c r="K592"/>
      <c r="L592"/>
      <c r="M592" s="49"/>
      <c r="N592" s="49"/>
      <c r="O592" s="49"/>
    </row>
    <row r="593" spans="1:15" s="281" customFormat="1">
      <c r="A593"/>
      <c r="B593"/>
      <c r="C593"/>
      <c r="D593"/>
      <c r="E593"/>
      <c r="F593"/>
      <c r="G593"/>
      <c r="H593"/>
      <c r="I593"/>
      <c r="J593"/>
      <c r="K593"/>
      <c r="L593"/>
      <c r="M593" s="49"/>
      <c r="N593" s="49"/>
      <c r="O593" s="49"/>
    </row>
    <row r="594" spans="1:15" s="281" customFormat="1">
      <c r="A594"/>
      <c r="B594"/>
      <c r="C594"/>
      <c r="D594"/>
      <c r="E594"/>
      <c r="F594"/>
      <c r="G594"/>
      <c r="H594"/>
      <c r="I594"/>
      <c r="J594"/>
      <c r="K594"/>
      <c r="L594"/>
      <c r="M594" s="49"/>
      <c r="N594" s="49"/>
      <c r="O594" s="49"/>
    </row>
    <row r="595" spans="1:15" s="281" customFormat="1">
      <c r="A595"/>
      <c r="B595"/>
      <c r="C595"/>
      <c r="D595"/>
      <c r="E595"/>
      <c r="F595"/>
      <c r="G595"/>
      <c r="H595"/>
      <c r="I595"/>
      <c r="J595"/>
      <c r="K595"/>
      <c r="L595"/>
      <c r="M595" s="49"/>
      <c r="N595" s="49"/>
      <c r="O595" s="49"/>
    </row>
    <row r="596" spans="1:15" s="281" customFormat="1">
      <c r="A596"/>
      <c r="B596"/>
      <c r="C596"/>
      <c r="D596"/>
      <c r="E596"/>
      <c r="F596"/>
      <c r="G596"/>
      <c r="H596"/>
      <c r="I596"/>
      <c r="J596"/>
      <c r="K596"/>
      <c r="L596"/>
      <c r="M596" s="49"/>
      <c r="N596" s="49"/>
      <c r="O596" s="49"/>
    </row>
    <row r="597" spans="1:15" s="281" customFormat="1">
      <c r="A597"/>
      <c r="B597"/>
      <c r="C597"/>
      <c r="D597"/>
      <c r="E597"/>
      <c r="F597"/>
      <c r="G597"/>
      <c r="H597"/>
      <c r="I597"/>
      <c r="J597"/>
      <c r="K597"/>
      <c r="L597"/>
      <c r="M597" s="49"/>
      <c r="N597" s="49"/>
      <c r="O597" s="49"/>
    </row>
    <row r="598" spans="1:15" s="281" customFormat="1">
      <c r="A598"/>
      <c r="B598"/>
      <c r="C598"/>
      <c r="D598"/>
      <c r="E598"/>
      <c r="F598"/>
      <c r="G598"/>
      <c r="H598"/>
      <c r="I598"/>
      <c r="J598"/>
      <c r="K598"/>
      <c r="L598"/>
      <c r="M598" s="49"/>
      <c r="N598" s="49"/>
      <c r="O598" s="49"/>
    </row>
    <row r="599" spans="1:15" s="281" customFormat="1">
      <c r="A599"/>
      <c r="B599"/>
      <c r="C599"/>
      <c r="D599"/>
      <c r="E599"/>
      <c r="F599"/>
      <c r="G599"/>
      <c r="H599"/>
      <c r="I599"/>
      <c r="J599"/>
      <c r="K599"/>
      <c r="L599"/>
      <c r="M599" s="49"/>
      <c r="N599" s="49"/>
      <c r="O599" s="49"/>
    </row>
    <row r="600" spans="1:15" s="281" customFormat="1">
      <c r="A600"/>
      <c r="B600"/>
      <c r="C600"/>
      <c r="D600"/>
      <c r="E600"/>
      <c r="F600"/>
      <c r="G600"/>
      <c r="H600"/>
      <c r="I600"/>
      <c r="J600"/>
      <c r="K600"/>
      <c r="L600"/>
      <c r="M600" s="49"/>
      <c r="N600" s="49"/>
      <c r="O600" s="49"/>
    </row>
    <row r="601" spans="1:15" s="281" customFormat="1">
      <c r="A601"/>
      <c r="B601"/>
      <c r="C601"/>
      <c r="D601"/>
      <c r="E601"/>
      <c r="F601"/>
      <c r="G601"/>
      <c r="H601"/>
      <c r="I601"/>
      <c r="J601"/>
      <c r="K601"/>
      <c r="L601"/>
      <c r="M601" s="49"/>
      <c r="N601" s="49"/>
      <c r="O601" s="49"/>
    </row>
    <row r="602" spans="1:15" s="281" customFormat="1">
      <c r="A602"/>
      <c r="B602"/>
      <c r="C602"/>
      <c r="D602"/>
      <c r="E602"/>
      <c r="F602"/>
      <c r="G602"/>
      <c r="H602"/>
      <c r="I602"/>
      <c r="J602"/>
      <c r="K602"/>
      <c r="L602"/>
      <c r="M602" s="49"/>
      <c r="N602" s="49"/>
      <c r="O602" s="49"/>
    </row>
    <row r="603" spans="1:15" s="281" customFormat="1">
      <c r="A603"/>
      <c r="B603"/>
      <c r="C603"/>
      <c r="D603"/>
      <c r="E603"/>
      <c r="F603"/>
      <c r="G603"/>
      <c r="H603"/>
      <c r="I603"/>
      <c r="J603"/>
      <c r="K603"/>
      <c r="L603"/>
      <c r="M603" s="49"/>
      <c r="N603" s="49"/>
      <c r="O603" s="49"/>
    </row>
    <row r="604" spans="1:15" s="281" customFormat="1">
      <c r="A604"/>
      <c r="B604"/>
      <c r="C604"/>
      <c r="D604"/>
      <c r="E604"/>
      <c r="F604"/>
      <c r="G604"/>
      <c r="H604"/>
      <c r="I604"/>
      <c r="J604"/>
      <c r="K604"/>
      <c r="L604"/>
      <c r="M604" s="49"/>
      <c r="N604" s="49"/>
      <c r="O604" s="49"/>
    </row>
    <row r="605" spans="1:15" s="281" customFormat="1">
      <c r="A605"/>
      <c r="B605"/>
      <c r="C605"/>
      <c r="D605"/>
      <c r="E605"/>
      <c r="F605"/>
      <c r="G605"/>
      <c r="H605"/>
      <c r="I605"/>
      <c r="J605"/>
      <c r="K605"/>
      <c r="L605"/>
      <c r="M605" s="49"/>
      <c r="N605" s="49"/>
      <c r="O605" s="49"/>
    </row>
    <row r="606" spans="1:15" s="281" customFormat="1">
      <c r="A606"/>
      <c r="B606"/>
      <c r="C606"/>
      <c r="D606"/>
      <c r="E606"/>
      <c r="F606"/>
      <c r="G606"/>
      <c r="H606"/>
      <c r="I606"/>
      <c r="J606"/>
      <c r="K606"/>
      <c r="L606"/>
      <c r="M606" s="49"/>
      <c r="N606" s="49"/>
      <c r="O606" s="49"/>
    </row>
    <row r="607" spans="1:15" s="281" customFormat="1">
      <c r="A607"/>
      <c r="B607"/>
      <c r="C607"/>
      <c r="D607"/>
      <c r="E607"/>
      <c r="F607"/>
      <c r="G607"/>
      <c r="H607"/>
      <c r="I607"/>
      <c r="J607"/>
      <c r="K607"/>
      <c r="L607"/>
      <c r="M607" s="49"/>
      <c r="N607" s="49"/>
      <c r="O607" s="49"/>
    </row>
    <row r="608" spans="1:15" s="281" customFormat="1">
      <c r="A608"/>
      <c r="B608"/>
      <c r="C608"/>
      <c r="D608"/>
      <c r="E608"/>
      <c r="F608"/>
      <c r="G608"/>
      <c r="H608"/>
      <c r="I608"/>
      <c r="J608"/>
      <c r="K608"/>
      <c r="L608"/>
      <c r="M608" s="49"/>
      <c r="N608" s="49"/>
      <c r="O608" s="49"/>
    </row>
    <row r="609" spans="1:15" s="281" customFormat="1">
      <c r="A609"/>
      <c r="B609"/>
      <c r="C609"/>
      <c r="D609"/>
      <c r="E609"/>
      <c r="F609"/>
      <c r="G609"/>
      <c r="H609"/>
      <c r="I609"/>
      <c r="J609"/>
      <c r="K609"/>
      <c r="L609"/>
      <c r="M609" s="49"/>
      <c r="N609" s="49"/>
      <c r="O609" s="49"/>
    </row>
    <row r="610" spans="1:15" s="281" customFormat="1">
      <c r="A610"/>
      <c r="B610"/>
      <c r="C610"/>
      <c r="D610"/>
      <c r="E610"/>
      <c r="F610"/>
      <c r="G610"/>
      <c r="H610"/>
      <c r="I610"/>
      <c r="J610"/>
      <c r="K610"/>
      <c r="L610"/>
      <c r="M610" s="49"/>
      <c r="N610" s="49"/>
      <c r="O610" s="49"/>
    </row>
    <row r="611" spans="1:15" s="281" customFormat="1">
      <c r="A611"/>
      <c r="B611"/>
      <c r="C611"/>
      <c r="D611"/>
      <c r="E611"/>
      <c r="F611"/>
      <c r="G611"/>
      <c r="H611"/>
      <c r="I611"/>
      <c r="J611"/>
      <c r="K611"/>
      <c r="L611"/>
      <c r="M611" s="49"/>
      <c r="N611" s="49"/>
      <c r="O611" s="49"/>
    </row>
    <row r="612" spans="1:15" s="281" customFormat="1">
      <c r="A612"/>
      <c r="B612"/>
      <c r="C612"/>
      <c r="D612"/>
      <c r="E612"/>
      <c r="F612"/>
      <c r="G612"/>
      <c r="H612"/>
      <c r="I612"/>
      <c r="J612"/>
      <c r="K612"/>
      <c r="L612"/>
      <c r="M612" s="49"/>
      <c r="N612" s="49"/>
      <c r="O612" s="49"/>
    </row>
    <row r="613" spans="1:15" s="281" customFormat="1">
      <c r="A613"/>
      <c r="B613"/>
      <c r="C613"/>
      <c r="D613"/>
      <c r="E613"/>
      <c r="F613"/>
      <c r="G613"/>
      <c r="H613"/>
      <c r="I613"/>
      <c r="J613"/>
      <c r="K613"/>
      <c r="L613"/>
      <c r="M613" s="49"/>
      <c r="N613" s="49"/>
      <c r="O613" s="49"/>
    </row>
    <row r="614" spans="1:15" s="281" customFormat="1">
      <c r="A614"/>
      <c r="B614"/>
      <c r="C614"/>
      <c r="D614"/>
      <c r="E614"/>
      <c r="F614"/>
      <c r="G614"/>
      <c r="H614"/>
      <c r="I614"/>
      <c r="J614"/>
      <c r="K614"/>
      <c r="L614"/>
      <c r="M614" s="49"/>
      <c r="N614" s="49"/>
      <c r="O614" s="49"/>
    </row>
    <row r="615" spans="1:15" s="281" customFormat="1">
      <c r="A615"/>
      <c r="B615"/>
      <c r="C615"/>
      <c r="D615"/>
      <c r="E615"/>
      <c r="F615"/>
      <c r="G615"/>
      <c r="H615"/>
      <c r="I615"/>
      <c r="J615"/>
      <c r="K615"/>
      <c r="L615"/>
      <c r="M615" s="49"/>
      <c r="N615" s="49"/>
      <c r="O615" s="49"/>
    </row>
    <row r="616" spans="1:15" s="281" customFormat="1">
      <c r="A616"/>
      <c r="B616"/>
      <c r="C616"/>
      <c r="D616"/>
      <c r="E616"/>
      <c r="F616"/>
      <c r="G616"/>
      <c r="H616"/>
      <c r="I616"/>
      <c r="J616"/>
      <c r="K616"/>
      <c r="L616"/>
      <c r="M616" s="49"/>
      <c r="N616" s="49"/>
      <c r="O616" s="49"/>
    </row>
    <row r="617" spans="1:15" s="281" customFormat="1">
      <c r="A617"/>
      <c r="B617"/>
      <c r="C617"/>
      <c r="D617"/>
      <c r="E617"/>
      <c r="F617"/>
      <c r="G617"/>
      <c r="H617"/>
      <c r="I617"/>
      <c r="J617"/>
      <c r="K617"/>
      <c r="L617"/>
      <c r="M617" s="49"/>
      <c r="N617" s="49"/>
      <c r="O617" s="49"/>
    </row>
    <row r="618" spans="1:15" s="281" customFormat="1">
      <c r="A618"/>
      <c r="B618"/>
      <c r="C618"/>
      <c r="D618"/>
      <c r="E618"/>
      <c r="F618"/>
      <c r="G618"/>
      <c r="H618"/>
      <c r="I618"/>
      <c r="J618"/>
      <c r="K618"/>
      <c r="L618"/>
      <c r="M618" s="49"/>
      <c r="N618" s="49"/>
      <c r="O618" s="49"/>
    </row>
    <row r="619" spans="1:15" s="281" customFormat="1">
      <c r="A619"/>
      <c r="B619"/>
      <c r="C619"/>
      <c r="D619"/>
      <c r="E619"/>
      <c r="F619"/>
      <c r="G619"/>
      <c r="H619"/>
      <c r="I619"/>
      <c r="J619"/>
      <c r="K619"/>
      <c r="L619"/>
      <c r="M619" s="49"/>
      <c r="N619" s="49"/>
      <c r="O619" s="49"/>
    </row>
    <row r="620" spans="1:15" s="281" customFormat="1">
      <c r="A620"/>
      <c r="B620"/>
      <c r="C620"/>
      <c r="D620"/>
      <c r="E620"/>
      <c r="F620"/>
      <c r="G620"/>
      <c r="H620"/>
      <c r="I620"/>
      <c r="J620"/>
      <c r="K620"/>
      <c r="L620"/>
      <c r="M620" s="49"/>
      <c r="N620" s="49"/>
      <c r="O620" s="49"/>
    </row>
    <row r="621" spans="1:15" s="281" customFormat="1">
      <c r="A621"/>
      <c r="B621"/>
      <c r="C621"/>
      <c r="D621"/>
      <c r="E621"/>
      <c r="F621"/>
      <c r="G621"/>
      <c r="H621"/>
      <c r="I621"/>
      <c r="J621"/>
      <c r="K621"/>
      <c r="L621"/>
      <c r="M621" s="49"/>
      <c r="N621" s="49"/>
      <c r="O621" s="49"/>
    </row>
    <row r="622" spans="1:15" s="281" customFormat="1">
      <c r="A622"/>
      <c r="B622"/>
      <c r="C622"/>
      <c r="D622"/>
      <c r="E622"/>
      <c r="F622"/>
      <c r="G622"/>
      <c r="H622"/>
      <c r="I622"/>
      <c r="J622"/>
      <c r="K622"/>
      <c r="L622"/>
      <c r="M622" s="49"/>
      <c r="N622" s="49"/>
      <c r="O622" s="49"/>
    </row>
    <row r="623" spans="1:15" s="281" customFormat="1">
      <c r="A623"/>
      <c r="B623"/>
      <c r="C623"/>
      <c r="D623"/>
      <c r="E623"/>
      <c r="F623"/>
      <c r="G623"/>
      <c r="H623"/>
      <c r="I623"/>
      <c r="J623"/>
      <c r="K623"/>
      <c r="L623"/>
      <c r="M623" s="49"/>
      <c r="N623" s="49"/>
      <c r="O623" s="49"/>
    </row>
    <row r="624" spans="1:15" s="281" customFormat="1">
      <c r="A624"/>
      <c r="B624"/>
      <c r="C624"/>
      <c r="D624"/>
      <c r="E624"/>
      <c r="F624"/>
      <c r="G624"/>
      <c r="H624"/>
      <c r="I624"/>
      <c r="J624"/>
      <c r="K624"/>
      <c r="L624"/>
      <c r="M624" s="49"/>
      <c r="N624" s="49"/>
      <c r="O624" s="49"/>
    </row>
    <row r="625" spans="1:15" s="281" customFormat="1">
      <c r="A625"/>
      <c r="B625"/>
      <c r="C625"/>
      <c r="D625"/>
      <c r="E625"/>
      <c r="F625"/>
      <c r="G625"/>
      <c r="H625"/>
      <c r="I625"/>
      <c r="J625"/>
      <c r="K625"/>
      <c r="L625"/>
      <c r="M625" s="49"/>
      <c r="N625" s="49"/>
      <c r="O625" s="49"/>
    </row>
    <row r="626" spans="1:15" s="281" customFormat="1">
      <c r="A626"/>
      <c r="B626"/>
      <c r="C626"/>
      <c r="D626"/>
      <c r="E626"/>
      <c r="F626"/>
      <c r="G626"/>
      <c r="H626"/>
      <c r="I626"/>
      <c r="J626"/>
      <c r="K626"/>
      <c r="L626"/>
      <c r="M626" s="49"/>
      <c r="N626" s="49"/>
      <c r="O626" s="49"/>
    </row>
    <row r="627" spans="1:15" s="281" customFormat="1">
      <c r="A627"/>
      <c r="B627"/>
      <c r="C627"/>
      <c r="D627"/>
      <c r="E627"/>
      <c r="F627"/>
      <c r="G627"/>
      <c r="H627"/>
      <c r="I627"/>
      <c r="J627"/>
      <c r="K627"/>
      <c r="L627"/>
      <c r="M627" s="49"/>
      <c r="N627" s="49"/>
      <c r="O627" s="49"/>
    </row>
    <row r="628" spans="1:15" s="281" customFormat="1">
      <c r="A628"/>
      <c r="B628"/>
      <c r="C628"/>
      <c r="D628"/>
      <c r="E628"/>
      <c r="F628"/>
      <c r="G628"/>
      <c r="H628"/>
      <c r="I628"/>
      <c r="J628"/>
      <c r="K628"/>
      <c r="L628"/>
      <c r="M628" s="49"/>
      <c r="N628" s="49"/>
      <c r="O628" s="49"/>
    </row>
    <row r="629" spans="1:15" s="281" customFormat="1">
      <c r="A629"/>
      <c r="B629"/>
      <c r="C629"/>
      <c r="D629"/>
      <c r="E629"/>
      <c r="F629"/>
      <c r="G629"/>
      <c r="H629"/>
      <c r="I629"/>
      <c r="J629"/>
      <c r="K629"/>
      <c r="L629"/>
      <c r="M629" s="49"/>
      <c r="N629" s="49"/>
      <c r="O629" s="49"/>
    </row>
    <row r="630" spans="1:15" s="281" customFormat="1">
      <c r="A630"/>
      <c r="B630"/>
      <c r="C630"/>
      <c r="D630"/>
      <c r="E630"/>
      <c r="F630"/>
      <c r="G630"/>
      <c r="H630"/>
      <c r="I630"/>
      <c r="J630"/>
      <c r="K630"/>
      <c r="L630"/>
      <c r="M630" s="49"/>
      <c r="N630" s="49"/>
      <c r="O630" s="49"/>
    </row>
    <row r="631" spans="1:15" s="281" customFormat="1">
      <c r="A631"/>
      <c r="B631"/>
      <c r="C631"/>
      <c r="D631"/>
      <c r="E631"/>
      <c r="F631"/>
      <c r="G631"/>
      <c r="H631"/>
      <c r="I631"/>
      <c r="J631"/>
      <c r="K631"/>
      <c r="L631"/>
      <c r="M631" s="49"/>
      <c r="N631" s="49"/>
      <c r="O631" s="49"/>
    </row>
    <row r="632" spans="1:15" s="281" customFormat="1">
      <c r="A632"/>
      <c r="B632"/>
      <c r="C632"/>
      <c r="D632"/>
      <c r="E632"/>
      <c r="F632"/>
      <c r="G632"/>
      <c r="H632"/>
      <c r="I632"/>
      <c r="J632"/>
      <c r="K632"/>
      <c r="L632"/>
      <c r="M632" s="49"/>
      <c r="N632" s="49"/>
      <c r="O632" s="49"/>
    </row>
    <row r="633" spans="1:15" s="281" customFormat="1">
      <c r="A633"/>
      <c r="B633"/>
      <c r="C633"/>
      <c r="D633"/>
      <c r="E633"/>
      <c r="F633"/>
      <c r="G633"/>
      <c r="H633"/>
      <c r="I633"/>
      <c r="J633"/>
      <c r="K633"/>
      <c r="L633"/>
      <c r="M633" s="49"/>
      <c r="N633" s="49"/>
      <c r="O633" s="49"/>
    </row>
    <row r="634" spans="1:15" s="281" customFormat="1">
      <c r="A634"/>
      <c r="B634"/>
      <c r="C634"/>
      <c r="D634"/>
      <c r="E634"/>
      <c r="F634"/>
      <c r="G634"/>
      <c r="H634"/>
      <c r="I634"/>
      <c r="J634"/>
      <c r="K634"/>
      <c r="L634"/>
      <c r="M634" s="49"/>
      <c r="N634" s="49"/>
      <c r="O634" s="49"/>
    </row>
    <row r="635" spans="1:15" s="281" customFormat="1">
      <c r="A635"/>
      <c r="B635"/>
      <c r="C635"/>
      <c r="D635"/>
      <c r="E635"/>
      <c r="F635"/>
      <c r="G635"/>
      <c r="H635"/>
      <c r="I635"/>
      <c r="J635"/>
      <c r="K635"/>
      <c r="L635"/>
      <c r="M635" s="49"/>
      <c r="N635" s="49"/>
      <c r="O635" s="49"/>
    </row>
    <row r="636" spans="1:15" s="281" customFormat="1">
      <c r="A636"/>
      <c r="B636"/>
      <c r="C636"/>
      <c r="D636"/>
      <c r="E636"/>
      <c r="F636"/>
      <c r="G636"/>
      <c r="H636"/>
      <c r="I636"/>
      <c r="J636"/>
      <c r="K636"/>
      <c r="L636"/>
      <c r="M636" s="49"/>
      <c r="N636" s="49"/>
      <c r="O636" s="49"/>
    </row>
    <row r="637" spans="1:15" s="281" customFormat="1">
      <c r="A637"/>
      <c r="B637"/>
      <c r="C637"/>
      <c r="D637"/>
      <c r="E637"/>
      <c r="F637"/>
      <c r="G637"/>
      <c r="H637"/>
      <c r="I637"/>
      <c r="J637"/>
      <c r="K637"/>
      <c r="L637"/>
      <c r="M637" s="49"/>
      <c r="N637" s="49"/>
      <c r="O637" s="49"/>
    </row>
    <row r="638" spans="1:15" s="281" customFormat="1">
      <c r="A638"/>
      <c r="B638"/>
      <c r="C638"/>
      <c r="D638"/>
      <c r="E638"/>
      <c r="F638"/>
      <c r="G638"/>
      <c r="H638"/>
      <c r="I638"/>
      <c r="J638"/>
      <c r="K638"/>
      <c r="L638"/>
      <c r="M638" s="49"/>
      <c r="N638" s="49"/>
      <c r="O638" s="49"/>
    </row>
    <row r="639" spans="1:15" s="281" customFormat="1">
      <c r="A639"/>
      <c r="B639"/>
      <c r="C639"/>
      <c r="D639"/>
      <c r="E639"/>
      <c r="F639"/>
      <c r="G639"/>
      <c r="H639"/>
      <c r="I639"/>
      <c r="J639"/>
      <c r="K639"/>
      <c r="L639"/>
      <c r="M639" s="49"/>
      <c r="N639" s="49"/>
      <c r="O639" s="49"/>
    </row>
    <row r="640" spans="1:15" s="281" customFormat="1">
      <c r="A640"/>
      <c r="B640"/>
      <c r="C640"/>
      <c r="D640"/>
      <c r="E640"/>
      <c r="F640"/>
      <c r="G640"/>
      <c r="H640"/>
      <c r="I640"/>
      <c r="J640"/>
      <c r="K640"/>
      <c r="L640"/>
      <c r="M640" s="49"/>
      <c r="N640" s="49"/>
      <c r="O640" s="49"/>
    </row>
    <row r="641" spans="1:15" s="281" customFormat="1">
      <c r="A641"/>
      <c r="B641"/>
      <c r="C641"/>
      <c r="D641"/>
      <c r="E641"/>
      <c r="F641"/>
      <c r="G641"/>
      <c r="H641"/>
      <c r="I641"/>
      <c r="J641"/>
      <c r="K641"/>
      <c r="L641"/>
      <c r="M641" s="49"/>
      <c r="N641" s="49"/>
      <c r="O641" s="49"/>
    </row>
    <row r="642" spans="1:15" s="281" customFormat="1">
      <c r="A642"/>
      <c r="B642"/>
      <c r="C642"/>
      <c r="D642"/>
      <c r="E642"/>
      <c r="F642"/>
      <c r="G642"/>
      <c r="H642"/>
      <c r="I642"/>
      <c r="J642"/>
      <c r="K642"/>
      <c r="L642"/>
      <c r="M642" s="49"/>
      <c r="N642" s="49"/>
      <c r="O642" s="49"/>
    </row>
    <row r="643" spans="1:15" s="281" customFormat="1">
      <c r="A643"/>
      <c r="B643"/>
      <c r="C643"/>
      <c r="D643"/>
      <c r="E643"/>
      <c r="F643"/>
      <c r="G643"/>
      <c r="H643"/>
      <c r="I643"/>
      <c r="J643"/>
      <c r="K643"/>
      <c r="L643"/>
      <c r="M643" s="49"/>
      <c r="N643" s="49"/>
      <c r="O643" s="49"/>
    </row>
    <row r="644" spans="1:15" s="281" customFormat="1">
      <c r="A644"/>
      <c r="B644"/>
      <c r="C644"/>
      <c r="D644"/>
      <c r="E644"/>
      <c r="F644"/>
      <c r="G644"/>
      <c r="H644"/>
      <c r="I644"/>
      <c r="J644"/>
      <c r="K644"/>
      <c r="L644"/>
      <c r="M644" s="49"/>
      <c r="N644" s="49"/>
      <c r="O644" s="49"/>
    </row>
    <row r="645" spans="1:15" s="281" customFormat="1">
      <c r="A645"/>
      <c r="B645"/>
      <c r="C645"/>
      <c r="D645"/>
      <c r="E645"/>
      <c r="F645"/>
      <c r="G645"/>
      <c r="H645"/>
      <c r="I645"/>
      <c r="J645"/>
      <c r="K645"/>
      <c r="L645"/>
      <c r="M645" s="49"/>
      <c r="N645" s="49"/>
      <c r="O645" s="49"/>
    </row>
    <row r="646" spans="1:15" s="281" customFormat="1">
      <c r="A646"/>
      <c r="B646"/>
      <c r="C646"/>
      <c r="D646"/>
      <c r="E646"/>
      <c r="F646"/>
      <c r="G646"/>
      <c r="H646"/>
      <c r="I646"/>
      <c r="J646"/>
      <c r="K646"/>
      <c r="L646"/>
      <c r="M646" s="49"/>
      <c r="N646" s="49"/>
      <c r="O646" s="49"/>
    </row>
    <row r="647" spans="1:15" s="281" customFormat="1">
      <c r="A647"/>
      <c r="B647"/>
      <c r="C647"/>
      <c r="D647"/>
      <c r="E647"/>
      <c r="F647"/>
      <c r="G647"/>
      <c r="H647"/>
      <c r="I647"/>
      <c r="J647"/>
      <c r="K647"/>
      <c r="L647"/>
      <c r="M647" s="49"/>
      <c r="N647" s="49"/>
      <c r="O647" s="49"/>
    </row>
    <row r="648" spans="1:15" s="281" customFormat="1">
      <c r="A648"/>
      <c r="B648"/>
      <c r="C648"/>
      <c r="D648"/>
      <c r="E648"/>
      <c r="F648"/>
      <c r="G648"/>
      <c r="H648"/>
      <c r="I648"/>
      <c r="J648"/>
      <c r="K648"/>
      <c r="L648"/>
      <c r="M648" s="49"/>
      <c r="N648" s="49"/>
      <c r="O648" s="49"/>
    </row>
    <row r="649" spans="1:15" s="281" customFormat="1">
      <c r="A649"/>
      <c r="B649"/>
      <c r="C649"/>
      <c r="D649"/>
      <c r="E649"/>
      <c r="F649"/>
      <c r="G649"/>
      <c r="H649"/>
      <c r="I649"/>
      <c r="J649"/>
      <c r="K649"/>
      <c r="L649"/>
      <c r="M649" s="49"/>
      <c r="N649" s="49"/>
      <c r="O649" s="49"/>
    </row>
    <row r="650" spans="1:15" s="281" customFormat="1">
      <c r="A650"/>
      <c r="B650"/>
      <c r="C650"/>
      <c r="D650"/>
      <c r="E650"/>
      <c r="F650"/>
      <c r="G650"/>
      <c r="H650"/>
      <c r="I650"/>
      <c r="J650"/>
      <c r="K650"/>
      <c r="L650"/>
      <c r="M650" s="49"/>
      <c r="N650" s="49"/>
      <c r="O650" s="49"/>
    </row>
    <row r="651" spans="1:15" s="281" customFormat="1">
      <c r="A651"/>
      <c r="B651"/>
      <c r="C651"/>
      <c r="D651"/>
      <c r="E651"/>
      <c r="F651"/>
      <c r="G651"/>
      <c r="H651"/>
      <c r="I651"/>
      <c r="J651"/>
      <c r="K651"/>
      <c r="L651"/>
      <c r="M651" s="49"/>
      <c r="N651" s="49"/>
      <c r="O651" s="49"/>
    </row>
    <row r="652" spans="1:15" s="281" customFormat="1">
      <c r="A652"/>
      <c r="B652"/>
      <c r="C652"/>
      <c r="D652"/>
      <c r="E652"/>
      <c r="F652"/>
      <c r="G652"/>
      <c r="H652"/>
      <c r="I652"/>
      <c r="J652"/>
      <c r="K652"/>
      <c r="L652"/>
      <c r="M652" s="49"/>
      <c r="N652" s="49"/>
      <c r="O652" s="49"/>
    </row>
    <row r="653" spans="1:15" s="281" customFormat="1">
      <c r="A653"/>
      <c r="B653"/>
      <c r="C653"/>
      <c r="D653"/>
      <c r="E653"/>
      <c r="F653"/>
      <c r="G653"/>
      <c r="H653"/>
      <c r="I653"/>
      <c r="J653"/>
      <c r="K653"/>
      <c r="L653"/>
      <c r="M653" s="49"/>
      <c r="N653" s="49"/>
      <c r="O653" s="49"/>
    </row>
    <row r="654" spans="1:15" s="281" customFormat="1">
      <c r="A654"/>
      <c r="B654"/>
      <c r="C654"/>
      <c r="D654"/>
      <c r="E654"/>
      <c r="F654"/>
      <c r="G654"/>
      <c r="H654"/>
      <c r="I654"/>
      <c r="J654"/>
      <c r="K654"/>
      <c r="L654"/>
      <c r="M654" s="49"/>
      <c r="N654" s="49"/>
      <c r="O654" s="49"/>
    </row>
    <row r="655" spans="1:15" s="281" customFormat="1" ht="30" customHeight="1">
      <c r="A655"/>
      <c r="B655"/>
      <c r="C655"/>
      <c r="D655"/>
      <c r="E655"/>
      <c r="F655"/>
      <c r="G655"/>
      <c r="H655"/>
      <c r="I655"/>
      <c r="J655"/>
      <c r="K655"/>
      <c r="L655"/>
      <c r="M655" s="49"/>
      <c r="N655" s="49"/>
      <c r="O655" s="49"/>
    </row>
    <row r="656" spans="1:15" s="281" customFormat="1">
      <c r="A656"/>
      <c r="B656"/>
      <c r="C656"/>
      <c r="D656"/>
      <c r="E656"/>
      <c r="F656"/>
      <c r="G656"/>
      <c r="H656"/>
      <c r="I656"/>
      <c r="J656"/>
      <c r="K656"/>
      <c r="L656"/>
      <c r="M656" s="49"/>
      <c r="N656" s="49"/>
      <c r="O656" s="49"/>
    </row>
    <row r="657" spans="1:15" s="281" customFormat="1">
      <c r="A657"/>
      <c r="B657"/>
      <c r="C657"/>
      <c r="D657"/>
      <c r="E657"/>
      <c r="F657"/>
      <c r="G657"/>
      <c r="H657"/>
      <c r="I657"/>
      <c r="J657"/>
      <c r="K657"/>
      <c r="L657"/>
      <c r="M657" s="49"/>
      <c r="N657" s="49"/>
      <c r="O657" s="49"/>
    </row>
    <row r="658" spans="1:15" s="281" customFormat="1">
      <c r="A658"/>
      <c r="B658"/>
      <c r="C658"/>
      <c r="D658"/>
      <c r="E658"/>
      <c r="F658"/>
      <c r="G658"/>
      <c r="H658"/>
      <c r="I658"/>
      <c r="J658"/>
      <c r="K658"/>
      <c r="L658"/>
      <c r="M658" s="49"/>
      <c r="N658" s="49"/>
      <c r="O658" s="49"/>
    </row>
    <row r="659" spans="1:15" s="281" customFormat="1">
      <c r="A659"/>
      <c r="B659"/>
      <c r="C659"/>
      <c r="D659"/>
      <c r="E659"/>
      <c r="F659"/>
      <c r="G659"/>
      <c r="H659"/>
      <c r="I659"/>
      <c r="J659"/>
      <c r="K659"/>
      <c r="L659"/>
      <c r="M659" s="49"/>
      <c r="N659" s="49"/>
      <c r="O659" s="49"/>
    </row>
    <row r="660" spans="1:15" s="281" customFormat="1">
      <c r="A660"/>
      <c r="B660"/>
      <c r="C660"/>
      <c r="D660"/>
      <c r="E660"/>
      <c r="F660"/>
      <c r="G660"/>
      <c r="H660"/>
      <c r="I660"/>
      <c r="J660"/>
      <c r="K660"/>
      <c r="L660"/>
      <c r="M660" s="49"/>
      <c r="N660" s="49"/>
      <c r="O660" s="49"/>
    </row>
    <row r="661" spans="1:15" s="281" customFormat="1">
      <c r="A661"/>
      <c r="B661"/>
      <c r="C661"/>
      <c r="D661"/>
      <c r="E661"/>
      <c r="F661"/>
      <c r="G661"/>
      <c r="H661"/>
      <c r="I661"/>
      <c r="J661"/>
      <c r="K661"/>
      <c r="L661"/>
      <c r="M661" s="49"/>
      <c r="N661" s="49"/>
      <c r="O661" s="49"/>
    </row>
    <row r="662" spans="1:15" s="281" customFormat="1">
      <c r="A662"/>
      <c r="B662"/>
      <c r="C662"/>
      <c r="D662"/>
      <c r="E662"/>
      <c r="F662"/>
      <c r="G662"/>
      <c r="H662"/>
      <c r="I662"/>
      <c r="J662"/>
      <c r="K662"/>
      <c r="L662"/>
      <c r="M662" s="49"/>
      <c r="N662" s="49"/>
      <c r="O662" s="49"/>
    </row>
    <row r="663" spans="1:15" s="281" customFormat="1">
      <c r="A663"/>
      <c r="B663"/>
      <c r="C663"/>
      <c r="D663"/>
      <c r="E663"/>
      <c r="F663"/>
      <c r="G663"/>
      <c r="H663"/>
      <c r="I663"/>
      <c r="J663"/>
      <c r="K663"/>
      <c r="L663"/>
      <c r="M663" s="49"/>
      <c r="N663" s="49"/>
      <c r="O663" s="49"/>
    </row>
    <row r="664" spans="1:15" s="281" customFormat="1">
      <c r="A664"/>
      <c r="B664"/>
      <c r="C664"/>
      <c r="D664"/>
      <c r="E664"/>
      <c r="F664"/>
      <c r="G664"/>
      <c r="H664"/>
      <c r="I664"/>
      <c r="J664"/>
      <c r="K664"/>
      <c r="L664"/>
      <c r="M664" s="49"/>
      <c r="N664" s="49"/>
      <c r="O664" s="49"/>
    </row>
    <row r="665" spans="1:15" s="281" customFormat="1">
      <c r="A665"/>
      <c r="B665"/>
      <c r="C665"/>
      <c r="D665"/>
      <c r="E665"/>
      <c r="F665"/>
      <c r="G665"/>
      <c r="H665"/>
      <c r="I665"/>
      <c r="J665"/>
      <c r="K665"/>
      <c r="L665"/>
      <c r="M665" s="49"/>
      <c r="N665" s="49"/>
      <c r="O665" s="49"/>
    </row>
    <row r="666" spans="1:15" s="281" customFormat="1">
      <c r="A666"/>
      <c r="B666"/>
      <c r="C666"/>
      <c r="D666"/>
      <c r="E666"/>
      <c r="F666"/>
      <c r="G666"/>
      <c r="H666"/>
      <c r="I666"/>
      <c r="J666"/>
      <c r="K666"/>
      <c r="L666"/>
      <c r="M666" s="49"/>
      <c r="N666" s="49"/>
      <c r="O666" s="49"/>
    </row>
    <row r="667" spans="1:15" s="281" customFormat="1">
      <c r="A667"/>
      <c r="B667"/>
      <c r="C667"/>
      <c r="D667"/>
      <c r="E667"/>
      <c r="F667"/>
      <c r="G667"/>
      <c r="H667"/>
      <c r="I667"/>
      <c r="J667"/>
      <c r="K667"/>
      <c r="L667"/>
      <c r="M667" s="49"/>
      <c r="N667" s="49"/>
      <c r="O667" s="49"/>
    </row>
    <row r="668" spans="1:15" s="281" customFormat="1">
      <c r="A668"/>
      <c r="B668"/>
      <c r="C668"/>
      <c r="D668"/>
      <c r="E668"/>
      <c r="F668"/>
      <c r="G668"/>
      <c r="H668"/>
      <c r="I668"/>
      <c r="J668"/>
      <c r="K668"/>
      <c r="L668"/>
      <c r="M668" s="49"/>
      <c r="N668" s="49"/>
      <c r="O668" s="49"/>
    </row>
    <row r="669" spans="1:15" s="281" customFormat="1">
      <c r="A669"/>
      <c r="B669"/>
      <c r="C669"/>
      <c r="D669"/>
      <c r="E669"/>
      <c r="F669"/>
      <c r="G669"/>
      <c r="H669"/>
      <c r="I669"/>
      <c r="J669"/>
      <c r="K669"/>
      <c r="L669"/>
      <c r="M669" s="49"/>
      <c r="N669" s="49"/>
      <c r="O669" s="49"/>
    </row>
    <row r="670" spans="1:15" s="281" customFormat="1">
      <c r="A670"/>
      <c r="B670"/>
      <c r="C670"/>
      <c r="D670"/>
      <c r="E670"/>
      <c r="F670"/>
      <c r="G670"/>
      <c r="H670"/>
      <c r="I670"/>
      <c r="J670"/>
      <c r="K670"/>
      <c r="L670"/>
      <c r="M670" s="49"/>
      <c r="N670" s="49"/>
      <c r="O670" s="49"/>
    </row>
    <row r="671" spans="1:15" s="281" customFormat="1">
      <c r="A671"/>
      <c r="B671"/>
      <c r="C671"/>
      <c r="D671"/>
      <c r="E671"/>
      <c r="F671"/>
      <c r="G671"/>
      <c r="H671"/>
      <c r="I671"/>
      <c r="J671"/>
      <c r="K671"/>
      <c r="L671"/>
      <c r="M671" s="49"/>
      <c r="N671" s="49"/>
      <c r="O671" s="49"/>
    </row>
    <row r="672" spans="1:15" s="281" customFormat="1">
      <c r="A672"/>
      <c r="B672"/>
      <c r="C672"/>
      <c r="D672"/>
      <c r="E672"/>
      <c r="F672"/>
      <c r="G672"/>
      <c r="H672"/>
      <c r="I672"/>
      <c r="J672"/>
      <c r="K672"/>
      <c r="L672"/>
      <c r="M672" s="49"/>
      <c r="N672" s="49"/>
      <c r="O672" s="49"/>
    </row>
    <row r="673" spans="1:15" s="281" customFormat="1">
      <c r="A673"/>
      <c r="B673"/>
      <c r="C673"/>
      <c r="D673"/>
      <c r="E673"/>
      <c r="F673"/>
      <c r="G673"/>
      <c r="H673"/>
      <c r="I673"/>
      <c r="J673"/>
      <c r="K673"/>
      <c r="L673"/>
      <c r="M673" s="49"/>
      <c r="N673" s="49"/>
      <c r="O673" s="49"/>
    </row>
    <row r="674" spans="1:15" s="281" customFormat="1">
      <c r="A674"/>
      <c r="B674"/>
      <c r="C674"/>
      <c r="D674"/>
      <c r="E674"/>
      <c r="F674"/>
      <c r="G674"/>
      <c r="H674"/>
      <c r="I674"/>
      <c r="J674"/>
      <c r="K674"/>
      <c r="L674"/>
      <c r="M674" s="49"/>
      <c r="N674" s="49"/>
      <c r="O674" s="49"/>
    </row>
    <row r="675" spans="1:15" s="281" customFormat="1">
      <c r="A675"/>
      <c r="B675"/>
      <c r="C675"/>
      <c r="D675"/>
      <c r="E675"/>
      <c r="F675"/>
      <c r="G675"/>
      <c r="H675"/>
      <c r="I675"/>
      <c r="J675"/>
      <c r="K675"/>
      <c r="L675"/>
      <c r="M675" s="49"/>
      <c r="N675" s="49"/>
      <c r="O675" s="49"/>
    </row>
    <row r="676" spans="1:15" s="281" customFormat="1">
      <c r="A676"/>
      <c r="B676"/>
      <c r="C676"/>
      <c r="D676"/>
      <c r="E676"/>
      <c r="F676"/>
      <c r="G676"/>
      <c r="H676"/>
      <c r="I676"/>
      <c r="J676"/>
      <c r="K676"/>
      <c r="L676"/>
      <c r="M676" s="49"/>
      <c r="N676" s="49"/>
      <c r="O676" s="49"/>
    </row>
    <row r="677" spans="1:15" s="281" customFormat="1">
      <c r="A677"/>
      <c r="B677"/>
      <c r="C677"/>
      <c r="D677"/>
      <c r="E677"/>
      <c r="F677"/>
      <c r="G677"/>
      <c r="H677"/>
      <c r="I677"/>
      <c r="J677"/>
      <c r="K677"/>
      <c r="L677"/>
      <c r="M677" s="49"/>
      <c r="N677" s="49"/>
      <c r="O677" s="49"/>
    </row>
    <row r="678" spans="1:15" s="281" customFormat="1">
      <c r="A678"/>
      <c r="B678"/>
      <c r="C678"/>
      <c r="D678"/>
      <c r="E678"/>
      <c r="F678"/>
      <c r="G678"/>
      <c r="H678"/>
      <c r="I678"/>
      <c r="J678"/>
      <c r="K678"/>
      <c r="L678"/>
      <c r="M678" s="49"/>
      <c r="N678" s="49"/>
      <c r="O678" s="49"/>
    </row>
    <row r="679" spans="1:15" s="281" customFormat="1">
      <c r="A679"/>
      <c r="B679"/>
      <c r="C679"/>
      <c r="D679"/>
      <c r="E679"/>
      <c r="F679"/>
      <c r="G679"/>
      <c r="H679"/>
      <c r="I679"/>
      <c r="J679"/>
      <c r="K679"/>
      <c r="L679"/>
      <c r="M679" s="49"/>
      <c r="N679" s="49"/>
      <c r="O679" s="49"/>
    </row>
    <row r="680" spans="1:15" s="281" customFormat="1">
      <c r="A680"/>
      <c r="B680"/>
      <c r="C680"/>
      <c r="D680"/>
      <c r="E680"/>
      <c r="F680"/>
      <c r="G680"/>
      <c r="H680"/>
      <c r="I680"/>
      <c r="J680"/>
      <c r="K680"/>
      <c r="L680"/>
      <c r="M680" s="49"/>
      <c r="N680" s="49"/>
      <c r="O680" s="49"/>
    </row>
    <row r="681" spans="1:15" s="281" customFormat="1">
      <c r="A681"/>
      <c r="B681"/>
      <c r="C681"/>
      <c r="D681"/>
      <c r="E681"/>
      <c r="F681"/>
      <c r="G681"/>
      <c r="H681"/>
      <c r="I681"/>
      <c r="J681"/>
      <c r="K681"/>
      <c r="L681"/>
      <c r="M681" s="49"/>
      <c r="N681" s="49"/>
      <c r="O681" s="49"/>
    </row>
    <row r="682" spans="1:15" s="281" customFormat="1">
      <c r="A682"/>
      <c r="B682"/>
      <c r="C682"/>
      <c r="D682"/>
      <c r="E682"/>
      <c r="F682"/>
      <c r="G682"/>
      <c r="H682"/>
      <c r="I682"/>
      <c r="J682"/>
      <c r="K682"/>
      <c r="L682"/>
      <c r="M682" s="49"/>
      <c r="N682" s="49"/>
      <c r="O682" s="49"/>
    </row>
    <row r="683" spans="1:15" s="281" customFormat="1">
      <c r="A683"/>
      <c r="B683"/>
      <c r="C683"/>
      <c r="D683"/>
      <c r="E683"/>
      <c r="F683"/>
      <c r="G683"/>
      <c r="H683"/>
      <c r="I683"/>
      <c r="J683"/>
      <c r="K683"/>
      <c r="L683"/>
      <c r="M683" s="49"/>
      <c r="N683" s="49"/>
      <c r="O683" s="49"/>
    </row>
    <row r="684" spans="1:15" s="281" customFormat="1">
      <c r="A684"/>
      <c r="B684"/>
      <c r="C684"/>
      <c r="D684"/>
      <c r="E684"/>
      <c r="F684"/>
      <c r="G684"/>
      <c r="H684"/>
      <c r="I684"/>
      <c r="J684"/>
      <c r="K684"/>
      <c r="L684"/>
      <c r="M684" s="49"/>
      <c r="N684" s="49"/>
      <c r="O684" s="49"/>
    </row>
    <row r="685" spans="1:15" s="281" customFormat="1">
      <c r="A685"/>
      <c r="B685"/>
      <c r="C685"/>
      <c r="D685"/>
      <c r="E685"/>
      <c r="F685"/>
      <c r="G685"/>
      <c r="H685"/>
      <c r="I685"/>
      <c r="J685"/>
      <c r="K685"/>
      <c r="L685"/>
      <c r="M685" s="49"/>
      <c r="N685" s="49"/>
      <c r="O685" s="49"/>
    </row>
    <row r="686" spans="1:15" s="281" customFormat="1">
      <c r="A686"/>
      <c r="B686"/>
      <c r="C686"/>
      <c r="D686"/>
      <c r="E686"/>
      <c r="F686"/>
      <c r="G686"/>
      <c r="H686"/>
      <c r="I686"/>
      <c r="J686"/>
      <c r="K686"/>
      <c r="L686"/>
      <c r="M686" s="49"/>
      <c r="N686" s="49"/>
      <c r="O686" s="49"/>
    </row>
    <row r="687" spans="1:15" s="281" customFormat="1">
      <c r="A687"/>
      <c r="B687"/>
      <c r="C687"/>
      <c r="D687"/>
      <c r="E687"/>
      <c r="F687"/>
      <c r="G687"/>
      <c r="H687"/>
      <c r="I687"/>
      <c r="J687"/>
      <c r="K687"/>
      <c r="L687"/>
      <c r="M687" s="49"/>
      <c r="N687" s="49"/>
      <c r="O687" s="49"/>
    </row>
    <row r="688" spans="1:15" s="281" customFormat="1">
      <c r="A688"/>
      <c r="B688"/>
      <c r="C688"/>
      <c r="D688"/>
      <c r="E688"/>
      <c r="F688"/>
      <c r="G688"/>
      <c r="H688"/>
      <c r="I688"/>
      <c r="J688"/>
      <c r="K688"/>
      <c r="L688"/>
      <c r="M688" s="49"/>
      <c r="N688" s="49"/>
      <c r="O688" s="49"/>
    </row>
    <row r="689" spans="1:15" s="281" customFormat="1">
      <c r="A689"/>
      <c r="B689"/>
      <c r="C689"/>
      <c r="D689"/>
      <c r="E689"/>
      <c r="F689"/>
      <c r="G689"/>
      <c r="H689"/>
      <c r="I689"/>
      <c r="J689"/>
      <c r="K689"/>
      <c r="L689"/>
      <c r="M689" s="49"/>
      <c r="N689" s="49"/>
      <c r="O689" s="49"/>
    </row>
    <row r="690" spans="1:15" s="281" customFormat="1">
      <c r="A690"/>
      <c r="B690"/>
      <c r="C690"/>
      <c r="D690"/>
      <c r="E690"/>
      <c r="F690"/>
      <c r="G690"/>
      <c r="H690"/>
      <c r="I690"/>
      <c r="J690"/>
      <c r="K690"/>
      <c r="L690"/>
      <c r="M690" s="49"/>
      <c r="N690" s="49"/>
      <c r="O690" s="49"/>
    </row>
    <row r="691" spans="1:15" s="281" customFormat="1">
      <c r="A691"/>
      <c r="B691"/>
      <c r="C691"/>
      <c r="D691"/>
      <c r="E691"/>
      <c r="F691"/>
      <c r="G691"/>
      <c r="H691"/>
      <c r="I691"/>
      <c r="J691"/>
      <c r="K691"/>
      <c r="L691"/>
      <c r="M691" s="49"/>
      <c r="N691" s="49"/>
      <c r="O691" s="49"/>
    </row>
    <row r="692" spans="1:15" s="281" customFormat="1">
      <c r="A692"/>
      <c r="B692"/>
      <c r="C692"/>
      <c r="D692"/>
      <c r="E692"/>
      <c r="F692"/>
      <c r="G692"/>
      <c r="H692"/>
      <c r="I692"/>
      <c r="J692"/>
      <c r="K692"/>
      <c r="L692"/>
      <c r="M692" s="49"/>
      <c r="N692" s="49"/>
      <c r="O692" s="49"/>
    </row>
    <row r="693" spans="1:15" s="281" customFormat="1" ht="14.45" customHeight="1">
      <c r="A693"/>
      <c r="B693"/>
      <c r="C693"/>
      <c r="D693"/>
      <c r="E693"/>
      <c r="F693"/>
      <c r="G693"/>
      <c r="H693"/>
      <c r="I693"/>
      <c r="J693"/>
      <c r="K693"/>
      <c r="L693"/>
      <c r="M693" s="49"/>
      <c r="N693" s="49"/>
      <c r="O693" s="49"/>
    </row>
    <row r="694" spans="1:15" s="281" customFormat="1">
      <c r="A694"/>
      <c r="B694"/>
      <c r="C694"/>
      <c r="D694"/>
      <c r="E694"/>
      <c r="F694"/>
      <c r="G694"/>
      <c r="H694"/>
      <c r="I694"/>
      <c r="J694"/>
      <c r="K694"/>
      <c r="L694"/>
      <c r="M694" s="49"/>
      <c r="N694" s="49"/>
      <c r="O694" s="49"/>
    </row>
    <row r="695" spans="1:15" s="281" customFormat="1">
      <c r="A695"/>
      <c r="B695"/>
      <c r="C695"/>
      <c r="D695"/>
      <c r="E695"/>
      <c r="F695"/>
      <c r="G695"/>
      <c r="H695"/>
      <c r="I695"/>
      <c r="J695"/>
      <c r="K695"/>
      <c r="L695"/>
      <c r="M695" s="49"/>
      <c r="N695" s="49"/>
      <c r="O695" s="49"/>
    </row>
    <row r="696" spans="1:15" s="281" customFormat="1">
      <c r="A696"/>
      <c r="B696"/>
      <c r="C696"/>
      <c r="D696"/>
      <c r="E696"/>
      <c r="F696"/>
      <c r="G696"/>
      <c r="H696"/>
      <c r="I696"/>
      <c r="J696"/>
      <c r="K696"/>
      <c r="L696"/>
      <c r="M696" s="49"/>
      <c r="N696" s="49"/>
      <c r="O696" s="49"/>
    </row>
    <row r="697" spans="1:15" s="281" customFormat="1">
      <c r="A697"/>
      <c r="B697"/>
      <c r="C697"/>
      <c r="D697"/>
      <c r="E697"/>
      <c r="F697"/>
      <c r="G697"/>
      <c r="H697"/>
      <c r="I697"/>
      <c r="J697"/>
      <c r="K697"/>
      <c r="L697"/>
      <c r="M697" s="49"/>
      <c r="N697" s="49"/>
      <c r="O697" s="49"/>
    </row>
    <row r="698" spans="1:15" s="281" customFormat="1">
      <c r="A698"/>
      <c r="B698"/>
      <c r="C698"/>
      <c r="D698"/>
      <c r="E698"/>
      <c r="F698"/>
      <c r="G698"/>
      <c r="H698"/>
      <c r="I698"/>
      <c r="J698"/>
      <c r="K698"/>
      <c r="L698"/>
      <c r="M698" s="49"/>
      <c r="N698" s="49"/>
      <c r="O698" s="49"/>
    </row>
    <row r="699" spans="1:15" s="281" customFormat="1">
      <c r="A699"/>
      <c r="B699"/>
      <c r="C699"/>
      <c r="D699"/>
      <c r="E699"/>
      <c r="F699"/>
      <c r="G699"/>
      <c r="H699"/>
      <c r="I699"/>
      <c r="J699"/>
      <c r="K699"/>
      <c r="L699"/>
      <c r="M699" s="49"/>
      <c r="N699" s="49"/>
      <c r="O699" s="49"/>
    </row>
    <row r="700" spans="1:15" s="281" customFormat="1">
      <c r="A700"/>
      <c r="B700"/>
      <c r="C700"/>
      <c r="D700"/>
      <c r="E700"/>
      <c r="F700"/>
      <c r="G700"/>
      <c r="H700"/>
      <c r="I700"/>
      <c r="J700"/>
      <c r="K700"/>
      <c r="L700"/>
      <c r="M700" s="49"/>
      <c r="N700" s="49"/>
      <c r="O700" s="49"/>
    </row>
    <row r="701" spans="1:15" s="281" customFormat="1">
      <c r="A701"/>
      <c r="B701"/>
      <c r="C701"/>
      <c r="D701"/>
      <c r="E701"/>
      <c r="F701"/>
      <c r="G701"/>
      <c r="H701"/>
      <c r="I701"/>
      <c r="J701"/>
      <c r="K701"/>
      <c r="L701"/>
      <c r="M701" s="49"/>
      <c r="N701" s="49"/>
      <c r="O701" s="49"/>
    </row>
    <row r="702" spans="1:15" s="281" customFormat="1">
      <c r="A702"/>
      <c r="B702"/>
      <c r="C702"/>
      <c r="D702"/>
      <c r="E702"/>
      <c r="F702"/>
      <c r="G702"/>
      <c r="H702"/>
      <c r="I702"/>
      <c r="J702"/>
      <c r="K702"/>
      <c r="L702"/>
      <c r="M702" s="49"/>
      <c r="N702" s="49"/>
      <c r="O702" s="49"/>
    </row>
    <row r="703" spans="1:15" s="281" customFormat="1">
      <c r="A703"/>
      <c r="B703"/>
      <c r="C703"/>
      <c r="D703"/>
      <c r="E703"/>
      <c r="F703"/>
      <c r="G703"/>
      <c r="H703"/>
      <c r="I703"/>
      <c r="J703"/>
      <c r="K703"/>
      <c r="L703"/>
      <c r="M703" s="49"/>
      <c r="N703" s="49"/>
      <c r="O703" s="49"/>
    </row>
    <row r="704" spans="1:15" s="281" customFormat="1">
      <c r="A704"/>
      <c r="B704"/>
      <c r="C704"/>
      <c r="D704"/>
      <c r="E704"/>
      <c r="F704"/>
      <c r="G704"/>
      <c r="H704"/>
      <c r="I704"/>
      <c r="J704"/>
      <c r="K704"/>
      <c r="L704"/>
      <c r="M704" s="49"/>
      <c r="N704" s="49"/>
      <c r="O704" s="49"/>
    </row>
    <row r="705" spans="1:15" s="281" customFormat="1">
      <c r="A705"/>
      <c r="B705"/>
      <c r="C705"/>
      <c r="D705"/>
      <c r="E705"/>
      <c r="F705"/>
      <c r="G705"/>
      <c r="H705"/>
      <c r="I705"/>
      <c r="J705"/>
      <c r="K705"/>
      <c r="L705"/>
      <c r="M705" s="49"/>
      <c r="N705" s="49"/>
      <c r="O705" s="49"/>
    </row>
    <row r="706" spans="1:15" s="281" customFormat="1">
      <c r="A706"/>
      <c r="B706"/>
      <c r="C706"/>
      <c r="D706"/>
      <c r="E706"/>
      <c r="F706"/>
      <c r="G706"/>
      <c r="H706"/>
      <c r="I706"/>
      <c r="J706"/>
      <c r="K706"/>
      <c r="L706"/>
      <c r="M706" s="49"/>
      <c r="N706" s="49"/>
      <c r="O706" s="49"/>
    </row>
    <row r="707" spans="1:15" s="281" customFormat="1">
      <c r="A707"/>
      <c r="B707"/>
      <c r="C707"/>
      <c r="D707"/>
      <c r="E707"/>
      <c r="F707"/>
      <c r="G707"/>
      <c r="H707"/>
      <c r="I707"/>
      <c r="J707"/>
      <c r="K707"/>
      <c r="L707"/>
      <c r="M707" s="49"/>
      <c r="N707" s="49"/>
      <c r="O707" s="49"/>
    </row>
    <row r="708" spans="1:15" s="281" customFormat="1">
      <c r="A708"/>
      <c r="B708"/>
      <c r="C708"/>
      <c r="D708"/>
      <c r="E708"/>
      <c r="F708"/>
      <c r="G708"/>
      <c r="H708"/>
      <c r="I708"/>
      <c r="J708"/>
      <c r="K708"/>
      <c r="L708"/>
      <c r="M708" s="49"/>
      <c r="N708" s="49"/>
      <c r="O708" s="49"/>
    </row>
    <row r="709" spans="1:15" s="281" customFormat="1">
      <c r="A709"/>
      <c r="B709"/>
      <c r="C709"/>
      <c r="D709"/>
      <c r="E709"/>
      <c r="F709"/>
      <c r="G709"/>
      <c r="H709"/>
      <c r="I709"/>
      <c r="J709"/>
      <c r="K709"/>
      <c r="L709"/>
      <c r="M709" s="49"/>
      <c r="N709" s="49"/>
      <c r="O709" s="49"/>
    </row>
    <row r="710" spans="1:15" s="281" customFormat="1">
      <c r="A710"/>
      <c r="B710"/>
      <c r="C710"/>
      <c r="D710"/>
      <c r="E710"/>
      <c r="F710"/>
      <c r="G710"/>
      <c r="H710"/>
      <c r="I710"/>
      <c r="J710"/>
      <c r="K710"/>
      <c r="L710"/>
      <c r="M710" s="49"/>
      <c r="N710" s="49"/>
      <c r="O710" s="49"/>
    </row>
    <row r="711" spans="1:15" s="281" customFormat="1">
      <c r="A711"/>
      <c r="B711"/>
      <c r="C711"/>
      <c r="D711"/>
      <c r="E711"/>
      <c r="F711"/>
      <c r="G711"/>
      <c r="H711"/>
      <c r="I711"/>
      <c r="J711"/>
      <c r="K711"/>
      <c r="L711"/>
      <c r="M711" s="49"/>
      <c r="N711" s="49"/>
      <c r="O711" s="49"/>
    </row>
    <row r="712" spans="1:15" s="281" customFormat="1">
      <c r="A712"/>
      <c r="B712"/>
      <c r="C712"/>
      <c r="D712"/>
      <c r="E712"/>
      <c r="F712"/>
      <c r="G712"/>
      <c r="H712"/>
      <c r="I712"/>
      <c r="J712"/>
      <c r="K712"/>
      <c r="L712"/>
      <c r="M712" s="49"/>
      <c r="N712" s="49"/>
      <c r="O712" s="49"/>
    </row>
    <row r="713" spans="1:15" s="281" customFormat="1">
      <c r="A713"/>
      <c r="B713"/>
      <c r="C713"/>
      <c r="D713"/>
      <c r="E713"/>
      <c r="F713"/>
      <c r="G713"/>
      <c r="H713"/>
      <c r="I713"/>
      <c r="J713"/>
      <c r="K713"/>
      <c r="L713"/>
      <c r="M713" s="49"/>
      <c r="N713" s="49"/>
      <c r="O713" s="49"/>
    </row>
    <row r="714" spans="1:15" s="281" customFormat="1">
      <c r="A714"/>
      <c r="B714"/>
      <c r="C714"/>
      <c r="D714"/>
      <c r="E714"/>
      <c r="F714"/>
      <c r="G714"/>
      <c r="H714"/>
      <c r="I714"/>
      <c r="J714"/>
      <c r="K714"/>
      <c r="L714"/>
      <c r="M714" s="49"/>
      <c r="N714" s="49"/>
      <c r="O714" s="49"/>
    </row>
    <row r="715" spans="1:15" s="281" customFormat="1">
      <c r="A715"/>
      <c r="B715"/>
      <c r="C715"/>
      <c r="D715"/>
      <c r="E715"/>
      <c r="F715"/>
      <c r="G715"/>
      <c r="H715"/>
      <c r="I715"/>
      <c r="J715"/>
      <c r="K715"/>
      <c r="L715"/>
      <c r="M715" s="49"/>
      <c r="N715" s="49"/>
      <c r="O715" s="49"/>
    </row>
    <row r="716" spans="1:15" s="281" customFormat="1">
      <c r="A716"/>
      <c r="B716"/>
      <c r="C716"/>
      <c r="D716"/>
      <c r="E716"/>
      <c r="F716"/>
      <c r="G716"/>
      <c r="H716"/>
      <c r="I716"/>
      <c r="J716"/>
      <c r="K716"/>
      <c r="L716"/>
      <c r="M716" s="49"/>
      <c r="N716" s="49"/>
      <c r="O716" s="49"/>
    </row>
    <row r="717" spans="1:15" s="281" customFormat="1">
      <c r="A717"/>
      <c r="B717"/>
      <c r="C717"/>
      <c r="D717"/>
      <c r="E717"/>
      <c r="F717"/>
      <c r="G717"/>
      <c r="H717"/>
      <c r="I717"/>
      <c r="J717"/>
      <c r="K717"/>
      <c r="L717"/>
      <c r="M717" s="49"/>
      <c r="N717" s="49"/>
      <c r="O717" s="49"/>
    </row>
    <row r="718" spans="1:15" s="281" customFormat="1">
      <c r="A718"/>
      <c r="B718"/>
      <c r="C718"/>
      <c r="D718"/>
      <c r="E718"/>
      <c r="F718"/>
      <c r="G718"/>
      <c r="H718"/>
      <c r="I718"/>
      <c r="J718"/>
      <c r="K718"/>
      <c r="L718"/>
      <c r="M718" s="49"/>
      <c r="N718" s="49"/>
      <c r="O718" s="49"/>
    </row>
    <row r="719" spans="1:15" s="281" customFormat="1">
      <c r="A719"/>
      <c r="B719"/>
      <c r="C719"/>
      <c r="D719"/>
      <c r="E719"/>
      <c r="F719"/>
      <c r="G719"/>
      <c r="H719"/>
      <c r="I719"/>
      <c r="J719"/>
      <c r="K719"/>
      <c r="L719"/>
      <c r="M719" s="49"/>
      <c r="N719" s="49"/>
      <c r="O719" s="49"/>
    </row>
    <row r="720" spans="1:15" s="281" customFormat="1">
      <c r="A720"/>
      <c r="B720"/>
      <c r="C720"/>
      <c r="D720"/>
      <c r="E720"/>
      <c r="F720"/>
      <c r="G720"/>
      <c r="H720"/>
      <c r="I720"/>
      <c r="J720"/>
      <c r="K720"/>
      <c r="L720"/>
      <c r="M720" s="49"/>
      <c r="N720" s="49"/>
      <c r="O720" s="49"/>
    </row>
    <row r="721" spans="1:15" s="281" customFormat="1">
      <c r="A721"/>
      <c r="B721"/>
      <c r="C721"/>
      <c r="D721"/>
      <c r="E721"/>
      <c r="F721"/>
      <c r="G721"/>
      <c r="H721"/>
      <c r="I721"/>
      <c r="J721"/>
      <c r="K721"/>
      <c r="L721"/>
      <c r="M721" s="49"/>
      <c r="N721" s="49"/>
      <c r="O721" s="49"/>
    </row>
    <row r="722" spans="1:15" s="281" customFormat="1">
      <c r="A722"/>
      <c r="B722"/>
      <c r="C722"/>
      <c r="D722"/>
      <c r="E722"/>
      <c r="F722"/>
      <c r="G722"/>
      <c r="H722"/>
      <c r="I722"/>
      <c r="J722"/>
      <c r="K722"/>
      <c r="L722"/>
      <c r="M722" s="49"/>
      <c r="N722" s="49"/>
      <c r="O722" s="49"/>
    </row>
    <row r="723" spans="1:15" s="281" customFormat="1">
      <c r="A723"/>
      <c r="B723"/>
      <c r="C723"/>
      <c r="D723"/>
      <c r="E723"/>
      <c r="F723"/>
      <c r="G723"/>
      <c r="H723"/>
      <c r="I723"/>
      <c r="J723"/>
      <c r="K723"/>
      <c r="L723"/>
      <c r="M723" s="49"/>
      <c r="N723" s="49"/>
      <c r="O723" s="49"/>
    </row>
    <row r="724" spans="1:15" s="281" customFormat="1">
      <c r="A724"/>
      <c r="B724"/>
      <c r="C724"/>
      <c r="D724"/>
      <c r="E724"/>
      <c r="F724"/>
      <c r="G724"/>
      <c r="H724"/>
      <c r="I724"/>
      <c r="J724"/>
      <c r="K724"/>
      <c r="L724"/>
      <c r="M724" s="49"/>
      <c r="N724" s="49"/>
      <c r="O724" s="49"/>
    </row>
    <row r="725" spans="1:15" s="281" customFormat="1">
      <c r="A725"/>
      <c r="B725"/>
      <c r="C725"/>
      <c r="D725"/>
      <c r="E725"/>
      <c r="F725"/>
      <c r="G725"/>
      <c r="H725"/>
      <c r="I725"/>
      <c r="J725"/>
      <c r="K725"/>
      <c r="L725"/>
      <c r="M725" s="49"/>
      <c r="N725" s="49"/>
      <c r="O725" s="49"/>
    </row>
    <row r="726" spans="1:15" s="281" customFormat="1">
      <c r="A726"/>
      <c r="B726"/>
      <c r="C726"/>
      <c r="D726"/>
      <c r="E726"/>
      <c r="F726"/>
      <c r="G726"/>
      <c r="H726"/>
      <c r="I726"/>
      <c r="J726"/>
      <c r="K726"/>
      <c r="L726"/>
      <c r="M726" s="49"/>
      <c r="N726" s="49"/>
      <c r="O726" s="49"/>
    </row>
    <row r="727" spans="1:15" s="281" customFormat="1">
      <c r="A727"/>
      <c r="B727"/>
      <c r="C727"/>
      <c r="D727"/>
      <c r="E727"/>
      <c r="F727"/>
      <c r="G727"/>
      <c r="H727"/>
      <c r="I727"/>
      <c r="J727"/>
      <c r="K727"/>
      <c r="L727"/>
      <c r="M727" s="49"/>
      <c r="N727" s="49"/>
      <c r="O727" s="49"/>
    </row>
    <row r="728" spans="1:15" s="281" customFormat="1">
      <c r="A728"/>
      <c r="B728"/>
      <c r="C728"/>
      <c r="D728"/>
      <c r="E728"/>
      <c r="F728"/>
      <c r="G728"/>
      <c r="H728"/>
      <c r="I728"/>
      <c r="J728"/>
      <c r="K728"/>
      <c r="L728"/>
      <c r="M728" s="49"/>
      <c r="N728" s="49"/>
      <c r="O728" s="49"/>
    </row>
    <row r="729" spans="1:15" s="281" customFormat="1">
      <c r="A729"/>
      <c r="B729"/>
      <c r="C729"/>
      <c r="D729"/>
      <c r="E729"/>
      <c r="F729"/>
      <c r="G729"/>
      <c r="H729"/>
      <c r="I729"/>
      <c r="J729"/>
      <c r="K729"/>
      <c r="L729"/>
      <c r="M729" s="49"/>
      <c r="N729" s="49"/>
      <c r="O729" s="49"/>
    </row>
    <row r="730" spans="1:15" s="281" customFormat="1">
      <c r="A730"/>
      <c r="B730"/>
      <c r="C730"/>
      <c r="D730"/>
      <c r="E730"/>
      <c r="F730"/>
      <c r="G730"/>
      <c r="H730"/>
      <c r="I730"/>
      <c r="J730"/>
      <c r="K730"/>
      <c r="L730"/>
      <c r="M730" s="49"/>
      <c r="N730" s="49"/>
      <c r="O730" s="49"/>
    </row>
    <row r="731" spans="1:15" s="281" customFormat="1">
      <c r="A731"/>
      <c r="B731"/>
      <c r="C731"/>
      <c r="D731"/>
      <c r="E731"/>
      <c r="F731"/>
      <c r="G731"/>
      <c r="H731"/>
      <c r="I731"/>
      <c r="J731"/>
      <c r="K731"/>
      <c r="L731"/>
      <c r="M731" s="49"/>
      <c r="N731" s="49"/>
      <c r="O731" s="49"/>
    </row>
    <row r="732" spans="1:15" s="281" customFormat="1">
      <c r="A732"/>
      <c r="B732"/>
      <c r="C732"/>
      <c r="D732"/>
      <c r="E732"/>
      <c r="F732"/>
      <c r="G732"/>
      <c r="H732"/>
      <c r="I732"/>
      <c r="J732"/>
      <c r="K732"/>
      <c r="L732"/>
      <c r="M732" s="49"/>
      <c r="N732" s="49"/>
      <c r="O732" s="49"/>
    </row>
    <row r="733" spans="1:15" s="281" customFormat="1">
      <c r="A733"/>
      <c r="B733"/>
      <c r="C733"/>
      <c r="D733"/>
      <c r="E733"/>
      <c r="F733"/>
      <c r="G733"/>
      <c r="H733"/>
      <c r="I733"/>
      <c r="J733"/>
      <c r="K733"/>
      <c r="L733"/>
      <c r="M733" s="49"/>
      <c r="N733" s="49"/>
      <c r="O733" s="49"/>
    </row>
    <row r="734" spans="1:15" s="281" customFormat="1">
      <c r="A734"/>
      <c r="B734"/>
      <c r="C734"/>
      <c r="D734"/>
      <c r="E734"/>
      <c r="F734"/>
      <c r="G734"/>
      <c r="H734"/>
      <c r="I734"/>
      <c r="J734"/>
      <c r="K734"/>
      <c r="L734"/>
      <c r="M734" s="49"/>
      <c r="N734" s="49"/>
      <c r="O734" s="49"/>
    </row>
    <row r="735" spans="1:15" s="281" customFormat="1">
      <c r="A735"/>
      <c r="B735"/>
      <c r="C735"/>
      <c r="D735"/>
      <c r="E735"/>
      <c r="F735"/>
      <c r="G735"/>
      <c r="H735"/>
      <c r="I735"/>
      <c r="J735"/>
      <c r="K735"/>
      <c r="L735"/>
      <c r="M735" s="49"/>
      <c r="N735" s="49"/>
      <c r="O735" s="49"/>
    </row>
    <row r="736" spans="1:15" s="281" customFormat="1">
      <c r="A736"/>
      <c r="B736"/>
      <c r="C736"/>
      <c r="D736"/>
      <c r="E736"/>
      <c r="F736"/>
      <c r="G736"/>
      <c r="H736"/>
      <c r="I736"/>
      <c r="J736"/>
      <c r="K736"/>
      <c r="L736"/>
      <c r="M736" s="49"/>
      <c r="N736" s="49"/>
      <c r="O736" s="49"/>
    </row>
    <row r="737" spans="1:15" s="281" customFormat="1">
      <c r="A737"/>
      <c r="B737"/>
      <c r="C737"/>
      <c r="D737"/>
      <c r="E737"/>
      <c r="F737"/>
      <c r="G737"/>
      <c r="H737"/>
      <c r="I737"/>
      <c r="J737"/>
      <c r="K737"/>
      <c r="L737"/>
      <c r="M737" s="49"/>
      <c r="N737" s="49"/>
      <c r="O737" s="49"/>
    </row>
    <row r="738" spans="1:15" s="281" customFormat="1">
      <c r="A738"/>
      <c r="B738"/>
      <c r="C738"/>
      <c r="D738"/>
      <c r="E738"/>
      <c r="F738"/>
      <c r="G738"/>
      <c r="H738"/>
      <c r="I738"/>
      <c r="J738"/>
      <c r="K738"/>
      <c r="L738"/>
      <c r="M738" s="49"/>
      <c r="N738" s="49"/>
      <c r="O738" s="49"/>
    </row>
    <row r="739" spans="1:15" s="281" customFormat="1">
      <c r="A739"/>
      <c r="B739"/>
      <c r="C739"/>
      <c r="D739"/>
      <c r="E739"/>
      <c r="F739"/>
      <c r="G739"/>
      <c r="H739"/>
      <c r="I739"/>
      <c r="J739"/>
      <c r="K739"/>
      <c r="L739"/>
      <c r="M739" s="49"/>
      <c r="N739" s="49"/>
      <c r="O739" s="49"/>
    </row>
    <row r="740" spans="1:15" s="281" customFormat="1">
      <c r="A740"/>
      <c r="B740"/>
      <c r="C740"/>
      <c r="D740"/>
      <c r="E740"/>
      <c r="F740"/>
      <c r="G740"/>
      <c r="H740"/>
      <c r="I740"/>
      <c r="J740"/>
      <c r="K740"/>
      <c r="L740"/>
      <c r="M740" s="49"/>
      <c r="N740" s="49"/>
      <c r="O740" s="49"/>
    </row>
    <row r="741" spans="1:15" s="281" customFormat="1">
      <c r="A741"/>
      <c r="B741"/>
      <c r="C741"/>
      <c r="D741"/>
      <c r="E741"/>
      <c r="F741"/>
      <c r="G741"/>
      <c r="H741"/>
      <c r="I741"/>
      <c r="J741"/>
      <c r="K741"/>
      <c r="L741"/>
      <c r="M741" s="49"/>
      <c r="N741" s="49"/>
      <c r="O741" s="49"/>
    </row>
    <row r="742" spans="1:15" s="281" customFormat="1">
      <c r="A742"/>
      <c r="B742"/>
      <c r="C742"/>
      <c r="D742"/>
      <c r="E742"/>
      <c r="F742"/>
      <c r="G742"/>
      <c r="H742"/>
      <c r="I742"/>
      <c r="J742"/>
      <c r="K742"/>
      <c r="L742"/>
      <c r="M742" s="49"/>
      <c r="N742" s="49"/>
      <c r="O742" s="49"/>
    </row>
    <row r="743" spans="1:15" s="281" customFormat="1">
      <c r="A743"/>
      <c r="B743"/>
      <c r="C743"/>
      <c r="D743"/>
      <c r="E743"/>
      <c r="F743"/>
      <c r="G743"/>
      <c r="H743"/>
      <c r="I743"/>
      <c r="J743"/>
      <c r="K743"/>
      <c r="L743"/>
      <c r="M743" s="49"/>
      <c r="N743" s="49"/>
      <c r="O743" s="49"/>
    </row>
    <row r="744" spans="1:15" s="281" customFormat="1">
      <c r="A744"/>
      <c r="B744"/>
      <c r="C744"/>
      <c r="D744"/>
      <c r="E744"/>
      <c r="F744"/>
      <c r="G744"/>
      <c r="H744"/>
      <c r="I744"/>
      <c r="J744"/>
      <c r="K744"/>
      <c r="L744"/>
      <c r="M744" s="49"/>
      <c r="N744" s="49"/>
      <c r="O744" s="49"/>
    </row>
    <row r="745" spans="1:15" s="281" customFormat="1">
      <c r="A745"/>
      <c r="B745"/>
      <c r="C745"/>
      <c r="D745"/>
      <c r="E745"/>
      <c r="F745"/>
      <c r="G745"/>
      <c r="H745"/>
      <c r="I745"/>
      <c r="J745"/>
      <c r="K745"/>
      <c r="L745"/>
      <c r="M745" s="49"/>
      <c r="N745" s="49"/>
      <c r="O745" s="49"/>
    </row>
    <row r="746" spans="1:15" s="281" customFormat="1">
      <c r="A746"/>
      <c r="B746"/>
      <c r="C746"/>
      <c r="D746"/>
      <c r="E746"/>
      <c r="F746"/>
      <c r="G746"/>
      <c r="H746"/>
      <c r="I746"/>
      <c r="J746"/>
      <c r="K746"/>
      <c r="L746"/>
      <c r="M746" s="49"/>
      <c r="N746" s="49"/>
      <c r="O746" s="49"/>
    </row>
    <row r="747" spans="1:15" s="281" customFormat="1">
      <c r="A747"/>
      <c r="B747"/>
      <c r="C747"/>
      <c r="D747"/>
      <c r="E747"/>
      <c r="F747"/>
      <c r="G747"/>
      <c r="H747"/>
      <c r="I747"/>
      <c r="J747"/>
      <c r="K747"/>
      <c r="L747"/>
      <c r="M747" s="49"/>
      <c r="N747" s="49"/>
      <c r="O747" s="49"/>
    </row>
    <row r="748" spans="1:15" s="281" customFormat="1">
      <c r="A748"/>
      <c r="B748"/>
      <c r="C748"/>
      <c r="D748"/>
      <c r="E748"/>
      <c r="F748"/>
      <c r="G748"/>
      <c r="H748"/>
      <c r="I748"/>
      <c r="J748"/>
      <c r="K748"/>
      <c r="L748"/>
      <c r="M748" s="49"/>
      <c r="N748" s="49"/>
      <c r="O748" s="49"/>
    </row>
    <row r="749" spans="1:15" s="281" customFormat="1">
      <c r="A749"/>
      <c r="B749"/>
      <c r="C749"/>
      <c r="D749"/>
      <c r="E749"/>
      <c r="F749"/>
      <c r="G749"/>
      <c r="H749"/>
      <c r="I749"/>
      <c r="J749"/>
      <c r="K749"/>
      <c r="L749"/>
      <c r="M749" s="49"/>
      <c r="N749" s="49"/>
      <c r="O749" s="49"/>
    </row>
    <row r="750" spans="1:15" s="281" customFormat="1">
      <c r="A750"/>
      <c r="B750"/>
      <c r="C750"/>
      <c r="D750"/>
      <c r="E750"/>
      <c r="F750"/>
      <c r="G750"/>
      <c r="H750"/>
      <c r="I750"/>
      <c r="J750"/>
      <c r="K750"/>
      <c r="L750"/>
      <c r="M750" s="49"/>
      <c r="N750" s="49"/>
      <c r="O750" s="49"/>
    </row>
    <row r="751" spans="1:15" s="281" customFormat="1">
      <c r="A751"/>
      <c r="B751"/>
      <c r="C751"/>
      <c r="D751"/>
      <c r="E751"/>
      <c r="F751"/>
      <c r="G751"/>
      <c r="H751"/>
      <c r="I751"/>
      <c r="J751"/>
      <c r="K751"/>
      <c r="L751"/>
      <c r="M751" s="49"/>
      <c r="N751" s="49"/>
      <c r="O751" s="49"/>
    </row>
    <row r="752" spans="1:15" s="281" customFormat="1">
      <c r="A752"/>
      <c r="B752"/>
      <c r="C752"/>
      <c r="D752"/>
      <c r="E752"/>
      <c r="F752"/>
      <c r="G752"/>
      <c r="H752"/>
      <c r="I752"/>
      <c r="J752"/>
      <c r="K752"/>
      <c r="L752"/>
      <c r="M752" s="49"/>
      <c r="N752" s="49"/>
      <c r="O752" s="49"/>
    </row>
    <row r="753" spans="1:15" s="281" customFormat="1">
      <c r="A753"/>
      <c r="B753"/>
      <c r="C753"/>
      <c r="D753"/>
      <c r="E753"/>
      <c r="F753"/>
      <c r="G753"/>
      <c r="H753"/>
      <c r="I753"/>
      <c r="J753"/>
      <c r="K753"/>
      <c r="L753"/>
      <c r="M753" s="49"/>
      <c r="N753" s="49"/>
      <c r="O753" s="49"/>
    </row>
    <row r="754" spans="1:15" s="281" customFormat="1">
      <c r="A754"/>
      <c r="B754"/>
      <c r="C754"/>
      <c r="D754"/>
      <c r="E754"/>
      <c r="F754"/>
      <c r="G754"/>
      <c r="H754"/>
      <c r="I754"/>
      <c r="J754"/>
      <c r="K754"/>
      <c r="L754"/>
      <c r="M754" s="49"/>
      <c r="N754" s="49"/>
      <c r="O754" s="49"/>
    </row>
    <row r="755" spans="1:15" s="281" customFormat="1">
      <c r="A755"/>
      <c r="B755"/>
      <c r="C755"/>
      <c r="D755"/>
      <c r="E755"/>
      <c r="F755"/>
      <c r="G755"/>
      <c r="H755"/>
      <c r="I755"/>
      <c r="J755"/>
      <c r="K755"/>
      <c r="L755"/>
      <c r="M755" s="49"/>
      <c r="N755" s="49"/>
      <c r="O755" s="49"/>
    </row>
    <row r="756" spans="1:15" s="281" customFormat="1">
      <c r="A756"/>
      <c r="B756"/>
      <c r="C756"/>
      <c r="D756"/>
      <c r="E756"/>
      <c r="F756"/>
      <c r="G756"/>
      <c r="H756"/>
      <c r="I756"/>
      <c r="J756"/>
      <c r="K756"/>
      <c r="L756"/>
      <c r="M756" s="49"/>
      <c r="N756" s="49"/>
      <c r="O756" s="49"/>
    </row>
    <row r="757" spans="1:15" s="281" customFormat="1">
      <c r="A757"/>
      <c r="B757"/>
      <c r="C757"/>
      <c r="D757"/>
      <c r="E757"/>
      <c r="F757"/>
      <c r="G757"/>
      <c r="H757"/>
      <c r="I757"/>
      <c r="J757"/>
      <c r="K757"/>
      <c r="L757"/>
      <c r="M757" s="49"/>
      <c r="N757" s="49"/>
      <c r="O757" s="49"/>
    </row>
    <row r="758" spans="1:15" s="281" customFormat="1">
      <c r="A758"/>
      <c r="B758"/>
      <c r="C758"/>
      <c r="D758"/>
      <c r="E758"/>
      <c r="F758"/>
      <c r="G758"/>
      <c r="H758"/>
      <c r="I758"/>
      <c r="J758"/>
      <c r="K758"/>
      <c r="L758"/>
      <c r="M758" s="49"/>
      <c r="N758" s="49"/>
      <c r="O758" s="49"/>
    </row>
    <row r="759" spans="1:15" s="281" customFormat="1">
      <c r="A759"/>
      <c r="B759"/>
      <c r="C759"/>
      <c r="D759"/>
      <c r="E759"/>
      <c r="F759"/>
      <c r="G759"/>
      <c r="H759"/>
      <c r="I759"/>
      <c r="J759"/>
      <c r="K759"/>
      <c r="L759"/>
      <c r="M759" s="49"/>
      <c r="N759" s="49"/>
      <c r="O759" s="49"/>
    </row>
    <row r="760" spans="1:15" s="281" customFormat="1">
      <c r="A760"/>
      <c r="B760"/>
      <c r="C760"/>
      <c r="D760"/>
      <c r="E760"/>
      <c r="F760"/>
      <c r="G760"/>
      <c r="H760"/>
      <c r="I760"/>
      <c r="J760"/>
      <c r="K760"/>
      <c r="L760"/>
      <c r="M760" s="49"/>
      <c r="N760" s="49"/>
      <c r="O760" s="49"/>
    </row>
    <row r="761" spans="1:15" s="281" customFormat="1">
      <c r="A761"/>
      <c r="B761"/>
      <c r="C761"/>
      <c r="D761"/>
      <c r="E761"/>
      <c r="F761"/>
      <c r="G761"/>
      <c r="H761"/>
      <c r="I761"/>
      <c r="J761"/>
      <c r="K761"/>
      <c r="L761"/>
      <c r="M761" s="49"/>
      <c r="N761" s="49"/>
      <c r="O761" s="49"/>
    </row>
    <row r="762" spans="1:15" s="281" customFormat="1">
      <c r="A762"/>
      <c r="B762"/>
      <c r="C762"/>
      <c r="D762"/>
      <c r="E762"/>
      <c r="F762"/>
      <c r="G762"/>
      <c r="H762"/>
      <c r="I762"/>
      <c r="J762"/>
      <c r="K762"/>
      <c r="L762"/>
      <c r="M762" s="49"/>
      <c r="N762" s="49"/>
      <c r="O762" s="49"/>
    </row>
    <row r="763" spans="1:15" s="281" customFormat="1">
      <c r="A763"/>
      <c r="B763"/>
      <c r="C763"/>
      <c r="D763"/>
      <c r="E763"/>
      <c r="F763"/>
      <c r="G763"/>
      <c r="H763"/>
      <c r="I763"/>
      <c r="J763"/>
      <c r="K763"/>
      <c r="L763"/>
      <c r="M763" s="49"/>
      <c r="N763" s="49"/>
      <c r="O763" s="49"/>
    </row>
    <row r="764" spans="1:15" s="281" customFormat="1">
      <c r="A764"/>
      <c r="B764"/>
      <c r="C764"/>
      <c r="D764"/>
      <c r="E764"/>
      <c r="F764"/>
      <c r="G764"/>
      <c r="H764"/>
      <c r="I764"/>
      <c r="J764"/>
      <c r="K764"/>
      <c r="L764"/>
      <c r="M764" s="49"/>
      <c r="N764" s="49"/>
      <c r="O764" s="49"/>
    </row>
    <row r="765" spans="1:15" s="281" customFormat="1">
      <c r="A765"/>
      <c r="B765"/>
      <c r="C765"/>
      <c r="D765"/>
      <c r="E765"/>
      <c r="F765"/>
      <c r="G765"/>
      <c r="H765"/>
      <c r="I765"/>
      <c r="J765"/>
      <c r="K765"/>
      <c r="L765"/>
      <c r="M765" s="49"/>
      <c r="N765" s="49"/>
      <c r="O765" s="49"/>
    </row>
    <row r="766" spans="1:15" s="281" customFormat="1">
      <c r="A766"/>
      <c r="B766"/>
      <c r="C766"/>
      <c r="D766"/>
      <c r="E766"/>
      <c r="F766"/>
      <c r="G766"/>
      <c r="H766"/>
      <c r="I766"/>
      <c r="J766"/>
      <c r="K766"/>
      <c r="L766"/>
      <c r="M766" s="49"/>
      <c r="N766" s="49"/>
      <c r="O766" s="49"/>
    </row>
    <row r="767" spans="1:15" s="281" customFormat="1">
      <c r="A767"/>
      <c r="B767"/>
      <c r="C767"/>
      <c r="D767"/>
      <c r="E767"/>
      <c r="F767"/>
      <c r="G767"/>
      <c r="H767"/>
      <c r="I767"/>
      <c r="J767"/>
      <c r="K767"/>
      <c r="L767"/>
      <c r="M767" s="49"/>
      <c r="N767" s="49"/>
      <c r="O767" s="49"/>
    </row>
    <row r="768" spans="1:15" s="281" customFormat="1">
      <c r="A768"/>
      <c r="B768"/>
      <c r="C768"/>
      <c r="D768"/>
      <c r="E768"/>
      <c r="F768"/>
      <c r="G768"/>
      <c r="H768"/>
      <c r="I768"/>
      <c r="J768"/>
      <c r="K768"/>
      <c r="L768"/>
      <c r="M768" s="49"/>
      <c r="N768" s="49"/>
      <c r="O768" s="49"/>
    </row>
    <row r="769" spans="1:15" s="281" customFormat="1">
      <c r="A769"/>
      <c r="B769"/>
      <c r="C769"/>
      <c r="D769"/>
      <c r="E769"/>
      <c r="F769"/>
      <c r="G769"/>
      <c r="H769"/>
      <c r="I769"/>
      <c r="J769"/>
      <c r="K769"/>
      <c r="L769"/>
      <c r="M769" s="49"/>
      <c r="N769" s="49"/>
      <c r="O769" s="49"/>
    </row>
    <row r="770" spans="1:15" s="281" customFormat="1">
      <c r="A770"/>
      <c r="B770"/>
      <c r="C770"/>
      <c r="D770"/>
      <c r="E770"/>
      <c r="F770"/>
      <c r="G770"/>
      <c r="H770"/>
      <c r="I770"/>
      <c r="J770"/>
      <c r="K770"/>
      <c r="L770"/>
      <c r="M770" s="49"/>
      <c r="N770" s="49"/>
      <c r="O770" s="49"/>
    </row>
    <row r="771" spans="1:15" s="281" customFormat="1">
      <c r="A771"/>
      <c r="B771"/>
      <c r="C771"/>
      <c r="D771"/>
      <c r="E771"/>
      <c r="F771"/>
      <c r="G771"/>
      <c r="H771"/>
      <c r="I771"/>
      <c r="J771"/>
      <c r="K771"/>
      <c r="L771"/>
      <c r="M771" s="49"/>
      <c r="N771" s="49"/>
      <c r="O771" s="49"/>
    </row>
    <row r="772" spans="1:15" s="281" customFormat="1">
      <c r="A772"/>
      <c r="B772"/>
      <c r="C772"/>
      <c r="D772"/>
      <c r="E772"/>
      <c r="F772"/>
      <c r="G772"/>
      <c r="H772"/>
      <c r="I772"/>
      <c r="J772"/>
      <c r="K772"/>
      <c r="L772"/>
      <c r="M772" s="49"/>
      <c r="N772" s="49"/>
      <c r="O772" s="49"/>
    </row>
    <row r="773" spans="1:15" s="281" customFormat="1">
      <c r="A773"/>
      <c r="B773"/>
      <c r="C773"/>
      <c r="D773"/>
      <c r="E773"/>
      <c r="F773"/>
      <c r="G773"/>
      <c r="H773"/>
      <c r="I773"/>
      <c r="J773"/>
      <c r="K773"/>
      <c r="L773"/>
      <c r="M773" s="49"/>
      <c r="N773" s="49"/>
      <c r="O773" s="49"/>
    </row>
    <row r="774" spans="1:15" s="281" customFormat="1">
      <c r="A774"/>
      <c r="B774"/>
      <c r="C774"/>
      <c r="D774"/>
      <c r="E774"/>
      <c r="F774"/>
      <c r="G774"/>
      <c r="H774"/>
      <c r="I774"/>
      <c r="J774"/>
      <c r="K774"/>
      <c r="L774"/>
      <c r="M774" s="49"/>
      <c r="N774" s="49"/>
      <c r="O774" s="49"/>
    </row>
    <row r="775" spans="1:15" s="281" customFormat="1">
      <c r="A775"/>
      <c r="B775"/>
      <c r="C775"/>
      <c r="D775"/>
      <c r="E775"/>
      <c r="F775"/>
      <c r="G775"/>
      <c r="H775"/>
      <c r="I775"/>
      <c r="J775"/>
      <c r="K775"/>
      <c r="L775"/>
      <c r="M775" s="49"/>
      <c r="N775" s="49"/>
      <c r="O775" s="49"/>
    </row>
    <row r="776" spans="1:15" s="281" customFormat="1">
      <c r="A776"/>
      <c r="B776"/>
      <c r="C776"/>
      <c r="D776"/>
      <c r="E776"/>
      <c r="F776"/>
      <c r="G776"/>
      <c r="H776"/>
      <c r="I776"/>
      <c r="J776"/>
      <c r="K776"/>
      <c r="L776"/>
      <c r="M776" s="49"/>
      <c r="N776" s="49"/>
      <c r="O776" s="49"/>
    </row>
    <row r="777" spans="1:15" s="281" customFormat="1">
      <c r="A777"/>
      <c r="B777"/>
      <c r="C777"/>
      <c r="D777"/>
      <c r="E777"/>
      <c r="F777"/>
      <c r="G777"/>
      <c r="H777"/>
      <c r="I777"/>
      <c r="J777"/>
      <c r="K777"/>
      <c r="L777"/>
      <c r="M777" s="49"/>
      <c r="N777" s="49"/>
      <c r="O777" s="49"/>
    </row>
    <row r="778" spans="1:15" s="281" customFormat="1">
      <c r="A778"/>
      <c r="B778"/>
      <c r="C778"/>
      <c r="D778"/>
      <c r="E778"/>
      <c r="F778"/>
      <c r="G778"/>
      <c r="H778"/>
      <c r="I778"/>
      <c r="J778"/>
      <c r="K778"/>
      <c r="L778"/>
      <c r="M778" s="49"/>
      <c r="N778" s="49"/>
      <c r="O778" s="49"/>
    </row>
    <row r="779" spans="1:15" s="281" customFormat="1">
      <c r="A779"/>
      <c r="B779"/>
      <c r="C779"/>
      <c r="D779"/>
      <c r="E779"/>
      <c r="F779"/>
      <c r="G779"/>
      <c r="H779"/>
      <c r="I779"/>
      <c r="J779"/>
      <c r="K779"/>
      <c r="L779"/>
      <c r="M779" s="49"/>
      <c r="N779" s="49"/>
      <c r="O779" s="49"/>
    </row>
    <row r="780" spans="1:15" s="281" customFormat="1">
      <c r="A780"/>
      <c r="B780"/>
      <c r="C780"/>
      <c r="D780"/>
      <c r="E780"/>
      <c r="F780"/>
      <c r="G780"/>
      <c r="H780"/>
      <c r="I780"/>
      <c r="J780"/>
      <c r="K780"/>
      <c r="L780"/>
      <c r="M780" s="49"/>
      <c r="N780" s="49"/>
      <c r="O780" s="49"/>
    </row>
    <row r="781" spans="1:15" s="281" customFormat="1">
      <c r="A781"/>
      <c r="B781"/>
      <c r="C781"/>
      <c r="D781"/>
      <c r="E781"/>
      <c r="F781"/>
      <c r="G781"/>
      <c r="H781"/>
      <c r="I781"/>
      <c r="J781"/>
      <c r="K781"/>
      <c r="L781"/>
      <c r="M781" s="49"/>
      <c r="N781" s="49"/>
      <c r="O781" s="49"/>
    </row>
    <row r="782" spans="1:15" s="281" customFormat="1">
      <c r="A782"/>
      <c r="B782"/>
      <c r="C782"/>
      <c r="D782"/>
      <c r="E782"/>
      <c r="F782"/>
      <c r="G782"/>
      <c r="H782"/>
      <c r="I782"/>
      <c r="J782"/>
      <c r="K782"/>
      <c r="L782"/>
      <c r="M782" s="49"/>
      <c r="N782" s="49"/>
      <c r="O782" s="49"/>
    </row>
    <row r="783" spans="1:15" s="281" customFormat="1">
      <c r="A783"/>
      <c r="B783"/>
      <c r="C783"/>
      <c r="D783"/>
      <c r="E783"/>
      <c r="F783"/>
      <c r="G783"/>
      <c r="H783"/>
      <c r="I783"/>
      <c r="J783"/>
      <c r="K783"/>
      <c r="L783"/>
      <c r="M783" s="49"/>
      <c r="N783" s="49"/>
      <c r="O783" s="49"/>
    </row>
    <row r="784" spans="1:15" s="281" customFormat="1">
      <c r="A784"/>
      <c r="B784"/>
      <c r="C784"/>
      <c r="D784"/>
      <c r="E784"/>
      <c r="F784"/>
      <c r="G784"/>
      <c r="H784"/>
      <c r="I784"/>
      <c r="J784"/>
      <c r="K784"/>
      <c r="L784"/>
      <c r="M784" s="49"/>
      <c r="N784" s="49"/>
      <c r="O784" s="49"/>
    </row>
    <row r="785" spans="1:15" s="281" customFormat="1">
      <c r="A785"/>
      <c r="B785"/>
      <c r="C785"/>
      <c r="D785"/>
      <c r="E785"/>
      <c r="F785"/>
      <c r="G785"/>
      <c r="H785"/>
      <c r="I785"/>
      <c r="J785"/>
      <c r="K785"/>
      <c r="L785"/>
      <c r="M785" s="49"/>
      <c r="N785" s="49"/>
      <c r="O785" s="49"/>
    </row>
  </sheetData>
  <mergeCells count="209">
    <mergeCell ref="A248:B248"/>
    <mergeCell ref="A249:B249"/>
    <mergeCell ref="A251:B251"/>
    <mergeCell ref="A252:B254"/>
    <mergeCell ref="A5:B5"/>
    <mergeCell ref="A6:B6"/>
    <mergeCell ref="A7:B7"/>
    <mergeCell ref="A8:B8"/>
    <mergeCell ref="A9:B9"/>
    <mergeCell ref="A14:B14"/>
    <mergeCell ref="A242:B242"/>
    <mergeCell ref="A243:B243"/>
    <mergeCell ref="A244:B244"/>
    <mergeCell ref="A245:B245"/>
    <mergeCell ref="A246:B246"/>
    <mergeCell ref="A247:B247"/>
    <mergeCell ref="A236:B236"/>
    <mergeCell ref="A237:B237"/>
    <mergeCell ref="A238:B238"/>
    <mergeCell ref="A239:B239"/>
    <mergeCell ref="A240:B240"/>
    <mergeCell ref="A241:B241"/>
    <mergeCell ref="A228:B228"/>
    <mergeCell ref="A229:B229"/>
    <mergeCell ref="A230:B230"/>
    <mergeCell ref="A231:B231"/>
    <mergeCell ref="A233:B233"/>
    <mergeCell ref="A235:B235"/>
    <mergeCell ref="A222:B222"/>
    <mergeCell ref="A223:B223"/>
    <mergeCell ref="A224:B224"/>
    <mergeCell ref="A225:B225"/>
    <mergeCell ref="A226:B226"/>
    <mergeCell ref="A227:B227"/>
    <mergeCell ref="A215:B215"/>
    <mergeCell ref="A217:B217"/>
    <mergeCell ref="A218:B218"/>
    <mergeCell ref="A219:B219"/>
    <mergeCell ref="A220:B220"/>
    <mergeCell ref="A221:B221"/>
    <mergeCell ref="A208:B208"/>
    <mergeCell ref="A209:B209"/>
    <mergeCell ref="A210:B210"/>
    <mergeCell ref="A211:B211"/>
    <mergeCell ref="A212:B212"/>
    <mergeCell ref="A213:B213"/>
    <mergeCell ref="A202:B202"/>
    <mergeCell ref="A203:B203"/>
    <mergeCell ref="A204:B204"/>
    <mergeCell ref="A205:B205"/>
    <mergeCell ref="A206:B206"/>
    <mergeCell ref="A207:B207"/>
    <mergeCell ref="A194:B194"/>
    <mergeCell ref="A195:B195"/>
    <mergeCell ref="A197:B197"/>
    <mergeCell ref="A199:B199"/>
    <mergeCell ref="A200:B200"/>
    <mergeCell ref="A201:B201"/>
    <mergeCell ref="A188:B188"/>
    <mergeCell ref="A189:B189"/>
    <mergeCell ref="A190:B190"/>
    <mergeCell ref="A191:B191"/>
    <mergeCell ref="A192:B192"/>
    <mergeCell ref="A193:B193"/>
    <mergeCell ref="A182:B182"/>
    <mergeCell ref="A183:B183"/>
    <mergeCell ref="A184:B184"/>
    <mergeCell ref="A185:B185"/>
    <mergeCell ref="A186:B186"/>
    <mergeCell ref="A187:B187"/>
    <mergeCell ref="A174:B174"/>
    <mergeCell ref="A175:B175"/>
    <mergeCell ref="A176:B176"/>
    <mergeCell ref="A177:B177"/>
    <mergeCell ref="A179:B179"/>
    <mergeCell ref="A181:B181"/>
    <mergeCell ref="A167:B167"/>
    <mergeCell ref="A168:B168"/>
    <mergeCell ref="A170:B170"/>
    <mergeCell ref="A171:B171"/>
    <mergeCell ref="A172:B172"/>
    <mergeCell ref="A173:B173"/>
    <mergeCell ref="A159:B159"/>
    <mergeCell ref="A161:B161"/>
    <mergeCell ref="A163:B163"/>
    <mergeCell ref="A164:B164"/>
    <mergeCell ref="A165:B165"/>
    <mergeCell ref="A166:B166"/>
    <mergeCell ref="A153:B153"/>
    <mergeCell ref="A154:B154"/>
    <mergeCell ref="A155:B155"/>
    <mergeCell ref="A156:B156"/>
    <mergeCell ref="A157:B157"/>
    <mergeCell ref="A158:B158"/>
    <mergeCell ref="A146:B146"/>
    <mergeCell ref="A147:B147"/>
    <mergeCell ref="A148:B148"/>
    <mergeCell ref="A149:B149"/>
    <mergeCell ref="A150:B150"/>
    <mergeCell ref="A151:B151"/>
    <mergeCell ref="A138:B138"/>
    <mergeCell ref="A139:B139"/>
    <mergeCell ref="A140:B140"/>
    <mergeCell ref="A142:B142"/>
    <mergeCell ref="A144:B144"/>
    <mergeCell ref="A145:B145"/>
    <mergeCell ref="A131:B131"/>
    <mergeCell ref="A132:B132"/>
    <mergeCell ref="A134:B134"/>
    <mergeCell ref="A135:B135"/>
    <mergeCell ref="A136:B136"/>
    <mergeCell ref="A137:B137"/>
    <mergeCell ref="A125:B125"/>
    <mergeCell ref="A126:B126"/>
    <mergeCell ref="A127:B127"/>
    <mergeCell ref="A128:B128"/>
    <mergeCell ref="A129:B129"/>
    <mergeCell ref="A130:B130"/>
    <mergeCell ref="A117:B117"/>
    <mergeCell ref="A118:B118"/>
    <mergeCell ref="A119:B119"/>
    <mergeCell ref="A120:B120"/>
    <mergeCell ref="A121:B121"/>
    <mergeCell ref="A123:B123"/>
    <mergeCell ref="A109:B109"/>
    <mergeCell ref="A110:B110"/>
    <mergeCell ref="A111:B111"/>
    <mergeCell ref="A113:B113"/>
    <mergeCell ref="A115:B115"/>
    <mergeCell ref="A116:B116"/>
    <mergeCell ref="A101:B101"/>
    <mergeCell ref="A102:B102"/>
    <mergeCell ref="A104:B104"/>
    <mergeCell ref="A106:B106"/>
    <mergeCell ref="A107:B107"/>
    <mergeCell ref="A108:B108"/>
    <mergeCell ref="A94:B94"/>
    <mergeCell ref="A96:B96"/>
    <mergeCell ref="A97:B97"/>
    <mergeCell ref="A98:B98"/>
    <mergeCell ref="A99:B99"/>
    <mergeCell ref="A100:B100"/>
    <mergeCell ref="A84:B84"/>
    <mergeCell ref="A86:B86"/>
    <mergeCell ref="A87:B87"/>
    <mergeCell ref="A88:B88"/>
    <mergeCell ref="A89:B89"/>
    <mergeCell ref="A90:B90"/>
    <mergeCell ref="A77:B77"/>
    <mergeCell ref="A78:B78"/>
    <mergeCell ref="A79:B79"/>
    <mergeCell ref="A80:B80"/>
    <mergeCell ref="A81:B81"/>
    <mergeCell ref="A82:B82"/>
    <mergeCell ref="A67:B67"/>
    <mergeCell ref="A68:B68"/>
    <mergeCell ref="A69:B69"/>
    <mergeCell ref="A70:B70"/>
    <mergeCell ref="A74:B74"/>
    <mergeCell ref="A76:B76"/>
    <mergeCell ref="A59:B59"/>
    <mergeCell ref="A60:B60"/>
    <mergeCell ref="A61:B61"/>
    <mergeCell ref="A62:B62"/>
    <mergeCell ref="A64:B64"/>
    <mergeCell ref="A66:B66"/>
    <mergeCell ref="A49:B49"/>
    <mergeCell ref="A50:B50"/>
    <mergeCell ref="A54:B54"/>
    <mergeCell ref="A56:B56"/>
    <mergeCell ref="A57:B57"/>
    <mergeCell ref="A58:B58"/>
    <mergeCell ref="A41:B41"/>
    <mergeCell ref="A42:B42"/>
    <mergeCell ref="A44:B44"/>
    <mergeCell ref="A46:B46"/>
    <mergeCell ref="A47:B47"/>
    <mergeCell ref="A48:B48"/>
    <mergeCell ref="A36:B36"/>
    <mergeCell ref="A37:B37"/>
    <mergeCell ref="A38:B38"/>
    <mergeCell ref="A39:B39"/>
    <mergeCell ref="A40:B40"/>
    <mergeCell ref="H2:L2"/>
    <mergeCell ref="A26:B26"/>
    <mergeCell ref="A27:B27"/>
    <mergeCell ref="A28:B28"/>
    <mergeCell ref="A29:B29"/>
    <mergeCell ref="A30:B30"/>
    <mergeCell ref="A16:B16"/>
    <mergeCell ref="A17:B17"/>
    <mergeCell ref="A18:B18"/>
    <mergeCell ref="A19:B19"/>
    <mergeCell ref="A1:B3"/>
    <mergeCell ref="C1:L1"/>
    <mergeCell ref="A20:B20"/>
    <mergeCell ref="A21:B21"/>
    <mergeCell ref="A22:B22"/>
    <mergeCell ref="A24:B24"/>
    <mergeCell ref="M1:M3"/>
    <mergeCell ref="N1:N3"/>
    <mergeCell ref="O1:O3"/>
    <mergeCell ref="C2:C3"/>
    <mergeCell ref="D2:D3"/>
    <mergeCell ref="E2:E3"/>
    <mergeCell ref="F2:F3"/>
    <mergeCell ref="G2:G3"/>
    <mergeCell ref="A34:B34"/>
    <mergeCell ref="A10:B10"/>
  </mergeCells>
  <conditionalFormatting sqref="U122">
    <cfRule type="cellIs" dxfId="3" priority="1" operator="greaterThan">
      <formula>0</formula>
    </cfRule>
  </conditionalFormatting>
  <conditionalFormatting sqref="U196">
    <cfRule type="cellIs" dxfId="2" priority="2" operator="greaterThan">
      <formula>0</formula>
    </cfRule>
  </conditionalFormatting>
  <conditionalFormatting sqref="U214">
    <cfRule type="cellIs" dxfId="1" priority="3" operator="greaterThan">
      <formula>0</formula>
    </cfRule>
  </conditionalFormatting>
  <conditionalFormatting sqref="U232">
    <cfRule type="cellIs" dxfId="0" priority="4" operator="greaterThan">
      <formula>0</formula>
    </cfRule>
  </conditionalFormatting>
  <pageMargins left="0.511811024" right="0.511811024" top="0.78740157499999996" bottom="0.78740157499999996" header="0.31496062000000002" footer="0.31496062000000002"/>
  <pageSetup paperSize="9" scale="10" orientation="landscape" verticalDpi="597" r:id="rId1"/>
  <headerFooter>
    <oddFooter>&amp;L&amp;1#&amp;"Calibri"&amp;10&amp;K000000Confidencial | Compartilhamento Interno</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75AF-F95E-4B76-8CA1-B1BF86BEDB74}">
  <sheetPr codeName="Planilha55">
    <tabColor rgb="FF008817"/>
    <pageSetUpPr fitToPage="1"/>
  </sheetPr>
  <dimension ref="A1:R82"/>
  <sheetViews>
    <sheetView showGridLines="0" zoomScale="80" zoomScaleNormal="80" zoomScaleSheetLayoutView="50" workbookViewId="0">
      <pane xSplit="3" ySplit="1" topLeftCell="O2" activePane="bottomRight" state="frozen"/>
      <selection pane="topRight"/>
      <selection pane="bottomLeft"/>
      <selection pane="bottomRight"/>
    </sheetView>
  </sheetViews>
  <sheetFormatPr defaultRowHeight="15"/>
  <cols>
    <col min="1" max="1" width="2.28515625" style="49" customWidth="1"/>
    <col min="2" max="2" width="1.5703125" style="49" customWidth="1"/>
    <col min="3" max="3" width="91.28515625" style="49" customWidth="1"/>
    <col min="4" max="4" width="14.42578125" style="49" customWidth="1"/>
    <col min="5" max="10" width="15.42578125" style="49" customWidth="1"/>
    <col min="11" max="11" width="12.7109375" customWidth="1"/>
    <col min="12" max="13" width="13" customWidth="1"/>
    <col min="14" max="16" width="13.85546875" customWidth="1"/>
  </cols>
  <sheetData>
    <row r="1" spans="1:16" ht="47.25" customHeight="1">
      <c r="A1" s="609"/>
      <c r="B1" s="609"/>
      <c r="C1" s="610" t="s">
        <v>1236</v>
      </c>
      <c r="D1" s="584" t="s">
        <v>1196</v>
      </c>
      <c r="E1" s="611" t="s">
        <v>1237</v>
      </c>
      <c r="F1" s="611" t="s">
        <v>1238</v>
      </c>
      <c r="G1" s="611" t="s">
        <v>1199</v>
      </c>
      <c r="H1" s="611" t="s">
        <v>1200</v>
      </c>
      <c r="I1" s="611" t="s">
        <v>1239</v>
      </c>
      <c r="J1" s="611" t="s">
        <v>1240</v>
      </c>
      <c r="K1" s="611" t="s">
        <v>1203</v>
      </c>
      <c r="L1" s="611" t="s">
        <v>1204</v>
      </c>
      <c r="M1" s="611" t="s">
        <v>1241</v>
      </c>
      <c r="N1" s="611" t="s">
        <v>1242</v>
      </c>
      <c r="O1" s="611" t="s">
        <v>1207</v>
      </c>
      <c r="P1" s="611" t="s">
        <v>68</v>
      </c>
    </row>
    <row r="2" spans="1:16">
      <c r="A2" s="821" t="s">
        <v>146</v>
      </c>
      <c r="B2" s="821"/>
      <c r="C2" s="821"/>
      <c r="D2" s="612">
        <v>32215</v>
      </c>
      <c r="E2" s="612">
        <v>34224</v>
      </c>
      <c r="F2" s="612">
        <v>20597</v>
      </c>
      <c r="G2" s="612">
        <v>9410</v>
      </c>
      <c r="H2" s="612">
        <v>23122</v>
      </c>
      <c r="I2" s="612">
        <v>27648</v>
      </c>
      <c r="J2" s="612">
        <v>16763</v>
      </c>
      <c r="K2" s="612">
        <v>24105</v>
      </c>
      <c r="L2" s="612">
        <v>12152</v>
      </c>
      <c r="M2" s="564">
        <v>-3049</v>
      </c>
      <c r="N2" s="564">
        <v>21904</v>
      </c>
      <c r="O2" s="564">
        <v>7179</v>
      </c>
      <c r="P2" s="564">
        <v>14919</v>
      </c>
    </row>
    <row r="3" spans="1:16">
      <c r="A3" s="13"/>
      <c r="B3" s="822" t="s">
        <v>102</v>
      </c>
      <c r="C3" s="822"/>
      <c r="D3" s="613">
        <v>6952</v>
      </c>
      <c r="E3" s="613">
        <v>7610</v>
      </c>
      <c r="F3" s="613">
        <v>8118</v>
      </c>
      <c r="G3" s="613">
        <v>7562</v>
      </c>
      <c r="H3" s="613">
        <v>7534</v>
      </c>
      <c r="I3" s="613">
        <v>8929</v>
      </c>
      <c r="J3" s="613">
        <v>8469</v>
      </c>
      <c r="K3" s="613">
        <v>8945</v>
      </c>
      <c r="L3" s="613">
        <v>10040</v>
      </c>
      <c r="M3" s="613">
        <v>10370</v>
      </c>
      <c r="N3" s="613">
        <v>10595</v>
      </c>
      <c r="O3" s="613">
        <v>11123</v>
      </c>
      <c r="P3" s="613">
        <v>10707</v>
      </c>
    </row>
    <row r="4" spans="1:16">
      <c r="A4" s="13"/>
      <c r="B4" s="821" t="s">
        <v>147</v>
      </c>
      <c r="C4" s="821"/>
      <c r="D4" s="612">
        <v>25263</v>
      </c>
      <c r="E4" s="612">
        <v>26614</v>
      </c>
      <c r="F4" s="612">
        <v>12479</v>
      </c>
      <c r="G4" s="612">
        <v>1848</v>
      </c>
      <c r="H4" s="612">
        <v>15588</v>
      </c>
      <c r="I4" s="612">
        <v>18719</v>
      </c>
      <c r="J4" s="612">
        <v>8294</v>
      </c>
      <c r="K4" s="612">
        <v>15160</v>
      </c>
      <c r="L4" s="612">
        <v>2112</v>
      </c>
      <c r="M4" s="564">
        <v>-13419</v>
      </c>
      <c r="N4" s="564">
        <v>11309</v>
      </c>
      <c r="O4" s="564">
        <v>-3944</v>
      </c>
      <c r="P4" s="564">
        <v>4212</v>
      </c>
    </row>
    <row r="5" spans="1:16">
      <c r="A5" s="13"/>
      <c r="B5" s="575"/>
      <c r="C5" s="575" t="s">
        <v>148</v>
      </c>
      <c r="D5" s="563">
        <v>-339</v>
      </c>
      <c r="E5" s="563">
        <v>181</v>
      </c>
      <c r="F5" s="563">
        <v>184</v>
      </c>
      <c r="G5" s="563">
        <v>208</v>
      </c>
      <c r="H5" s="563">
        <v>-357</v>
      </c>
      <c r="I5" s="563">
        <v>215</v>
      </c>
      <c r="J5" s="563">
        <v>149</v>
      </c>
      <c r="K5" s="563">
        <v>193</v>
      </c>
      <c r="L5" s="563">
        <v>-466</v>
      </c>
      <c r="M5" s="563">
        <v>279</v>
      </c>
      <c r="N5" s="563">
        <v>164</v>
      </c>
      <c r="O5" s="563">
        <v>240</v>
      </c>
      <c r="P5" s="563">
        <v>-669</v>
      </c>
    </row>
    <row r="6" spans="1:16">
      <c r="A6" s="13"/>
      <c r="B6" s="575"/>
      <c r="C6" s="575" t="s">
        <v>149</v>
      </c>
      <c r="D6" s="563">
        <v>11545</v>
      </c>
      <c r="E6" s="563">
        <v>19070</v>
      </c>
      <c r="F6" s="563">
        <v>3448</v>
      </c>
      <c r="G6" s="563">
        <v>-9784</v>
      </c>
      <c r="H6" s="563">
        <v>6773</v>
      </c>
      <c r="I6" s="563">
        <v>2343</v>
      </c>
      <c r="J6" s="563">
        <v>1237</v>
      </c>
      <c r="K6" s="563">
        <v>1176</v>
      </c>
      <c r="L6" s="563">
        <v>-5370</v>
      </c>
      <c r="M6" s="563">
        <v>-6742</v>
      </c>
      <c r="N6" s="563">
        <v>2492</v>
      </c>
      <c r="O6" s="563">
        <v>1216</v>
      </c>
      <c r="P6" s="563">
        <v>3606</v>
      </c>
    </row>
    <row r="7" spans="1:16">
      <c r="A7" s="13"/>
      <c r="B7" s="575"/>
      <c r="C7" s="575" t="s">
        <v>1177</v>
      </c>
      <c r="D7" s="563">
        <v>6693</v>
      </c>
      <c r="E7" s="563">
        <v>7268</v>
      </c>
      <c r="F7" s="563">
        <v>6274</v>
      </c>
      <c r="G7" s="563">
        <v>7502</v>
      </c>
      <c r="H7" s="563">
        <v>8172</v>
      </c>
      <c r="I7" s="563">
        <v>7857</v>
      </c>
      <c r="J7" s="563">
        <v>7994</v>
      </c>
      <c r="K7" s="563">
        <v>6422</v>
      </c>
      <c r="L7" s="563">
        <v>8718</v>
      </c>
      <c r="M7" s="563">
        <v>7799</v>
      </c>
      <c r="N7" s="563">
        <v>5324</v>
      </c>
      <c r="O7" s="563">
        <v>10470</v>
      </c>
      <c r="P7" s="563">
        <v>9558</v>
      </c>
    </row>
    <row r="8" spans="1:16">
      <c r="A8" s="13"/>
      <c r="B8" s="575"/>
      <c r="C8" s="575" t="s">
        <v>151</v>
      </c>
      <c r="D8" s="563">
        <v>-6508</v>
      </c>
      <c r="E8" s="563">
        <v>5959</v>
      </c>
      <c r="F8" s="563">
        <v>1463</v>
      </c>
      <c r="G8" s="563">
        <v>794</v>
      </c>
      <c r="H8" s="563">
        <v>532</v>
      </c>
      <c r="I8" s="563">
        <v>720</v>
      </c>
      <c r="J8" s="563">
        <v>1415</v>
      </c>
      <c r="K8" s="563">
        <v>281</v>
      </c>
      <c r="L8" s="563">
        <v>1240</v>
      </c>
      <c r="M8" s="563">
        <v>4279</v>
      </c>
      <c r="N8" s="563">
        <v>813</v>
      </c>
      <c r="O8" s="563">
        <v>-8126</v>
      </c>
      <c r="P8" s="563">
        <v>20</v>
      </c>
    </row>
    <row r="9" spans="1:16">
      <c r="A9" s="13"/>
      <c r="B9" s="575"/>
      <c r="C9" s="575" t="s">
        <v>1243</v>
      </c>
      <c r="D9" s="563">
        <v>5887</v>
      </c>
      <c r="E9" s="563">
        <v>3622</v>
      </c>
      <c r="F9" s="563">
        <v>7197</v>
      </c>
      <c r="G9" s="563">
        <v>5167</v>
      </c>
      <c r="H9" s="563">
        <v>5756</v>
      </c>
      <c r="I9" s="563">
        <v>8234</v>
      </c>
      <c r="J9" s="563">
        <v>5892</v>
      </c>
      <c r="K9" s="563">
        <v>8703</v>
      </c>
      <c r="L9" s="563">
        <v>5552</v>
      </c>
      <c r="M9" s="563">
        <v>4581</v>
      </c>
      <c r="N9" s="563">
        <v>8056</v>
      </c>
      <c r="O9" s="563">
        <v>5490</v>
      </c>
      <c r="P9" s="563">
        <v>8672</v>
      </c>
    </row>
    <row r="10" spans="1:16" ht="15.75" customHeight="1">
      <c r="A10" s="13"/>
      <c r="B10" s="575"/>
      <c r="C10" s="575" t="s">
        <v>153</v>
      </c>
      <c r="D10" s="563">
        <v>1170</v>
      </c>
      <c r="E10" s="563">
        <v>1186</v>
      </c>
      <c r="F10" s="563">
        <v>1243</v>
      </c>
      <c r="G10" s="563">
        <v>1197</v>
      </c>
      <c r="H10" s="563">
        <v>1437</v>
      </c>
      <c r="I10" s="563">
        <v>1462</v>
      </c>
      <c r="J10" s="563">
        <v>1341</v>
      </c>
      <c r="K10" s="563">
        <v>1412</v>
      </c>
      <c r="L10" s="563">
        <v>1550</v>
      </c>
      <c r="M10" s="563">
        <v>1546</v>
      </c>
      <c r="N10" s="563">
        <v>1655</v>
      </c>
      <c r="O10" s="563">
        <v>1689</v>
      </c>
      <c r="P10" s="563">
        <v>1665</v>
      </c>
    </row>
    <row r="11" spans="1:16" ht="30">
      <c r="A11" s="13"/>
      <c r="B11" s="575"/>
      <c r="C11" s="614" t="s">
        <v>1244</v>
      </c>
      <c r="D11" s="563">
        <v>285</v>
      </c>
      <c r="E11" s="563">
        <v>484</v>
      </c>
      <c r="F11" s="563">
        <v>216</v>
      </c>
      <c r="G11" s="563">
        <v>303</v>
      </c>
      <c r="H11" s="563">
        <v>292</v>
      </c>
      <c r="I11" s="563">
        <v>249</v>
      </c>
      <c r="J11" s="563">
        <v>127</v>
      </c>
      <c r="K11" s="563">
        <v>131</v>
      </c>
      <c r="L11" s="563">
        <v>269</v>
      </c>
      <c r="M11" s="563">
        <v>229</v>
      </c>
      <c r="N11" s="563">
        <v>235</v>
      </c>
      <c r="O11" s="563">
        <v>447</v>
      </c>
      <c r="P11" s="563">
        <v>288</v>
      </c>
    </row>
    <row r="12" spans="1:16">
      <c r="A12" s="13"/>
      <c r="B12" s="575"/>
      <c r="C12" s="575" t="s">
        <v>1245</v>
      </c>
      <c r="D12" s="563">
        <v>1168</v>
      </c>
      <c r="E12" s="563">
        <v>681</v>
      </c>
      <c r="F12" s="563">
        <v>512</v>
      </c>
      <c r="G12" s="563">
        <v>521</v>
      </c>
      <c r="H12" s="563">
        <v>648</v>
      </c>
      <c r="I12" s="563">
        <v>1493</v>
      </c>
      <c r="J12" s="563">
        <v>1230</v>
      </c>
      <c r="K12" s="563">
        <v>1047</v>
      </c>
      <c r="L12" s="563">
        <v>849</v>
      </c>
      <c r="M12" s="563">
        <v>1274</v>
      </c>
      <c r="N12" s="563">
        <v>1865</v>
      </c>
      <c r="O12" s="563">
        <v>1089</v>
      </c>
      <c r="P12" s="563">
        <v>813</v>
      </c>
    </row>
    <row r="13" spans="1:16">
      <c r="A13" s="13"/>
      <c r="B13" s="575"/>
      <c r="C13" s="575" t="s">
        <v>156</v>
      </c>
      <c r="D13" s="563">
        <v>-171</v>
      </c>
      <c r="E13" s="563">
        <v>-363</v>
      </c>
      <c r="F13" s="563">
        <v>-248</v>
      </c>
      <c r="G13" s="563">
        <v>-236</v>
      </c>
      <c r="H13" s="563">
        <v>-229</v>
      </c>
      <c r="I13" s="563">
        <v>-231</v>
      </c>
      <c r="J13" s="563">
        <v>-241</v>
      </c>
      <c r="K13" s="563">
        <v>-212</v>
      </c>
      <c r="L13" s="563">
        <v>-191</v>
      </c>
      <c r="M13" s="563">
        <v>-193</v>
      </c>
      <c r="N13" s="563">
        <v>-198</v>
      </c>
      <c r="O13" s="563">
        <v>-193</v>
      </c>
      <c r="P13" s="563">
        <v>-216</v>
      </c>
    </row>
    <row r="14" spans="1:16">
      <c r="A14" s="13"/>
      <c r="B14" s="575"/>
      <c r="C14" s="575" t="s">
        <v>1405</v>
      </c>
      <c r="D14" s="563">
        <v>34</v>
      </c>
      <c r="E14" s="563">
        <v>271</v>
      </c>
      <c r="F14" s="563">
        <v>353</v>
      </c>
      <c r="G14" s="563">
        <v>2551</v>
      </c>
      <c r="H14" s="563">
        <v>-266</v>
      </c>
      <c r="I14" s="563">
        <v>-586</v>
      </c>
      <c r="J14" s="563">
        <v>250</v>
      </c>
      <c r="K14" s="563">
        <v>2732</v>
      </c>
      <c r="L14" s="563">
        <v>-70</v>
      </c>
      <c r="M14" s="563">
        <v>28</v>
      </c>
      <c r="N14" s="563">
        <v>-175</v>
      </c>
      <c r="O14" s="563">
        <v>2906</v>
      </c>
      <c r="P14" s="563">
        <v>1704</v>
      </c>
    </row>
    <row r="15" spans="1:16" ht="30">
      <c r="A15" s="13"/>
      <c r="B15" s="575"/>
      <c r="C15" s="614" t="s">
        <v>1246</v>
      </c>
      <c r="D15" s="563">
        <v>-165</v>
      </c>
      <c r="E15" s="563">
        <v>-131</v>
      </c>
      <c r="F15" s="563">
        <v>-142</v>
      </c>
      <c r="G15" s="563">
        <v>-234</v>
      </c>
      <c r="H15" s="563">
        <v>-147</v>
      </c>
      <c r="I15" s="563">
        <v>-245</v>
      </c>
      <c r="J15" s="563">
        <v>-295</v>
      </c>
      <c r="K15" s="563">
        <v>-233</v>
      </c>
      <c r="L15" s="563">
        <v>-250</v>
      </c>
      <c r="M15" s="563">
        <v>-242</v>
      </c>
      <c r="N15" s="563">
        <v>-329</v>
      </c>
      <c r="O15" s="563">
        <v>-226</v>
      </c>
      <c r="P15" s="563">
        <v>-324</v>
      </c>
    </row>
    <row r="16" spans="1:16">
      <c r="A16" s="13"/>
      <c r="B16" s="575"/>
      <c r="C16" s="614" t="s">
        <v>1247</v>
      </c>
      <c r="D16" s="563">
        <v>-2447</v>
      </c>
      <c r="E16" s="563">
        <v>3439</v>
      </c>
      <c r="F16" s="563">
        <v>36</v>
      </c>
      <c r="G16" s="563">
        <v>506</v>
      </c>
      <c r="H16" s="563">
        <v>853</v>
      </c>
      <c r="I16" s="563">
        <v>-1890</v>
      </c>
      <c r="J16" s="563">
        <v>117</v>
      </c>
      <c r="K16" s="563">
        <v>1532</v>
      </c>
      <c r="L16" s="563">
        <v>530</v>
      </c>
      <c r="M16" s="563">
        <v>946</v>
      </c>
      <c r="N16" s="563">
        <v>1499</v>
      </c>
      <c r="O16" s="563">
        <v>930</v>
      </c>
      <c r="P16" s="563">
        <v>975</v>
      </c>
    </row>
    <row r="17" spans="1:18" ht="30">
      <c r="A17" s="13"/>
      <c r="B17" s="575"/>
      <c r="C17" s="614" t="s">
        <v>157</v>
      </c>
      <c r="D17" s="563">
        <v>3420</v>
      </c>
      <c r="E17" s="563">
        <v>-10063</v>
      </c>
      <c r="F17" s="563">
        <v>-4541</v>
      </c>
      <c r="G17" s="563">
        <v>-5679</v>
      </c>
      <c r="H17" s="563">
        <v>-6301</v>
      </c>
      <c r="I17" s="563">
        <v>-1386</v>
      </c>
      <c r="J17" s="563">
        <v>-6694</v>
      </c>
      <c r="K17" s="563">
        <v>-5752</v>
      </c>
      <c r="L17" s="563">
        <v>-7553</v>
      </c>
      <c r="M17" s="563">
        <v>-16084</v>
      </c>
      <c r="N17" s="563">
        <v>-7030</v>
      </c>
      <c r="O17" s="563">
        <v>-15111</v>
      </c>
      <c r="P17" s="563">
        <v>674</v>
      </c>
    </row>
    <row r="18" spans="1:18">
      <c r="A18" s="13"/>
      <c r="B18" s="575"/>
      <c r="C18" s="575" t="s">
        <v>158</v>
      </c>
      <c r="D18" s="563">
        <v>4699</v>
      </c>
      <c r="E18" s="563">
        <v>-6199</v>
      </c>
      <c r="F18" s="563">
        <v>-3857</v>
      </c>
      <c r="G18" s="563">
        <v>-2007</v>
      </c>
      <c r="H18" s="563">
        <v>-1725</v>
      </c>
      <c r="I18" s="563">
        <v>4</v>
      </c>
      <c r="J18" s="563">
        <v>-4175</v>
      </c>
      <c r="K18" s="563">
        <v>-1801</v>
      </c>
      <c r="L18" s="563">
        <v>-3064</v>
      </c>
      <c r="M18" s="563">
        <v>-10244</v>
      </c>
      <c r="N18" s="563">
        <v>-2701</v>
      </c>
      <c r="O18" s="563">
        <v>-3986</v>
      </c>
      <c r="P18" s="563">
        <v>-22600</v>
      </c>
    </row>
    <row r="19" spans="1:18">
      <c r="A19" s="13"/>
      <c r="B19" s="575"/>
      <c r="C19" s="575" t="s">
        <v>1248</v>
      </c>
      <c r="D19" s="563">
        <v>4</v>
      </c>
      <c r="E19" s="563">
        <v>-10</v>
      </c>
      <c r="F19" s="563">
        <v>8</v>
      </c>
      <c r="G19" s="563">
        <v>-2</v>
      </c>
      <c r="H19" s="563">
        <v>0</v>
      </c>
      <c r="I19" s="563">
        <v>-1</v>
      </c>
      <c r="J19" s="563">
        <v>1407</v>
      </c>
      <c r="K19" s="563">
        <v>-151</v>
      </c>
      <c r="L19" s="563">
        <v>2</v>
      </c>
      <c r="M19" s="563">
        <v>-137</v>
      </c>
      <c r="N19" s="563">
        <v>-52</v>
      </c>
      <c r="O19" s="563">
        <v>-208</v>
      </c>
      <c r="P19" s="563">
        <v>-73</v>
      </c>
    </row>
    <row r="20" spans="1:18">
      <c r="A20" s="13"/>
      <c r="B20" s="575"/>
      <c r="C20" s="575" t="s">
        <v>132</v>
      </c>
      <c r="D20" s="563">
        <v>-12</v>
      </c>
      <c r="E20" s="563">
        <v>1219</v>
      </c>
      <c r="F20" s="563">
        <v>333</v>
      </c>
      <c r="G20" s="563">
        <v>1041</v>
      </c>
      <c r="H20" s="563">
        <v>150</v>
      </c>
      <c r="I20" s="563">
        <v>481</v>
      </c>
      <c r="J20" s="563">
        <v>-1460</v>
      </c>
      <c r="K20" s="563">
        <v>-320</v>
      </c>
      <c r="L20" s="563">
        <v>366</v>
      </c>
      <c r="M20" s="563">
        <v>-738</v>
      </c>
      <c r="N20" s="563">
        <v>-309</v>
      </c>
      <c r="O20" s="563">
        <v>-571</v>
      </c>
      <c r="P20" s="563">
        <v>119</v>
      </c>
    </row>
    <row r="21" spans="1:18">
      <c r="A21" s="821" t="s">
        <v>1249</v>
      </c>
      <c r="B21" s="821"/>
      <c r="C21" s="821"/>
      <c r="D21" s="564">
        <v>-6674</v>
      </c>
      <c r="E21" s="564">
        <v>21714</v>
      </c>
      <c r="F21" s="564">
        <v>21753</v>
      </c>
      <c r="G21" s="564">
        <v>-3606</v>
      </c>
      <c r="H21" s="564">
        <v>21855</v>
      </c>
      <c r="I21" s="564">
        <v>-14947</v>
      </c>
      <c r="J21" s="564">
        <v>17660</v>
      </c>
      <c r="K21" s="564">
        <v>-38713</v>
      </c>
      <c r="L21" s="564">
        <v>35828</v>
      </c>
      <c r="M21" s="564">
        <v>2388</v>
      </c>
      <c r="N21" s="564">
        <v>-57809</v>
      </c>
      <c r="O21" s="564">
        <v>-11524</v>
      </c>
      <c r="P21" s="564">
        <v>-26633</v>
      </c>
    </row>
    <row r="22" spans="1:18">
      <c r="A22" s="13"/>
      <c r="B22" s="823" t="s">
        <v>163</v>
      </c>
      <c r="C22" s="823"/>
      <c r="D22" s="563">
        <v>0</v>
      </c>
      <c r="E22" s="563">
        <v>0</v>
      </c>
      <c r="F22" s="563">
        <v>0</v>
      </c>
      <c r="G22" s="563">
        <v>0</v>
      </c>
      <c r="H22" s="563">
        <v>0</v>
      </c>
      <c r="I22" s="563">
        <v>0</v>
      </c>
      <c r="J22" s="563">
        <v>0</v>
      </c>
      <c r="K22" s="563">
        <v>0</v>
      </c>
      <c r="L22" s="563">
        <v>0</v>
      </c>
      <c r="M22" s="563">
        <v>0</v>
      </c>
      <c r="N22" s="563">
        <v>0</v>
      </c>
      <c r="O22" s="563">
        <v>0</v>
      </c>
      <c r="P22" s="563">
        <v>0</v>
      </c>
    </row>
    <row r="23" spans="1:18">
      <c r="A23" s="13"/>
      <c r="B23" s="580"/>
      <c r="C23" s="575" t="s">
        <v>191</v>
      </c>
      <c r="D23" s="563">
        <v>9492</v>
      </c>
      <c r="E23" s="563">
        <v>2122</v>
      </c>
      <c r="F23" s="563">
        <v>9248</v>
      </c>
      <c r="G23" s="563">
        <v>-10483</v>
      </c>
      <c r="H23" s="563">
        <v>3843</v>
      </c>
      <c r="I23" s="563">
        <v>-3087</v>
      </c>
      <c r="J23" s="563">
        <v>8054</v>
      </c>
      <c r="K23" s="563">
        <v>-4227</v>
      </c>
      <c r="L23" s="563">
        <v>-4349</v>
      </c>
      <c r="M23" s="563">
        <v>-4539</v>
      </c>
      <c r="N23" s="563">
        <v>2675</v>
      </c>
      <c r="O23" s="563">
        <v>-8206</v>
      </c>
      <c r="P23" s="563">
        <v>37036</v>
      </c>
    </row>
    <row r="24" spans="1:18">
      <c r="A24" s="13"/>
      <c r="B24" s="580"/>
      <c r="C24" s="575" t="s">
        <v>1145</v>
      </c>
      <c r="D24" s="563">
        <v>-1420</v>
      </c>
      <c r="E24" s="563">
        <v>2664</v>
      </c>
      <c r="F24" s="563">
        <v>-75214</v>
      </c>
      <c r="G24" s="563">
        <v>31375</v>
      </c>
      <c r="H24" s="563">
        <v>6318</v>
      </c>
      <c r="I24" s="563">
        <v>16924</v>
      </c>
      <c r="J24" s="563">
        <v>-45842</v>
      </c>
      <c r="K24" s="563">
        <v>25737</v>
      </c>
      <c r="L24" s="563">
        <v>901</v>
      </c>
      <c r="M24" s="563">
        <v>6951</v>
      </c>
      <c r="N24" s="563">
        <v>-97692</v>
      </c>
      <c r="O24" s="563">
        <v>80040</v>
      </c>
      <c r="P24" s="563">
        <v>10760</v>
      </c>
    </row>
    <row r="25" spans="1:18" s="281" customFormat="1">
      <c r="A25" s="615"/>
      <c r="B25" s="575"/>
      <c r="C25" s="575" t="s">
        <v>1144</v>
      </c>
      <c r="D25" s="616">
        <v>-1003</v>
      </c>
      <c r="E25" s="616">
        <v>-6756</v>
      </c>
      <c r="F25" s="616">
        <v>-5337</v>
      </c>
      <c r="G25" s="616">
        <v>7740</v>
      </c>
      <c r="H25" s="616">
        <v>-10037</v>
      </c>
      <c r="I25" s="616">
        <v>-10964</v>
      </c>
      <c r="J25" s="616">
        <v>-9390</v>
      </c>
      <c r="K25" s="616">
        <v>735</v>
      </c>
      <c r="L25" s="616">
        <v>2978</v>
      </c>
      <c r="M25" s="616">
        <v>-13340</v>
      </c>
      <c r="N25" s="616">
        <v>2736</v>
      </c>
      <c r="O25" s="616">
        <v>-7668</v>
      </c>
      <c r="P25" s="616">
        <v>-2885</v>
      </c>
      <c r="Q25"/>
      <c r="R25"/>
    </row>
    <row r="26" spans="1:18">
      <c r="A26" s="13"/>
      <c r="B26" s="575"/>
      <c r="C26" s="575" t="s">
        <v>993</v>
      </c>
      <c r="D26" s="563">
        <v>-1618</v>
      </c>
      <c r="E26" s="563">
        <v>-48841</v>
      </c>
      <c r="F26" s="563">
        <v>-25552</v>
      </c>
      <c r="G26" s="563">
        <v>-30964</v>
      </c>
      <c r="H26" s="563">
        <v>-14177</v>
      </c>
      <c r="I26" s="563">
        <v>7850</v>
      </c>
      <c r="J26" s="563">
        <v>-12289</v>
      </c>
      <c r="K26" s="563">
        <v>-15575</v>
      </c>
      <c r="L26" s="563">
        <v>-3397</v>
      </c>
      <c r="M26" s="563">
        <v>-50185</v>
      </c>
      <c r="N26" s="563">
        <v>-25246</v>
      </c>
      <c r="O26" s="563">
        <v>-67382</v>
      </c>
      <c r="P26" s="563">
        <v>13056</v>
      </c>
    </row>
    <row r="27" spans="1:18">
      <c r="A27" s="13"/>
      <c r="B27" s="575"/>
      <c r="C27" s="575" t="s">
        <v>166</v>
      </c>
      <c r="D27" s="563">
        <v>-2521</v>
      </c>
      <c r="E27" s="563">
        <v>4047</v>
      </c>
      <c r="F27" s="563">
        <v>-1955</v>
      </c>
      <c r="G27" s="563">
        <v>4889</v>
      </c>
      <c r="H27" s="563">
        <v>-3405</v>
      </c>
      <c r="I27" s="563">
        <v>-446</v>
      </c>
      <c r="J27" s="563">
        <v>-734</v>
      </c>
      <c r="K27" s="563">
        <v>3840</v>
      </c>
      <c r="L27" s="563">
        <v>1691</v>
      </c>
      <c r="M27" s="563">
        <v>-3177</v>
      </c>
      <c r="N27" s="563">
        <v>1123</v>
      </c>
      <c r="O27" s="563">
        <v>-6043</v>
      </c>
      <c r="P27" s="563">
        <v>871</v>
      </c>
    </row>
    <row r="28" spans="1:18" s="281" customFormat="1">
      <c r="A28" s="615"/>
      <c r="B28" s="575"/>
      <c r="C28" s="575" t="s">
        <v>1250</v>
      </c>
      <c r="D28" s="616">
        <v>-17770</v>
      </c>
      <c r="E28" s="616">
        <v>7716</v>
      </c>
      <c r="F28" s="616">
        <v>8139</v>
      </c>
      <c r="G28" s="616">
        <v>-18217</v>
      </c>
      <c r="H28" s="616">
        <v>-7401</v>
      </c>
      <c r="I28" s="616">
        <v>-74067</v>
      </c>
      <c r="J28" s="616">
        <v>11929</v>
      </c>
      <c r="K28" s="616">
        <v>-57114</v>
      </c>
      <c r="L28" s="616">
        <v>-5188</v>
      </c>
      <c r="M28" s="616">
        <v>-27709</v>
      </c>
      <c r="N28" s="616">
        <v>21365</v>
      </c>
      <c r="O28" s="616">
        <v>-36859</v>
      </c>
      <c r="P28" s="616">
        <v>-57993</v>
      </c>
      <c r="Q28"/>
      <c r="R28"/>
    </row>
    <row r="29" spans="1:18">
      <c r="A29" s="13"/>
      <c r="B29" s="575"/>
      <c r="C29" s="575" t="s">
        <v>1147</v>
      </c>
      <c r="D29" s="563">
        <v>4259</v>
      </c>
      <c r="E29" s="563">
        <v>-5096</v>
      </c>
      <c r="F29" s="563">
        <v>-5659</v>
      </c>
      <c r="G29" s="563">
        <v>-8719</v>
      </c>
      <c r="H29" s="563">
        <v>1228</v>
      </c>
      <c r="I29" s="563">
        <v>-5103</v>
      </c>
      <c r="J29" s="563">
        <v>-1718</v>
      </c>
      <c r="K29" s="563">
        <v>-11260</v>
      </c>
      <c r="L29" s="563">
        <v>385</v>
      </c>
      <c r="M29" s="563">
        <v>-5203</v>
      </c>
      <c r="N29" s="563">
        <v>6976</v>
      </c>
      <c r="O29" s="563">
        <v>-10658</v>
      </c>
      <c r="P29" s="563">
        <v>6134</v>
      </c>
    </row>
    <row r="30" spans="1:18">
      <c r="A30" s="13"/>
      <c r="B30" s="575"/>
      <c r="C30" s="575" t="s">
        <v>1251</v>
      </c>
      <c r="D30" s="563">
        <v>673</v>
      </c>
      <c r="E30" s="563">
        <v>-512</v>
      </c>
      <c r="F30" s="563">
        <v>814</v>
      </c>
      <c r="G30" s="563">
        <v>-1384</v>
      </c>
      <c r="H30" s="563">
        <v>-221</v>
      </c>
      <c r="I30" s="563">
        <v>-81</v>
      </c>
      <c r="J30" s="563">
        <v>-1006</v>
      </c>
      <c r="K30" s="563">
        <v>-1511</v>
      </c>
      <c r="L30" s="563">
        <v>-336</v>
      </c>
      <c r="M30" s="563">
        <v>413</v>
      </c>
      <c r="N30" s="563">
        <v>-1509</v>
      </c>
      <c r="O30" s="563">
        <v>-1532</v>
      </c>
      <c r="P30" s="563">
        <v>302</v>
      </c>
    </row>
    <row r="31" spans="1:18">
      <c r="A31" s="13"/>
      <c r="B31" s="575"/>
      <c r="C31" s="575" t="s">
        <v>1024</v>
      </c>
      <c r="D31" s="563">
        <v>-3483</v>
      </c>
      <c r="E31" s="563">
        <v>-3047</v>
      </c>
      <c r="F31" s="563">
        <v>39</v>
      </c>
      <c r="G31" s="563">
        <v>-3015</v>
      </c>
      <c r="H31" s="563">
        <v>-3366</v>
      </c>
      <c r="I31" s="563">
        <v>149</v>
      </c>
      <c r="J31" s="563">
        <v>-397</v>
      </c>
      <c r="K31" s="563">
        <v>-2992</v>
      </c>
      <c r="L31" s="563">
        <v>-4748</v>
      </c>
      <c r="M31" s="563">
        <v>4457</v>
      </c>
      <c r="N31" s="563">
        <v>-7275</v>
      </c>
      <c r="O31" s="563">
        <v>4438</v>
      </c>
      <c r="P31" s="563">
        <v>2279</v>
      </c>
    </row>
    <row r="32" spans="1:18">
      <c r="A32" s="13"/>
      <c r="B32" s="821" t="s">
        <v>170</v>
      </c>
      <c r="C32" s="821"/>
      <c r="D32" s="563">
        <v>0</v>
      </c>
      <c r="E32" s="563">
        <v>0</v>
      </c>
      <c r="F32" s="563">
        <v>0</v>
      </c>
      <c r="G32" s="563">
        <v>0</v>
      </c>
      <c r="H32" s="563">
        <v>0</v>
      </c>
      <c r="I32" s="563">
        <v>0</v>
      </c>
      <c r="J32" s="563">
        <v>0</v>
      </c>
      <c r="K32" s="563">
        <v>0</v>
      </c>
      <c r="L32" s="563">
        <v>0</v>
      </c>
      <c r="M32" s="563">
        <v>0</v>
      </c>
      <c r="N32" s="563">
        <v>0</v>
      </c>
      <c r="O32" s="563">
        <v>0</v>
      </c>
      <c r="P32" s="563">
        <v>0</v>
      </c>
    </row>
    <row r="33" spans="1:18">
      <c r="A33" s="13"/>
      <c r="B33" s="575"/>
      <c r="C33" s="575" t="s">
        <v>34</v>
      </c>
      <c r="D33" s="563">
        <v>-43329</v>
      </c>
      <c r="E33" s="563">
        <v>21650</v>
      </c>
      <c r="F33" s="563">
        <v>15281</v>
      </c>
      <c r="G33" s="563">
        <v>27464</v>
      </c>
      <c r="H33" s="563">
        <v>43396</v>
      </c>
      <c r="I33" s="563">
        <v>8447</v>
      </c>
      <c r="J33" s="563">
        <v>9003</v>
      </c>
      <c r="K33" s="563">
        <v>19068</v>
      </c>
      <c r="L33" s="563">
        <v>13979</v>
      </c>
      <c r="M33" s="563">
        <v>51834</v>
      </c>
      <c r="N33" s="563">
        <v>3325</v>
      </c>
      <c r="O33" s="563">
        <v>34251</v>
      </c>
      <c r="P33" s="563">
        <v>-35328</v>
      </c>
    </row>
    <row r="34" spans="1:18" s="22" customFormat="1">
      <c r="A34" s="40"/>
      <c r="B34" s="580"/>
      <c r="C34" s="575" t="s">
        <v>40</v>
      </c>
      <c r="D34" s="563">
        <v>3794</v>
      </c>
      <c r="E34" s="563">
        <v>-11323</v>
      </c>
      <c r="F34" s="563">
        <v>61311</v>
      </c>
      <c r="G34" s="563">
        <v>-13190</v>
      </c>
      <c r="H34" s="563">
        <v>655</v>
      </c>
      <c r="I34" s="563">
        <v>25004</v>
      </c>
      <c r="J34" s="563">
        <v>38583</v>
      </c>
      <c r="K34" s="563">
        <v>5104</v>
      </c>
      <c r="L34" s="563">
        <v>7264</v>
      </c>
      <c r="M34" s="563">
        <v>29971</v>
      </c>
      <c r="N34" s="563">
        <v>18440</v>
      </c>
      <c r="O34" s="563">
        <v>-29674</v>
      </c>
      <c r="P34" s="563">
        <v>1366</v>
      </c>
      <c r="Q34"/>
      <c r="R34"/>
    </row>
    <row r="35" spans="1:18">
      <c r="A35" s="13"/>
      <c r="B35" s="575"/>
      <c r="C35" s="575" t="s">
        <v>1159</v>
      </c>
      <c r="D35" s="563">
        <v>41630</v>
      </c>
      <c r="E35" s="563">
        <v>40608</v>
      </c>
      <c r="F35" s="563">
        <v>31570</v>
      </c>
      <c r="G35" s="563">
        <v>3634</v>
      </c>
      <c r="H35" s="563">
        <v>11646</v>
      </c>
      <c r="I35" s="563">
        <v>12149</v>
      </c>
      <c r="J35" s="563">
        <v>13311</v>
      </c>
      <c r="K35" s="563">
        <v>-3048</v>
      </c>
      <c r="L35" s="563">
        <v>9650</v>
      </c>
      <c r="M35" s="563">
        <v>2727</v>
      </c>
      <c r="N35" s="563">
        <v>746</v>
      </c>
      <c r="O35" s="563">
        <v>30526</v>
      </c>
      <c r="P35" s="563">
        <v>-9102</v>
      </c>
    </row>
    <row r="36" spans="1:18">
      <c r="A36" s="13"/>
      <c r="B36" s="575"/>
      <c r="C36" s="575" t="s">
        <v>1160</v>
      </c>
      <c r="D36" s="563">
        <v>-2015</v>
      </c>
      <c r="E36" s="563">
        <v>5015</v>
      </c>
      <c r="F36" s="563">
        <v>2512</v>
      </c>
      <c r="G36" s="563">
        <v>5731</v>
      </c>
      <c r="H36" s="563">
        <v>-151</v>
      </c>
      <c r="I36" s="563">
        <v>-186</v>
      </c>
      <c r="J36" s="563">
        <v>-2288</v>
      </c>
      <c r="K36" s="563">
        <v>697</v>
      </c>
      <c r="L36" s="563">
        <v>818</v>
      </c>
      <c r="M36" s="563">
        <v>8485</v>
      </c>
      <c r="N36" s="563">
        <v>3195</v>
      </c>
      <c r="O36" s="563">
        <v>9911</v>
      </c>
      <c r="P36" s="563">
        <v>3970</v>
      </c>
    </row>
    <row r="37" spans="1:18">
      <c r="A37" s="13"/>
      <c r="B37" s="575"/>
      <c r="C37" s="575" t="s">
        <v>1161</v>
      </c>
      <c r="D37" s="563">
        <v>2099</v>
      </c>
      <c r="E37" s="563">
        <v>9744</v>
      </c>
      <c r="F37" s="563">
        <v>6227</v>
      </c>
      <c r="G37" s="563">
        <v>14901</v>
      </c>
      <c r="H37" s="563">
        <v>-9656</v>
      </c>
      <c r="I37" s="563">
        <v>4209</v>
      </c>
      <c r="J37" s="563">
        <v>8727</v>
      </c>
      <c r="K37" s="563">
        <v>11834</v>
      </c>
      <c r="L37" s="563">
        <v>2497</v>
      </c>
      <c r="M37" s="563">
        <v>-540</v>
      </c>
      <c r="N37" s="563">
        <v>-3174</v>
      </c>
      <c r="O37" s="563">
        <v>11820</v>
      </c>
      <c r="P37" s="563">
        <v>2142</v>
      </c>
    </row>
    <row r="38" spans="1:18">
      <c r="A38" s="13"/>
      <c r="B38" s="575"/>
      <c r="C38" s="575" t="s">
        <v>1252</v>
      </c>
      <c r="D38" s="563">
        <v>-28</v>
      </c>
      <c r="E38" s="563">
        <v>2</v>
      </c>
      <c r="F38" s="563">
        <v>-22</v>
      </c>
      <c r="G38" s="563">
        <v>-2</v>
      </c>
      <c r="H38" s="563">
        <v>-4</v>
      </c>
      <c r="I38" s="563">
        <v>27</v>
      </c>
      <c r="J38" s="563">
        <v>11</v>
      </c>
      <c r="K38" s="563">
        <v>199</v>
      </c>
      <c r="L38" s="563">
        <v>26</v>
      </c>
      <c r="M38" s="563">
        <v>17</v>
      </c>
      <c r="N38" s="563">
        <v>-23</v>
      </c>
      <c r="O38" s="563">
        <v>1</v>
      </c>
      <c r="P38" s="563">
        <v>-95</v>
      </c>
    </row>
    <row r="39" spans="1:18" ht="17.25" customHeight="1">
      <c r="A39" s="13"/>
      <c r="B39" s="575"/>
      <c r="C39" s="575" t="s">
        <v>128</v>
      </c>
      <c r="D39" s="563">
        <v>-2429</v>
      </c>
      <c r="E39" s="563">
        <v>-2379</v>
      </c>
      <c r="F39" s="563">
        <v>1759</v>
      </c>
      <c r="G39" s="563">
        <v>446</v>
      </c>
      <c r="H39" s="563">
        <v>304</v>
      </c>
      <c r="I39" s="563">
        <v>1863</v>
      </c>
      <c r="J39" s="563">
        <v>2908</v>
      </c>
      <c r="K39" s="563">
        <v>4050</v>
      </c>
      <c r="L39" s="563">
        <v>1700</v>
      </c>
      <c r="M39" s="563">
        <v>4531</v>
      </c>
      <c r="N39" s="563">
        <v>3618</v>
      </c>
      <c r="O39" s="563">
        <v>2295</v>
      </c>
      <c r="P39" s="563">
        <v>1870</v>
      </c>
    </row>
    <row r="40" spans="1:18" ht="17.25" customHeight="1">
      <c r="A40" s="13"/>
      <c r="B40" s="575"/>
      <c r="C40" s="575" t="s">
        <v>1163</v>
      </c>
      <c r="D40" s="563">
        <v>2850</v>
      </c>
      <c r="E40" s="563">
        <v>-1625</v>
      </c>
      <c r="F40" s="563">
        <v>345</v>
      </c>
      <c r="G40" s="563">
        <v>-3121</v>
      </c>
      <c r="H40" s="563">
        <v>2244</v>
      </c>
      <c r="I40" s="563">
        <v>-484</v>
      </c>
      <c r="J40" s="563">
        <v>1987</v>
      </c>
      <c r="K40" s="563">
        <v>-2582</v>
      </c>
      <c r="L40" s="563">
        <v>5851</v>
      </c>
      <c r="M40" s="563">
        <v>-3903</v>
      </c>
      <c r="N40" s="563">
        <v>953</v>
      </c>
      <c r="O40" s="563">
        <v>-2521</v>
      </c>
      <c r="P40" s="563">
        <v>5235</v>
      </c>
    </row>
    <row r="41" spans="1:18">
      <c r="A41" s="13"/>
      <c r="B41" s="575"/>
      <c r="C41" s="575" t="s">
        <v>172</v>
      </c>
      <c r="D41" s="563">
        <v>-1547</v>
      </c>
      <c r="E41" s="563">
        <v>2003</v>
      </c>
      <c r="F41" s="563">
        <v>1232</v>
      </c>
      <c r="G41" s="563">
        <v>-1647</v>
      </c>
      <c r="H41" s="563">
        <v>637</v>
      </c>
      <c r="I41" s="563">
        <v>691</v>
      </c>
      <c r="J41" s="563">
        <v>1882</v>
      </c>
      <c r="K41" s="563">
        <v>24</v>
      </c>
      <c r="L41" s="563">
        <v>89</v>
      </c>
      <c r="M41" s="563">
        <v>-1018</v>
      </c>
      <c r="N41" s="563">
        <v>2987</v>
      </c>
      <c r="O41" s="563">
        <v>-1078</v>
      </c>
      <c r="P41" s="563">
        <v>-2274</v>
      </c>
    </row>
    <row r="42" spans="1:18">
      <c r="A42" s="13"/>
      <c r="B42" s="575"/>
      <c r="C42" s="575" t="s">
        <v>58</v>
      </c>
      <c r="D42" s="563">
        <v>8397</v>
      </c>
      <c r="E42" s="563">
        <v>6746</v>
      </c>
      <c r="F42" s="563">
        <v>-2180</v>
      </c>
      <c r="G42" s="563">
        <v>-7704</v>
      </c>
      <c r="H42" s="563">
        <v>3593</v>
      </c>
      <c r="I42" s="563">
        <v>3565</v>
      </c>
      <c r="J42" s="563">
        <v>-3488</v>
      </c>
      <c r="K42" s="563">
        <v>-10193</v>
      </c>
      <c r="L42" s="563">
        <v>10745</v>
      </c>
      <c r="M42" s="563">
        <v>4159</v>
      </c>
      <c r="N42" s="563">
        <v>10282</v>
      </c>
      <c r="O42" s="563">
        <v>-11294</v>
      </c>
      <c r="P42" s="563">
        <v>284</v>
      </c>
    </row>
    <row r="43" spans="1:18">
      <c r="A43" s="13"/>
      <c r="B43" s="575"/>
      <c r="C43" s="575" t="s">
        <v>173</v>
      </c>
      <c r="D43" s="563">
        <v>-2705</v>
      </c>
      <c r="E43" s="563">
        <v>-1024</v>
      </c>
      <c r="F43" s="563">
        <v>-805</v>
      </c>
      <c r="G43" s="563">
        <v>-1340</v>
      </c>
      <c r="H43" s="563">
        <v>-3591</v>
      </c>
      <c r="I43" s="563">
        <v>-1407</v>
      </c>
      <c r="J43" s="563">
        <v>-1583</v>
      </c>
      <c r="K43" s="563">
        <v>-1499</v>
      </c>
      <c r="L43" s="563">
        <v>-4728</v>
      </c>
      <c r="M43" s="563">
        <v>-1543</v>
      </c>
      <c r="N43" s="563">
        <v>-1311</v>
      </c>
      <c r="O43" s="563">
        <v>-1891</v>
      </c>
      <c r="P43" s="563">
        <v>-4261</v>
      </c>
    </row>
    <row r="44" spans="1:18">
      <c r="A44" s="821" t="s">
        <v>174</v>
      </c>
      <c r="B44" s="821"/>
      <c r="C44" s="821"/>
      <c r="D44" s="564">
        <v>25541</v>
      </c>
      <c r="E44" s="564">
        <v>55938</v>
      </c>
      <c r="F44" s="564">
        <v>42350</v>
      </c>
      <c r="G44" s="564">
        <v>5804</v>
      </c>
      <c r="H44" s="564">
        <v>44977</v>
      </c>
      <c r="I44" s="564">
        <v>12701</v>
      </c>
      <c r="J44" s="564">
        <v>34423</v>
      </c>
      <c r="K44" s="564">
        <v>-14608</v>
      </c>
      <c r="L44" s="564">
        <v>47980</v>
      </c>
      <c r="M44" s="564">
        <v>-661</v>
      </c>
      <c r="N44" s="564">
        <v>-35905</v>
      </c>
      <c r="O44" s="564">
        <v>-4345</v>
      </c>
      <c r="P44" s="564">
        <v>-11714</v>
      </c>
    </row>
    <row r="45" spans="1:18" ht="30" customHeight="1">
      <c r="A45" s="13"/>
      <c r="B45" s="820" t="s">
        <v>1253</v>
      </c>
      <c r="C45" s="820"/>
      <c r="D45" s="563">
        <v>42</v>
      </c>
      <c r="E45" s="563">
        <v>-3</v>
      </c>
      <c r="F45" s="563">
        <v>206</v>
      </c>
      <c r="G45" s="563">
        <v>91</v>
      </c>
      <c r="H45" s="563">
        <v>34</v>
      </c>
      <c r="I45" s="563">
        <v>216</v>
      </c>
      <c r="J45" s="563">
        <v>-47</v>
      </c>
      <c r="K45" s="563">
        <v>380</v>
      </c>
      <c r="L45" s="563">
        <v>44</v>
      </c>
      <c r="M45" s="563">
        <v>204</v>
      </c>
      <c r="N45" s="563">
        <v>-92</v>
      </c>
      <c r="O45" s="563">
        <v>294</v>
      </c>
      <c r="P45" s="563">
        <v>159</v>
      </c>
    </row>
    <row r="46" spans="1:18">
      <c r="A46" s="13"/>
      <c r="B46" s="820" t="s">
        <v>1254</v>
      </c>
      <c r="C46" s="820"/>
      <c r="D46" s="563">
        <v>0</v>
      </c>
      <c r="E46" s="563">
        <v>0</v>
      </c>
      <c r="F46" s="563">
        <v>0</v>
      </c>
      <c r="G46" s="563">
        <v>0</v>
      </c>
      <c r="H46" s="563">
        <v>0</v>
      </c>
      <c r="I46" s="563">
        <v>0</v>
      </c>
      <c r="J46" s="563">
        <v>0</v>
      </c>
      <c r="K46" s="563">
        <v>244</v>
      </c>
      <c r="L46" s="563">
        <v>0</v>
      </c>
      <c r="M46" s="563">
        <v>47</v>
      </c>
      <c r="N46" s="563">
        <v>0</v>
      </c>
      <c r="O46" s="563">
        <v>0</v>
      </c>
      <c r="P46" s="563">
        <v>0</v>
      </c>
    </row>
    <row r="47" spans="1:18" s="22" customFormat="1">
      <c r="A47" s="40"/>
      <c r="B47" s="822" t="s">
        <v>1255</v>
      </c>
      <c r="C47" s="822"/>
      <c r="D47" s="563">
        <v>14</v>
      </c>
      <c r="E47" s="563">
        <v>8</v>
      </c>
      <c r="F47" s="563">
        <v>41</v>
      </c>
      <c r="G47" s="563">
        <v>442</v>
      </c>
      <c r="H47" s="563">
        <v>40</v>
      </c>
      <c r="I47" s="563">
        <v>21</v>
      </c>
      <c r="J47" s="563">
        <v>131</v>
      </c>
      <c r="K47" s="563">
        <v>1</v>
      </c>
      <c r="L47" s="563">
        <v>0</v>
      </c>
      <c r="M47" s="563">
        <v>119</v>
      </c>
      <c r="N47" s="563">
        <v>74</v>
      </c>
      <c r="O47" s="563">
        <v>344</v>
      </c>
      <c r="P47" s="563">
        <v>0</v>
      </c>
      <c r="Q47"/>
      <c r="R47"/>
    </row>
    <row r="48" spans="1:18" ht="15" customHeight="1">
      <c r="A48" s="13"/>
      <c r="B48" s="822" t="s">
        <v>1256</v>
      </c>
      <c r="C48" s="822"/>
      <c r="D48" s="563">
        <v>1</v>
      </c>
      <c r="E48" s="563">
        <v>0</v>
      </c>
      <c r="F48" s="563">
        <v>1</v>
      </c>
      <c r="G48" s="563">
        <v>15</v>
      </c>
      <c r="H48" s="563">
        <v>20</v>
      </c>
      <c r="I48" s="563">
        <v>33</v>
      </c>
      <c r="J48" s="563">
        <v>39</v>
      </c>
      <c r="K48" s="563">
        <v>42</v>
      </c>
      <c r="L48" s="563">
        <v>0</v>
      </c>
      <c r="M48" s="563">
        <v>0</v>
      </c>
      <c r="N48" s="563">
        <v>137</v>
      </c>
      <c r="O48" s="563">
        <v>133</v>
      </c>
      <c r="P48" s="563">
        <v>60</v>
      </c>
    </row>
    <row r="49" spans="1:16" ht="30" customHeight="1">
      <c r="A49" s="13"/>
      <c r="B49" s="820" t="s">
        <v>176</v>
      </c>
      <c r="C49" s="820"/>
      <c r="D49" s="563">
        <v>26834</v>
      </c>
      <c r="E49" s="563">
        <v>-26187</v>
      </c>
      <c r="F49" s="563">
        <v>12876</v>
      </c>
      <c r="G49" s="563">
        <v>-15713</v>
      </c>
      <c r="H49" s="563">
        <v>-2707</v>
      </c>
      <c r="I49" s="563">
        <v>3877</v>
      </c>
      <c r="J49" s="563">
        <v>35</v>
      </c>
      <c r="K49" s="563">
        <v>17014</v>
      </c>
      <c r="L49" s="563">
        <v>4469</v>
      </c>
      <c r="M49" s="563">
        <v>6904</v>
      </c>
      <c r="N49" s="563">
        <v>40729</v>
      </c>
      <c r="O49" s="563">
        <v>8102</v>
      </c>
      <c r="P49" s="563">
        <v>-15742</v>
      </c>
    </row>
    <row r="50" spans="1:16" ht="15.75" customHeight="1">
      <c r="A50" s="13"/>
      <c r="B50" s="822" t="s">
        <v>1257</v>
      </c>
      <c r="C50" s="822"/>
      <c r="D50" s="563">
        <v>-26790</v>
      </c>
      <c r="E50" s="563">
        <v>-19857</v>
      </c>
      <c r="F50" s="563">
        <v>-7193</v>
      </c>
      <c r="G50" s="563">
        <v>-8943</v>
      </c>
      <c r="H50" s="563">
        <v>-7113</v>
      </c>
      <c r="I50" s="563">
        <v>-14190</v>
      </c>
      <c r="J50" s="563">
        <v>-13331</v>
      </c>
      <c r="K50" s="563">
        <v>-5453</v>
      </c>
      <c r="L50" s="563">
        <v>-9262</v>
      </c>
      <c r="M50" s="563">
        <v>-21356</v>
      </c>
      <c r="N50" s="563">
        <v>4014</v>
      </c>
      <c r="O50" s="563">
        <v>-20207</v>
      </c>
      <c r="P50" s="563">
        <v>36995</v>
      </c>
    </row>
    <row r="51" spans="1:16">
      <c r="A51" s="13"/>
      <c r="B51" s="822" t="s">
        <v>1258</v>
      </c>
      <c r="C51" s="822"/>
      <c r="D51" s="563">
        <v>-521</v>
      </c>
      <c r="E51" s="563">
        <v>-7</v>
      </c>
      <c r="F51" s="563">
        <v>-18</v>
      </c>
      <c r="G51" s="563">
        <v>-114</v>
      </c>
      <c r="H51" s="563">
        <v>-33</v>
      </c>
      <c r="I51" s="563">
        <v>-138</v>
      </c>
      <c r="J51" s="563">
        <v>-856</v>
      </c>
      <c r="K51" s="563">
        <v>-298</v>
      </c>
      <c r="L51" s="563">
        <v>-280</v>
      </c>
      <c r="M51" s="563">
        <v>-45</v>
      </c>
      <c r="N51" s="563">
        <v>-64</v>
      </c>
      <c r="O51" s="563">
        <v>-10</v>
      </c>
      <c r="P51" s="563">
        <v>0</v>
      </c>
    </row>
    <row r="52" spans="1:16">
      <c r="A52" s="13"/>
      <c r="B52" s="822" t="s">
        <v>1259</v>
      </c>
      <c r="C52" s="822"/>
      <c r="D52" s="563">
        <v>-336</v>
      </c>
      <c r="E52" s="563">
        <v>-517</v>
      </c>
      <c r="F52" s="563">
        <v>-537</v>
      </c>
      <c r="G52" s="563">
        <v>-1337</v>
      </c>
      <c r="H52" s="563">
        <v>-472</v>
      </c>
      <c r="I52" s="563">
        <v>-501</v>
      </c>
      <c r="J52" s="563">
        <v>-708</v>
      </c>
      <c r="K52" s="563">
        <v>-2134</v>
      </c>
      <c r="L52" s="563">
        <v>-354</v>
      </c>
      <c r="M52" s="563">
        <v>-481</v>
      </c>
      <c r="N52" s="563">
        <v>-438</v>
      </c>
      <c r="O52" s="563">
        <v>-522</v>
      </c>
      <c r="P52" s="563">
        <v>-268</v>
      </c>
    </row>
    <row r="53" spans="1:16">
      <c r="A53" s="13"/>
      <c r="B53" s="822" t="s">
        <v>1260</v>
      </c>
      <c r="C53" s="822"/>
      <c r="D53" s="563">
        <v>-1370</v>
      </c>
      <c r="E53" s="563">
        <v>-1593</v>
      </c>
      <c r="F53" s="563">
        <v>-1332</v>
      </c>
      <c r="G53" s="563">
        <v>-1473</v>
      </c>
      <c r="H53" s="563">
        <v>-1769</v>
      </c>
      <c r="I53" s="563">
        <v>-1230</v>
      </c>
      <c r="J53" s="563">
        <v>-1076</v>
      </c>
      <c r="K53" s="563">
        <v>-1301</v>
      </c>
      <c r="L53" s="563">
        <v>-1132</v>
      </c>
      <c r="M53" s="563">
        <v>-1323</v>
      </c>
      <c r="N53" s="563">
        <v>-1514</v>
      </c>
      <c r="O53" s="563">
        <v>-1566</v>
      </c>
      <c r="P53" s="563">
        <v>-1560</v>
      </c>
    </row>
    <row r="54" spans="1:16">
      <c r="A54" s="821" t="s">
        <v>179</v>
      </c>
      <c r="B54" s="821"/>
      <c r="C54" s="821"/>
      <c r="D54" s="564">
        <v>-2126</v>
      </c>
      <c r="E54" s="564">
        <v>-48156</v>
      </c>
      <c r="F54" s="564">
        <v>4044</v>
      </c>
      <c r="G54" s="564">
        <v>-27032</v>
      </c>
      <c r="H54" s="564">
        <v>-12000</v>
      </c>
      <c r="I54" s="564">
        <v>-11912</v>
      </c>
      <c r="J54" s="564">
        <v>-15813</v>
      </c>
      <c r="K54" s="564">
        <v>8495</v>
      </c>
      <c r="L54" s="564">
        <v>-6515</v>
      </c>
      <c r="M54" s="564">
        <v>-15931</v>
      </c>
      <c r="N54" s="564">
        <v>42846</v>
      </c>
      <c r="O54" s="564">
        <v>-13432</v>
      </c>
      <c r="P54" s="564">
        <v>19644</v>
      </c>
    </row>
    <row r="55" spans="1:16">
      <c r="A55" s="580"/>
      <c r="B55" s="822" t="s">
        <v>180</v>
      </c>
      <c r="C55" s="822"/>
      <c r="D55" s="563">
        <v>0</v>
      </c>
      <c r="E55" s="563">
        <v>0</v>
      </c>
      <c r="F55" s="563">
        <v>1004</v>
      </c>
      <c r="G55" s="563">
        <v>0</v>
      </c>
      <c r="H55" s="563">
        <v>0</v>
      </c>
      <c r="I55" s="563">
        <v>0</v>
      </c>
      <c r="J55" s="563">
        <v>0</v>
      </c>
      <c r="K55" s="563">
        <v>2170</v>
      </c>
      <c r="L55" s="563">
        <v>979</v>
      </c>
      <c r="M55" s="563">
        <v>0</v>
      </c>
      <c r="N55" s="563">
        <v>4100</v>
      </c>
      <c r="O55" s="563">
        <v>2781</v>
      </c>
      <c r="P55" s="563">
        <v>4415</v>
      </c>
    </row>
    <row r="56" spans="1:16">
      <c r="A56" s="13"/>
      <c r="B56" s="822" t="s">
        <v>181</v>
      </c>
      <c r="C56" s="822"/>
      <c r="D56" s="563">
        <v>-6622</v>
      </c>
      <c r="E56" s="563">
        <v>-2083</v>
      </c>
      <c r="F56" s="563">
        <v>-10803</v>
      </c>
      <c r="G56" s="563">
        <v>-3700</v>
      </c>
      <c r="H56" s="563">
        <v>-398</v>
      </c>
      <c r="I56" s="563">
        <v>-11210</v>
      </c>
      <c r="J56" s="563">
        <v>-740</v>
      </c>
      <c r="K56" s="563">
        <v>-633</v>
      </c>
      <c r="L56" s="563">
        <v>-1288</v>
      </c>
      <c r="M56" s="563">
        <v>-431</v>
      </c>
      <c r="N56" s="563">
        <v>-1682</v>
      </c>
      <c r="O56" s="563">
        <v>-4118</v>
      </c>
      <c r="P56" s="563">
        <v>-627</v>
      </c>
    </row>
    <row r="57" spans="1:16">
      <c r="A57" s="13"/>
      <c r="B57" s="822" t="s">
        <v>1261</v>
      </c>
      <c r="C57" s="822"/>
      <c r="D57" s="563">
        <v>-1520</v>
      </c>
      <c r="E57" s="563">
        <v>239</v>
      </c>
      <c r="F57" s="563">
        <v>-1968</v>
      </c>
      <c r="G57" s="563">
        <v>285</v>
      </c>
      <c r="H57" s="563">
        <v>481</v>
      </c>
      <c r="I57" s="563">
        <v>115</v>
      </c>
      <c r="J57" s="563">
        <v>-1177</v>
      </c>
      <c r="K57" s="563">
        <v>-342</v>
      </c>
      <c r="L57" s="563">
        <v>-623</v>
      </c>
      <c r="M57" s="563">
        <v>715</v>
      </c>
      <c r="N57" s="563">
        <v>471</v>
      </c>
      <c r="O57" s="563">
        <v>304</v>
      </c>
      <c r="P57" s="563">
        <v>-311</v>
      </c>
    </row>
    <row r="58" spans="1:16">
      <c r="A58" s="13"/>
      <c r="B58" s="822" t="s">
        <v>1262</v>
      </c>
      <c r="C58" s="822"/>
      <c r="D58" s="563">
        <v>0</v>
      </c>
      <c r="E58" s="563">
        <v>0</v>
      </c>
      <c r="F58" s="563">
        <v>0</v>
      </c>
      <c r="G58" s="563">
        <v>0</v>
      </c>
      <c r="H58" s="563">
        <v>-689</v>
      </c>
      <c r="I58" s="563">
        <v>0</v>
      </c>
      <c r="J58" s="563">
        <v>0</v>
      </c>
      <c r="K58" s="563">
        <v>0</v>
      </c>
      <c r="L58" s="563">
        <v>-901</v>
      </c>
      <c r="M58" s="563">
        <v>-319</v>
      </c>
      <c r="N58" s="563">
        <v>0</v>
      </c>
      <c r="O58" s="563">
        <v>-555</v>
      </c>
      <c r="P58" s="563">
        <v>-83</v>
      </c>
    </row>
    <row r="59" spans="1:16">
      <c r="A59" s="13"/>
      <c r="B59" s="822" t="s">
        <v>135</v>
      </c>
      <c r="C59" s="822"/>
      <c r="D59" s="563">
        <v>453</v>
      </c>
      <c r="E59" s="563">
        <v>0</v>
      </c>
      <c r="F59" s="563">
        <v>0</v>
      </c>
      <c r="G59" s="563">
        <v>0</v>
      </c>
      <c r="H59" s="563">
        <v>586</v>
      </c>
      <c r="I59" s="563">
        <v>0</v>
      </c>
      <c r="J59" s="563">
        <v>80</v>
      </c>
      <c r="K59" s="563">
        <v>23</v>
      </c>
      <c r="L59" s="563">
        <v>748</v>
      </c>
      <c r="M59" s="563">
        <v>-1</v>
      </c>
      <c r="N59" s="563">
        <v>10</v>
      </c>
      <c r="O59" s="563">
        <v>15</v>
      </c>
      <c r="P59" s="563">
        <v>940</v>
      </c>
    </row>
    <row r="60" spans="1:16">
      <c r="A60" s="13"/>
      <c r="B60" s="822" t="s">
        <v>1263</v>
      </c>
      <c r="C60" s="822"/>
      <c r="D60" s="563">
        <v>-301</v>
      </c>
      <c r="E60" s="563">
        <v>0</v>
      </c>
      <c r="F60" s="563">
        <v>15</v>
      </c>
      <c r="G60" s="563">
        <v>-7</v>
      </c>
      <c r="H60" s="563">
        <v>-81</v>
      </c>
      <c r="I60" s="563">
        <v>-306</v>
      </c>
      <c r="J60" s="563">
        <v>16</v>
      </c>
      <c r="K60" s="563">
        <v>5</v>
      </c>
      <c r="L60" s="563">
        <v>-349</v>
      </c>
      <c r="M60" s="563">
        <v>-158</v>
      </c>
      <c r="N60" s="563">
        <v>-62</v>
      </c>
      <c r="O60" s="563">
        <v>-20</v>
      </c>
      <c r="P60" s="563">
        <v>-201</v>
      </c>
    </row>
    <row r="61" spans="1:16">
      <c r="A61" s="13"/>
      <c r="B61" s="822" t="s">
        <v>185</v>
      </c>
      <c r="C61" s="822"/>
      <c r="D61" s="563">
        <v>-2784</v>
      </c>
      <c r="E61" s="563">
        <v>-445</v>
      </c>
      <c r="F61" s="563">
        <v>-3031</v>
      </c>
      <c r="G61" s="563">
        <v>-446</v>
      </c>
      <c r="H61" s="563">
        <v>-2556</v>
      </c>
      <c r="I61" s="563">
        <v>-2437</v>
      </c>
      <c r="J61" s="563">
        <v>-4908</v>
      </c>
      <c r="K61" s="563">
        <v>-447</v>
      </c>
      <c r="L61" s="563">
        <v>-15815</v>
      </c>
      <c r="M61" s="563">
        <v>-446</v>
      </c>
      <c r="N61" s="563">
        <v>-4607</v>
      </c>
      <c r="O61" s="563">
        <v>-446</v>
      </c>
      <c r="P61" s="563">
        <v>-20388</v>
      </c>
    </row>
    <row r="62" spans="1:16">
      <c r="A62" s="821" t="s">
        <v>186</v>
      </c>
      <c r="B62" s="821"/>
      <c r="C62" s="821"/>
      <c r="D62" s="564">
        <v>-10774</v>
      </c>
      <c r="E62" s="564">
        <v>-2289</v>
      </c>
      <c r="F62" s="564">
        <v>-14783</v>
      </c>
      <c r="G62" s="564">
        <v>-3868</v>
      </c>
      <c r="H62" s="564">
        <v>-2657</v>
      </c>
      <c r="I62" s="564">
        <v>-13838</v>
      </c>
      <c r="J62" s="564">
        <v>-6729</v>
      </c>
      <c r="K62" s="564">
        <v>776</v>
      </c>
      <c r="L62" s="564">
        <v>-17249</v>
      </c>
      <c r="M62" s="564">
        <v>-640</v>
      </c>
      <c r="N62" s="564">
        <v>-1770</v>
      </c>
      <c r="O62" s="564">
        <v>-2039</v>
      </c>
      <c r="P62" s="564">
        <v>-16255</v>
      </c>
    </row>
    <row r="63" spans="1:16">
      <c r="A63" s="821" t="s">
        <v>1264</v>
      </c>
      <c r="B63" s="821"/>
      <c r="C63" s="821"/>
      <c r="D63" s="564">
        <v>12641</v>
      </c>
      <c r="E63" s="564">
        <v>5493</v>
      </c>
      <c r="F63" s="564">
        <v>31611</v>
      </c>
      <c r="G63" s="564">
        <v>-25096</v>
      </c>
      <c r="H63" s="564">
        <v>30320</v>
      </c>
      <c r="I63" s="564">
        <v>-13049</v>
      </c>
      <c r="J63" s="564">
        <v>11881</v>
      </c>
      <c r="K63" s="564">
        <v>-5337</v>
      </c>
      <c r="L63" s="564">
        <v>24216</v>
      </c>
      <c r="M63" s="564">
        <v>-17232</v>
      </c>
      <c r="N63" s="564">
        <v>5171</v>
      </c>
      <c r="O63" s="564">
        <v>-19816</v>
      </c>
      <c r="P63" s="564">
        <v>-8325</v>
      </c>
    </row>
    <row r="64" spans="1:16">
      <c r="A64" s="13"/>
      <c r="B64" s="822" t="s">
        <v>188</v>
      </c>
      <c r="C64" s="822"/>
      <c r="D64" s="563">
        <v>103887</v>
      </c>
      <c r="E64" s="563">
        <v>104983</v>
      </c>
      <c r="F64" s="563">
        <v>91406</v>
      </c>
      <c r="G64" s="563">
        <v>119569</v>
      </c>
      <c r="H64" s="563">
        <v>104257</v>
      </c>
      <c r="I64" s="563">
        <v>127804</v>
      </c>
      <c r="J64" s="563">
        <v>112412</v>
      </c>
      <c r="K64" s="563">
        <v>123056</v>
      </c>
      <c r="L64" s="563">
        <v>116543</v>
      </c>
      <c r="M64" s="563">
        <v>146129</v>
      </c>
      <c r="N64" s="563">
        <v>135639</v>
      </c>
      <c r="O64" s="563">
        <v>138318</v>
      </c>
      <c r="P64" s="563">
        <v>117286</v>
      </c>
    </row>
    <row r="65" spans="1:18">
      <c r="A65" s="13"/>
      <c r="B65" s="822" t="s">
        <v>149</v>
      </c>
      <c r="C65" s="822"/>
      <c r="D65" s="563">
        <v>-11545</v>
      </c>
      <c r="E65" s="563">
        <v>-19070</v>
      </c>
      <c r="F65" s="563">
        <v>-3448</v>
      </c>
      <c r="G65" s="563">
        <v>9784</v>
      </c>
      <c r="H65" s="563">
        <v>-6773</v>
      </c>
      <c r="I65" s="563">
        <v>-2343</v>
      </c>
      <c r="J65" s="563">
        <v>-1237</v>
      </c>
      <c r="K65" s="563">
        <v>-1176</v>
      </c>
      <c r="L65" s="563">
        <v>5370</v>
      </c>
      <c r="M65" s="563">
        <v>6742</v>
      </c>
      <c r="N65" s="563">
        <v>-2492</v>
      </c>
      <c r="O65" s="563">
        <v>-1216</v>
      </c>
      <c r="P65" s="563">
        <v>-3606</v>
      </c>
    </row>
    <row r="66" spans="1:18">
      <c r="A66" s="13"/>
      <c r="B66" s="821" t="s">
        <v>189</v>
      </c>
      <c r="C66" s="821"/>
      <c r="D66" s="564">
        <v>104983</v>
      </c>
      <c r="E66" s="564">
        <v>91406</v>
      </c>
      <c r="F66" s="564">
        <v>119569</v>
      </c>
      <c r="G66" s="564">
        <v>104257</v>
      </c>
      <c r="H66" s="564">
        <v>127804</v>
      </c>
      <c r="I66" s="564">
        <v>112412</v>
      </c>
      <c r="J66" s="564">
        <v>123056</v>
      </c>
      <c r="K66" s="564">
        <v>116543</v>
      </c>
      <c r="L66" s="564">
        <v>146129</v>
      </c>
      <c r="M66" s="564">
        <v>135639</v>
      </c>
      <c r="N66" s="564">
        <v>138318</v>
      </c>
      <c r="O66" s="564">
        <v>117286</v>
      </c>
      <c r="P66" s="564">
        <v>105355</v>
      </c>
    </row>
    <row r="67" spans="1:18">
      <c r="A67" s="13"/>
      <c r="B67" s="575"/>
      <c r="C67" s="575" t="s">
        <v>190</v>
      </c>
      <c r="D67" s="563">
        <v>42722</v>
      </c>
      <c r="E67" s="563">
        <v>33839</v>
      </c>
      <c r="F67" s="563">
        <v>35402</v>
      </c>
      <c r="G67" s="563">
        <v>35381</v>
      </c>
      <c r="H67" s="563">
        <v>33007</v>
      </c>
      <c r="I67" s="563">
        <v>30636</v>
      </c>
      <c r="J67" s="563">
        <v>33672</v>
      </c>
      <c r="K67" s="563">
        <v>32001</v>
      </c>
      <c r="L67" s="563">
        <v>34344</v>
      </c>
      <c r="M67" s="563">
        <v>33862</v>
      </c>
      <c r="N67" s="563">
        <v>37868</v>
      </c>
      <c r="O67" s="563">
        <v>36127</v>
      </c>
      <c r="P67" s="563">
        <v>38893</v>
      </c>
    </row>
    <row r="68" spans="1:18" s="22" customFormat="1">
      <c r="A68" s="40"/>
      <c r="B68" s="575"/>
      <c r="C68" s="575" t="s">
        <v>191</v>
      </c>
      <c r="D68" s="563">
        <v>16420</v>
      </c>
      <c r="E68" s="563">
        <v>6358</v>
      </c>
      <c r="F68" s="563">
        <v>8981</v>
      </c>
      <c r="G68" s="563">
        <v>12584</v>
      </c>
      <c r="H68" s="563">
        <v>11941</v>
      </c>
      <c r="I68" s="563">
        <v>7074</v>
      </c>
      <c r="J68" s="563">
        <v>7733</v>
      </c>
      <c r="K68" s="563">
        <v>8582</v>
      </c>
      <c r="L68" s="563">
        <v>4416</v>
      </c>
      <c r="M68" s="563">
        <v>7708</v>
      </c>
      <c r="N68" s="563">
        <v>6293</v>
      </c>
      <c r="O68" s="563">
        <v>10087</v>
      </c>
      <c r="P68" s="563">
        <v>32715</v>
      </c>
      <c r="Q68"/>
      <c r="R68"/>
    </row>
    <row r="69" spans="1:18" s="22" customFormat="1">
      <c r="A69" s="40"/>
      <c r="B69" s="575"/>
      <c r="C69" s="575" t="s">
        <v>192</v>
      </c>
      <c r="D69" s="563">
        <v>45841</v>
      </c>
      <c r="E69" s="563">
        <v>51209</v>
      </c>
      <c r="F69" s="563">
        <v>75186</v>
      </c>
      <c r="G69" s="563">
        <v>56292</v>
      </c>
      <c r="H69" s="563">
        <v>82856</v>
      </c>
      <c r="I69" s="563">
        <v>74702</v>
      </c>
      <c r="J69" s="563">
        <v>81651</v>
      </c>
      <c r="K69" s="563">
        <v>75960</v>
      </c>
      <c r="L69" s="563">
        <v>107369</v>
      </c>
      <c r="M69" s="563">
        <v>94069</v>
      </c>
      <c r="N69" s="563">
        <v>94157</v>
      </c>
      <c r="O69" s="563">
        <v>71072</v>
      </c>
      <c r="P69" s="563">
        <v>33747</v>
      </c>
      <c r="Q69"/>
      <c r="R69"/>
    </row>
    <row r="70" spans="1:18" ht="29.25" customHeight="1">
      <c r="A70" s="785" t="s">
        <v>1265</v>
      </c>
      <c r="B70" s="785"/>
      <c r="C70" s="785"/>
      <c r="D70" s="563">
        <v>0</v>
      </c>
      <c r="E70" s="563">
        <v>0</v>
      </c>
      <c r="F70" s="563">
        <v>0</v>
      </c>
      <c r="G70" s="563">
        <v>0</v>
      </c>
      <c r="H70" s="563">
        <v>0</v>
      </c>
      <c r="I70" s="563">
        <v>0</v>
      </c>
      <c r="J70" s="563">
        <v>0</v>
      </c>
      <c r="K70" s="563">
        <v>0</v>
      </c>
      <c r="L70" s="563">
        <v>0</v>
      </c>
      <c r="M70" s="563">
        <v>0</v>
      </c>
      <c r="N70" s="563">
        <v>0</v>
      </c>
      <c r="O70" s="563">
        <v>0</v>
      </c>
      <c r="P70" s="563">
        <v>0</v>
      </c>
    </row>
    <row r="71" spans="1:18">
      <c r="A71" s="13"/>
      <c r="B71" s="822" t="s">
        <v>1266</v>
      </c>
      <c r="C71" s="822"/>
      <c r="D71" s="563">
        <v>56816</v>
      </c>
      <c r="E71" s="563">
        <v>50940</v>
      </c>
      <c r="F71" s="563">
        <v>57365</v>
      </c>
      <c r="G71" s="563">
        <v>48699</v>
      </c>
      <c r="H71" s="563">
        <v>54503</v>
      </c>
      <c r="I71" s="563">
        <v>53628</v>
      </c>
      <c r="J71" s="563">
        <v>52927</v>
      </c>
      <c r="K71" s="563">
        <v>47185</v>
      </c>
      <c r="L71" s="563">
        <v>56373</v>
      </c>
      <c r="M71" s="563">
        <v>50258</v>
      </c>
      <c r="N71" s="563">
        <v>52721</v>
      </c>
      <c r="O71" s="563">
        <v>60389</v>
      </c>
      <c r="P71" s="563">
        <v>78045</v>
      </c>
    </row>
    <row r="72" spans="1:18" s="22" customFormat="1">
      <c r="A72" s="40"/>
      <c r="B72" s="822" t="s">
        <v>1267</v>
      </c>
      <c r="C72" s="822"/>
      <c r="D72" s="563">
        <v>26282</v>
      </c>
      <c r="E72" s="563">
        <v>17911</v>
      </c>
      <c r="F72" s="563">
        <v>29531</v>
      </c>
      <c r="G72" s="563">
        <v>33744</v>
      </c>
      <c r="H72" s="563">
        <v>29864</v>
      </c>
      <c r="I72" s="563">
        <v>29512</v>
      </c>
      <c r="J72" s="563">
        <v>29985</v>
      </c>
      <c r="K72" s="563">
        <v>26157</v>
      </c>
      <c r="L72" s="563">
        <v>24957</v>
      </c>
      <c r="M72" s="563">
        <v>29740</v>
      </c>
      <c r="N72" s="563">
        <v>33874</v>
      </c>
      <c r="O72" s="563">
        <v>42525</v>
      </c>
      <c r="P72" s="563">
        <v>67150</v>
      </c>
      <c r="Q72"/>
      <c r="R72"/>
    </row>
    <row r="73" spans="1:18">
      <c r="A73" s="821" t="s">
        <v>1268</v>
      </c>
      <c r="B73" s="821"/>
      <c r="C73" s="821"/>
      <c r="D73" s="563">
        <v>0</v>
      </c>
      <c r="E73" s="563">
        <v>0</v>
      </c>
      <c r="F73" s="563">
        <v>0</v>
      </c>
      <c r="G73" s="563">
        <v>0</v>
      </c>
      <c r="H73" s="563">
        <v>0</v>
      </c>
      <c r="I73" s="563">
        <v>0</v>
      </c>
      <c r="J73" s="563">
        <v>0</v>
      </c>
      <c r="K73" s="563">
        <v>0</v>
      </c>
      <c r="L73" s="563">
        <v>0</v>
      </c>
      <c r="M73" s="563">
        <v>0</v>
      </c>
      <c r="N73" s="563">
        <v>0</v>
      </c>
      <c r="O73" s="563">
        <v>0</v>
      </c>
      <c r="P73" s="563">
        <v>0</v>
      </c>
    </row>
    <row r="74" spans="1:18">
      <c r="A74" s="13"/>
      <c r="B74" s="822" t="s">
        <v>1269</v>
      </c>
      <c r="C74" s="822"/>
      <c r="D74" s="563">
        <v>0</v>
      </c>
      <c r="E74" s="563">
        <v>0</v>
      </c>
      <c r="F74" s="563">
        <v>0</v>
      </c>
      <c r="G74" s="563">
        <v>0</v>
      </c>
      <c r="H74" s="563">
        <v>0</v>
      </c>
      <c r="I74" s="563">
        <v>0</v>
      </c>
      <c r="J74" s="563">
        <v>0</v>
      </c>
      <c r="K74" s="563">
        <v>0</v>
      </c>
      <c r="L74" s="563">
        <v>0</v>
      </c>
      <c r="M74" s="563">
        <v>0</v>
      </c>
      <c r="N74" s="563">
        <v>0</v>
      </c>
      <c r="O74" s="563">
        <v>0</v>
      </c>
      <c r="P74" s="563">
        <v>0</v>
      </c>
    </row>
    <row r="75" spans="1:18">
      <c r="A75" s="13"/>
      <c r="B75" s="822" t="s">
        <v>1270</v>
      </c>
      <c r="C75" s="822"/>
      <c r="D75" s="563">
        <v>961</v>
      </c>
      <c r="E75" s="563">
        <v>0</v>
      </c>
      <c r="F75" s="563">
        <v>0</v>
      </c>
      <c r="G75" s="563">
        <v>0</v>
      </c>
      <c r="H75" s="563">
        <v>0</v>
      </c>
      <c r="I75" s="563">
        <v>0</v>
      </c>
      <c r="J75" s="563">
        <v>0</v>
      </c>
      <c r="K75" s="563">
        <v>0</v>
      </c>
      <c r="L75" s="563">
        <v>0</v>
      </c>
      <c r="M75" s="563">
        <v>0</v>
      </c>
      <c r="N75" s="563">
        <v>0</v>
      </c>
      <c r="O75" s="563">
        <v>0</v>
      </c>
      <c r="P75" s="563">
        <v>0</v>
      </c>
    </row>
    <row r="76" spans="1:18" ht="15.75" thickBot="1">
      <c r="A76" s="375"/>
      <c r="B76" s="824" t="s">
        <v>1271</v>
      </c>
      <c r="C76" s="824"/>
      <c r="D76" s="617">
        <v>1846</v>
      </c>
      <c r="E76" s="617">
        <v>3376</v>
      </c>
      <c r="F76" s="617">
        <v>2100</v>
      </c>
      <c r="G76" s="617">
        <v>4506</v>
      </c>
      <c r="H76" s="617">
        <v>2556</v>
      </c>
      <c r="I76" s="589">
        <v>2309</v>
      </c>
      <c r="J76" s="617">
        <v>2738</v>
      </c>
      <c r="K76" s="617">
        <v>4799</v>
      </c>
      <c r="L76" s="617">
        <v>2480</v>
      </c>
      <c r="M76" s="617">
        <v>2144</v>
      </c>
      <c r="N76" s="617">
        <v>2774</v>
      </c>
      <c r="O76" s="617">
        <v>5436</v>
      </c>
      <c r="P76" s="617">
        <v>3074</v>
      </c>
    </row>
    <row r="77" spans="1:18">
      <c r="A77" s="45" t="s">
        <v>1366</v>
      </c>
      <c r="B77" s="354"/>
      <c r="C77" s="354"/>
      <c r="D77" s="352"/>
    </row>
    <row r="78" spans="1:18">
      <c r="A78" s="355"/>
      <c r="B78" s="356"/>
      <c r="C78" s="356"/>
      <c r="D78" s="353"/>
    </row>
    <row r="79" spans="1:18">
      <c r="A79" s="357"/>
      <c r="B79" s="357"/>
      <c r="C79" s="357"/>
    </row>
    <row r="80" spans="1:18">
      <c r="A80" s="358"/>
      <c r="B80" s="359"/>
      <c r="C80" s="359"/>
      <c r="D80" s="353"/>
    </row>
    <row r="81" spans="1:4">
      <c r="A81" s="357"/>
      <c r="B81" s="360"/>
      <c r="C81" s="360"/>
      <c r="D81" s="353"/>
    </row>
    <row r="82" spans="1:4">
      <c r="A82" s="346"/>
    </row>
  </sheetData>
  <mergeCells count="36">
    <mergeCell ref="B76:C76"/>
    <mergeCell ref="A62:C62"/>
    <mergeCell ref="A63:C63"/>
    <mergeCell ref="B64:C64"/>
    <mergeCell ref="B65:C65"/>
    <mergeCell ref="B66:C66"/>
    <mergeCell ref="A70:C70"/>
    <mergeCell ref="B71:C71"/>
    <mergeCell ref="B72:C72"/>
    <mergeCell ref="A73:C73"/>
    <mergeCell ref="B74:C74"/>
    <mergeCell ref="B75:C75"/>
    <mergeCell ref="B61:C61"/>
    <mergeCell ref="B50:C50"/>
    <mergeCell ref="B51:C51"/>
    <mergeCell ref="B52:C52"/>
    <mergeCell ref="B53:C53"/>
    <mergeCell ref="A54:C54"/>
    <mergeCell ref="B55:C55"/>
    <mergeCell ref="B56:C56"/>
    <mergeCell ref="B57:C57"/>
    <mergeCell ref="B58:C58"/>
    <mergeCell ref="B59:C59"/>
    <mergeCell ref="B60:C60"/>
    <mergeCell ref="B49:C49"/>
    <mergeCell ref="A2:C2"/>
    <mergeCell ref="B3:C3"/>
    <mergeCell ref="B4:C4"/>
    <mergeCell ref="A21:C21"/>
    <mergeCell ref="B22:C22"/>
    <mergeCell ref="B32:C32"/>
    <mergeCell ref="A44:C44"/>
    <mergeCell ref="B45:C45"/>
    <mergeCell ref="B46:C46"/>
    <mergeCell ref="B47:C47"/>
    <mergeCell ref="B48:C48"/>
  </mergeCells>
  <pageMargins left="0.511811024" right="0.511811024" top="0.78740157499999996" bottom="0.78740157499999996" header="0.31496062000000002" footer="0.31496062000000002"/>
  <pageSetup paperSize="9" scale="69" fitToWidth="0" orientation="portrait" verticalDpi="597" r:id="rId1"/>
  <headerFooter>
    <oddFooter>&amp;L&amp;1#&amp;"Calibri"&amp;10&amp;K000000Confidencial | Compartilhamento Interno</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AA3-A2AE-4000-846A-177E569132B5}">
  <sheetPr codeName="Planilha20">
    <tabColor rgb="FF939598"/>
  </sheetPr>
  <dimension ref="A1:R57"/>
  <sheetViews>
    <sheetView showGridLines="0" zoomScale="80" zoomScaleNormal="80" zoomScalePageLayoutView="150" workbookViewId="0">
      <pane xSplit="3" ySplit="2" topLeftCell="D3" activePane="bottomRight" state="frozen"/>
      <selection activeCell="D26" sqref="D26"/>
      <selection pane="topRight" activeCell="D26" sqref="D26"/>
      <selection pane="bottomLeft" activeCell="D26" sqref="D26"/>
      <selection pane="bottomRight"/>
    </sheetView>
  </sheetViews>
  <sheetFormatPr defaultColWidth="8.85546875" defaultRowHeight="13.5"/>
  <cols>
    <col min="1" max="1" width="2.140625" style="69" customWidth="1"/>
    <col min="2" max="2" width="3.140625" style="69" customWidth="1"/>
    <col min="3" max="3" width="69.5703125" style="73" customWidth="1"/>
    <col min="4" max="4" width="12.85546875" style="69" bestFit="1" customWidth="1"/>
    <col min="5" max="8" width="11.7109375" style="69" customWidth="1"/>
    <col min="9" max="16384" width="8.85546875" style="69"/>
  </cols>
  <sheetData>
    <row r="1" spans="1:8" ht="48.6" customHeight="1">
      <c r="A1" s="654" t="s">
        <v>882</v>
      </c>
      <c r="B1" s="67"/>
      <c r="C1" s="653"/>
      <c r="D1" s="68"/>
      <c r="E1" s="68"/>
      <c r="F1" s="68"/>
      <c r="G1" s="68"/>
      <c r="H1" s="68" t="s">
        <v>883</v>
      </c>
    </row>
    <row r="2" spans="1:8" ht="17.25" customHeight="1">
      <c r="A2" s="825" t="s">
        <v>884</v>
      </c>
      <c r="B2" s="825"/>
      <c r="C2" s="825"/>
      <c r="D2" s="70" t="s">
        <v>893</v>
      </c>
      <c r="E2" s="70" t="s">
        <v>894</v>
      </c>
      <c r="F2" s="70" t="s">
        <v>895</v>
      </c>
      <c r="G2" s="70" t="s">
        <v>896</v>
      </c>
      <c r="H2" s="70" t="s">
        <v>1272</v>
      </c>
    </row>
    <row r="3" spans="1:8" ht="17.25" customHeight="1">
      <c r="A3" s="71"/>
      <c r="B3" s="71"/>
      <c r="C3" s="71"/>
    </row>
    <row r="4" spans="1:8" ht="17.25" customHeight="1">
      <c r="A4" s="72" t="s">
        <v>897</v>
      </c>
      <c r="B4" s="73"/>
    </row>
    <row r="5" spans="1:8" ht="17.25" customHeight="1">
      <c r="A5" s="74"/>
      <c r="B5" s="73" t="s">
        <v>898</v>
      </c>
      <c r="D5" s="75">
        <v>9770.9830000000002</v>
      </c>
      <c r="E5" s="75"/>
      <c r="F5" s="75"/>
      <c r="G5" s="75">
        <v>10884.12</v>
      </c>
      <c r="H5" s="75">
        <v>11128.121999999999</v>
      </c>
    </row>
    <row r="6" spans="1:8" ht="17.25" customHeight="1">
      <c r="A6" s="74"/>
      <c r="B6" s="73" t="s">
        <v>899</v>
      </c>
      <c r="D6" s="76">
        <v>40352.974000000002</v>
      </c>
      <c r="E6" s="76"/>
      <c r="F6" s="76"/>
      <c r="G6" s="76">
        <v>44098.112999999998</v>
      </c>
      <c r="H6" s="76">
        <v>44537.095999999998</v>
      </c>
    </row>
    <row r="7" spans="1:8" ht="17.25" customHeight="1">
      <c r="A7" s="74"/>
      <c r="B7" s="73" t="s">
        <v>900</v>
      </c>
      <c r="D7" s="76">
        <v>26880.388999999999</v>
      </c>
      <c r="E7" s="76"/>
      <c r="F7" s="76"/>
      <c r="G7" s="76">
        <v>29388.011999999999</v>
      </c>
      <c r="H7" s="76">
        <v>30322.09</v>
      </c>
    </row>
    <row r="8" spans="1:8" ht="17.25" customHeight="1">
      <c r="A8" s="77" t="s">
        <v>901</v>
      </c>
      <c r="B8" s="73"/>
      <c r="D8" s="78"/>
      <c r="E8" s="78"/>
      <c r="F8" s="78"/>
      <c r="G8" s="78"/>
      <c r="H8" s="78"/>
    </row>
    <row r="9" spans="1:8" ht="17.25" customHeight="1">
      <c r="A9" s="74"/>
      <c r="B9" s="73" t="s">
        <v>902</v>
      </c>
      <c r="D9" s="79">
        <v>0.21909000000000001</v>
      </c>
      <c r="E9" s="79"/>
      <c r="F9" s="79"/>
      <c r="G9" s="79">
        <v>0.22137999999999999</v>
      </c>
      <c r="H9" s="79">
        <v>0.22539999999999999</v>
      </c>
    </row>
    <row r="10" spans="1:8" ht="17.25" customHeight="1">
      <c r="A10" s="74"/>
      <c r="B10" s="73" t="s">
        <v>903</v>
      </c>
      <c r="D10" s="80">
        <v>1.4250000000000001E-2</v>
      </c>
      <c r="E10" s="80"/>
      <c r="F10" s="80"/>
      <c r="G10" s="80">
        <v>1.4370000000000001E-2</v>
      </c>
      <c r="H10" s="80">
        <v>1.516E-2</v>
      </c>
    </row>
    <row r="11" spans="1:8" ht="17.25" customHeight="1">
      <c r="A11" s="74"/>
      <c r="B11" s="73" t="s">
        <v>904</v>
      </c>
      <c r="D11" s="80">
        <v>2.7099999999999999E-2</v>
      </c>
      <c r="E11" s="80"/>
      <c r="F11" s="80"/>
      <c r="G11" s="80">
        <v>2.35E-2</v>
      </c>
      <c r="H11" s="80">
        <v>2.3099999999999999E-2</v>
      </c>
    </row>
    <row r="12" spans="1:8" ht="17.25" customHeight="1">
      <c r="A12" s="74"/>
      <c r="B12" s="73" t="s">
        <v>905</v>
      </c>
      <c r="D12" s="80">
        <v>3.0499999999999999E-2</v>
      </c>
      <c r="E12" s="80"/>
      <c r="F12" s="80"/>
      <c r="G12" s="80">
        <v>2.64E-2</v>
      </c>
      <c r="H12" s="80">
        <v>2.5399999999999999E-2</v>
      </c>
    </row>
    <row r="13" spans="1:8" ht="17.25" customHeight="1">
      <c r="A13" s="74"/>
      <c r="B13" s="73" t="s">
        <v>906</v>
      </c>
      <c r="D13" s="80">
        <v>1.35E-2</v>
      </c>
      <c r="E13" s="80"/>
      <c r="F13" s="80"/>
      <c r="G13" s="80">
        <v>1.3299999999999999E-2</v>
      </c>
      <c r="H13" s="80">
        <v>1.43E-2</v>
      </c>
    </row>
    <row r="14" spans="1:8" ht="17.25" customHeight="1">
      <c r="A14" s="74"/>
      <c r="B14" s="73" t="s">
        <v>907</v>
      </c>
      <c r="D14" s="80">
        <v>0.38296999999999998</v>
      </c>
      <c r="E14" s="80"/>
      <c r="F14" s="80"/>
      <c r="G14" s="80">
        <v>0.40711000000000003</v>
      </c>
      <c r="H14" s="80">
        <v>0.38081999999999999</v>
      </c>
    </row>
    <row r="15" spans="1:8" ht="17.25" customHeight="1">
      <c r="A15" s="77" t="s">
        <v>908</v>
      </c>
      <c r="B15" s="73"/>
    </row>
    <row r="16" spans="1:8" ht="17.25" customHeight="1">
      <c r="A16" s="74"/>
      <c r="B16" s="81" t="s">
        <v>1433</v>
      </c>
      <c r="D16" s="83">
        <v>0.90759999999999996</v>
      </c>
      <c r="E16" s="83"/>
      <c r="F16" s="83"/>
      <c r="G16" s="83">
        <v>1.0105999999999999</v>
      </c>
      <c r="H16" s="83">
        <v>1.0994999999999999</v>
      </c>
    </row>
    <row r="17" spans="1:8" ht="17.25" customHeight="1">
      <c r="A17" s="74"/>
      <c r="B17" s="81" t="s">
        <v>1425</v>
      </c>
      <c r="D17" s="83">
        <v>0.89</v>
      </c>
      <c r="E17" s="83"/>
      <c r="F17" s="83"/>
      <c r="G17" s="83">
        <v>0.98</v>
      </c>
      <c r="H17" s="83">
        <v>1.0760000000000001</v>
      </c>
    </row>
    <row r="18" spans="1:8" ht="17.25" customHeight="1">
      <c r="A18" s="74"/>
      <c r="B18" s="81" t="s">
        <v>909</v>
      </c>
      <c r="D18" s="84">
        <v>10782452.062999999</v>
      </c>
      <c r="E18" s="84"/>
      <c r="F18" s="84"/>
      <c r="G18" s="84">
        <v>10756474.382999999</v>
      </c>
      <c r="H18" s="84">
        <v>10783594.982000001</v>
      </c>
    </row>
    <row r="19" spans="1:8" ht="17.25" customHeight="1">
      <c r="A19" s="74"/>
      <c r="B19" s="81" t="s">
        <v>1434</v>
      </c>
      <c r="D19" s="82">
        <v>16.321000000000002</v>
      </c>
      <c r="E19" s="82"/>
      <c r="F19" s="82"/>
      <c r="G19" s="82">
        <v>18.692</v>
      </c>
      <c r="H19" s="82">
        <v>17.981000000000002</v>
      </c>
    </row>
    <row r="20" spans="1:8" ht="17.25" customHeight="1">
      <c r="A20" s="74"/>
      <c r="B20" s="81" t="s">
        <v>910</v>
      </c>
      <c r="D20" s="84">
        <v>2455</v>
      </c>
      <c r="E20" s="84"/>
      <c r="F20" s="84"/>
      <c r="G20" s="84">
        <v>18026</v>
      </c>
      <c r="H20" s="84">
        <v>2583</v>
      </c>
    </row>
    <row r="21" spans="1:8" ht="17.25" customHeight="1">
      <c r="A21" s="74"/>
      <c r="B21" s="85" t="s">
        <v>911</v>
      </c>
      <c r="D21" s="84">
        <v>316311</v>
      </c>
      <c r="E21" s="84"/>
      <c r="F21" s="84"/>
      <c r="G21" s="84">
        <v>282291</v>
      </c>
      <c r="H21" s="84">
        <v>318726</v>
      </c>
    </row>
    <row r="22" spans="1:8" ht="17.25" customHeight="1">
      <c r="A22" s="74"/>
      <c r="B22" s="85" t="s">
        <v>912</v>
      </c>
      <c r="D22" s="84">
        <v>63164</v>
      </c>
      <c r="E22" s="84"/>
      <c r="F22" s="84"/>
      <c r="G22" s="84">
        <v>45688</v>
      </c>
      <c r="H22" s="84">
        <v>55688</v>
      </c>
    </row>
    <row r="23" spans="1:8" ht="17.25" customHeight="1">
      <c r="A23" s="74"/>
      <c r="B23" s="81" t="s">
        <v>913</v>
      </c>
      <c r="D23" s="86">
        <v>0.16400000000000001</v>
      </c>
      <c r="E23" s="86"/>
      <c r="F23" s="86"/>
      <c r="G23" s="86">
        <v>0.16500000000000001</v>
      </c>
      <c r="H23" s="86">
        <v>0.157</v>
      </c>
    </row>
    <row r="24" spans="1:8" ht="17.25" customHeight="1">
      <c r="A24" s="77" t="s">
        <v>914</v>
      </c>
      <c r="B24" s="73"/>
      <c r="D24" s="80"/>
      <c r="E24" s="80"/>
      <c r="F24" s="80"/>
      <c r="G24" s="80"/>
      <c r="H24" s="80"/>
    </row>
    <row r="25" spans="1:8" ht="17.25" customHeight="1">
      <c r="A25" s="74"/>
      <c r="B25" s="73" t="s">
        <v>1435</v>
      </c>
      <c r="D25" s="76">
        <v>2788916</v>
      </c>
      <c r="E25" s="76"/>
      <c r="F25" s="76"/>
      <c r="G25" s="76">
        <v>3048537</v>
      </c>
      <c r="H25" s="76">
        <v>2820926</v>
      </c>
    </row>
    <row r="26" spans="1:8" ht="17.25" customHeight="1">
      <c r="A26" s="74"/>
      <c r="B26" s="73" t="s">
        <v>915</v>
      </c>
      <c r="D26" s="76">
        <v>1222333.0359710699</v>
      </c>
      <c r="E26" s="76"/>
      <c r="F26" s="76"/>
      <c r="G26" s="76">
        <v>1406356.8315316001</v>
      </c>
      <c r="H26" s="76">
        <v>1383097.2021710658</v>
      </c>
    </row>
    <row r="27" spans="1:8" ht="17.25" customHeight="1">
      <c r="A27" s="74"/>
      <c r="B27" s="73" t="s">
        <v>1432</v>
      </c>
      <c r="D27" s="76">
        <v>1368945.4865219102</v>
      </c>
      <c r="E27" s="76"/>
      <c r="F27" s="76"/>
      <c r="G27" s="76">
        <v>1515885.7655256703</v>
      </c>
      <c r="H27" s="76">
        <v>1478119.0501411501</v>
      </c>
    </row>
    <row r="28" spans="1:8" ht="17.25" customHeight="1">
      <c r="A28" s="74"/>
      <c r="B28" s="73" t="s">
        <v>1431</v>
      </c>
      <c r="D28" s="80">
        <v>0.81599999999999995</v>
      </c>
      <c r="E28" s="80"/>
      <c r="F28" s="80"/>
      <c r="G28" s="80">
        <v>0.84599999999999997</v>
      </c>
      <c r="H28" s="80">
        <v>0.85299999999999998</v>
      </c>
    </row>
    <row r="29" spans="1:8" ht="17.25" customHeight="1">
      <c r="A29" s="74"/>
      <c r="B29" s="73" t="s">
        <v>1436</v>
      </c>
      <c r="D29" s="76">
        <v>175981.45800000001</v>
      </c>
      <c r="E29" s="76"/>
      <c r="F29" s="76"/>
      <c r="G29" s="76">
        <v>201054.74400000001</v>
      </c>
      <c r="H29" s="76">
        <v>193899.87400000001</v>
      </c>
    </row>
    <row r="30" spans="1:8" ht="17.25" customHeight="1">
      <c r="A30" s="77" t="s">
        <v>916</v>
      </c>
      <c r="B30" s="73"/>
    </row>
    <row r="31" spans="1:8" ht="17.25" customHeight="1">
      <c r="A31" s="73"/>
      <c r="B31" s="73" t="s">
        <v>917</v>
      </c>
      <c r="D31" s="75">
        <v>1863511.9900530702</v>
      </c>
      <c r="E31" s="75"/>
      <c r="F31" s="75"/>
      <c r="G31" s="75">
        <v>1962479.0823094998</v>
      </c>
      <c r="H31" s="75">
        <v>2011383.1144027014</v>
      </c>
    </row>
    <row r="32" spans="1:8" ht="17.25" customHeight="1">
      <c r="A32" s="73"/>
      <c r="B32" s="73" t="s">
        <v>918</v>
      </c>
      <c r="D32" s="76">
        <v>95773</v>
      </c>
      <c r="E32" s="76"/>
      <c r="F32" s="76"/>
      <c r="G32" s="76">
        <v>96219</v>
      </c>
      <c r="H32" s="76">
        <v>96311</v>
      </c>
    </row>
    <row r="33" spans="1:18" ht="17.25" customHeight="1">
      <c r="A33" s="73"/>
      <c r="B33" s="73"/>
      <c r="C33" s="73" t="s">
        <v>822</v>
      </c>
      <c r="D33" s="87">
        <v>85936</v>
      </c>
      <c r="E33" s="87"/>
      <c r="F33" s="87"/>
      <c r="G33" s="87">
        <v>86228</v>
      </c>
      <c r="H33" s="87">
        <v>86279</v>
      </c>
    </row>
    <row r="34" spans="1:18" ht="17.25" customHeight="1">
      <c r="A34" s="73"/>
      <c r="B34" s="73"/>
      <c r="C34" s="73" t="s">
        <v>919</v>
      </c>
      <c r="D34" s="87">
        <v>9837</v>
      </c>
      <c r="E34" s="87"/>
      <c r="F34" s="87"/>
      <c r="G34" s="87">
        <v>9991</v>
      </c>
      <c r="H34" s="87">
        <v>10032</v>
      </c>
      <c r="I34" s="87"/>
      <c r="J34" s="87"/>
      <c r="K34" s="87"/>
      <c r="L34" s="87"/>
      <c r="M34" s="87"/>
      <c r="N34" s="87"/>
      <c r="O34" s="87"/>
      <c r="P34" s="87"/>
      <c r="Q34" s="87"/>
      <c r="R34" s="87"/>
    </row>
    <row r="35" spans="1:18" ht="17.25" customHeight="1">
      <c r="A35" s="73"/>
      <c r="B35" s="73" t="s">
        <v>1429</v>
      </c>
      <c r="D35" s="89">
        <v>3152</v>
      </c>
      <c r="E35" s="89"/>
      <c r="F35" s="89"/>
      <c r="G35" s="89">
        <v>2928</v>
      </c>
      <c r="H35" s="89">
        <v>2795</v>
      </c>
    </row>
    <row r="36" spans="1:18" ht="17.25" customHeight="1" thickBot="1">
      <c r="A36" s="90"/>
      <c r="B36" s="90" t="s">
        <v>1430</v>
      </c>
      <c r="C36" s="90"/>
      <c r="D36" s="91">
        <v>40877</v>
      </c>
      <c r="E36" s="91"/>
      <c r="F36" s="91"/>
      <c r="G36" s="91">
        <v>40030</v>
      </c>
      <c r="H36" s="91">
        <v>38878</v>
      </c>
    </row>
    <row r="37" spans="1:18" ht="17.25" customHeight="1">
      <c r="A37" s="77" t="s">
        <v>921</v>
      </c>
      <c r="B37" s="73"/>
      <c r="D37" s="87"/>
      <c r="E37" s="87"/>
      <c r="F37" s="87"/>
      <c r="G37" s="87"/>
      <c r="H37" s="87"/>
    </row>
    <row r="38" spans="1:18" ht="17.25" customHeight="1">
      <c r="A38" s="81" t="s">
        <v>922</v>
      </c>
      <c r="B38" s="73"/>
      <c r="D38" s="92">
        <v>210</v>
      </c>
      <c r="E38" s="92"/>
      <c r="F38" s="88"/>
      <c r="G38" s="88" t="s">
        <v>920</v>
      </c>
      <c r="H38" s="88" t="s">
        <v>920</v>
      </c>
    </row>
    <row r="39" spans="1:18" ht="17.25" customHeight="1">
      <c r="A39" s="81" t="s">
        <v>923</v>
      </c>
      <c r="B39" s="73"/>
      <c r="D39" s="93">
        <v>2.6225154080000035E-2</v>
      </c>
      <c r="E39" s="93"/>
      <c r="F39" s="93"/>
      <c r="G39" s="93">
        <v>2.6757552443125832E-2</v>
      </c>
      <c r="H39" s="93">
        <v>2.9790970208000145E-2</v>
      </c>
    </row>
    <row r="40" spans="1:18" ht="17.25" customHeight="1">
      <c r="A40" s="81" t="s">
        <v>924</v>
      </c>
      <c r="B40" s="73"/>
      <c r="D40" s="94">
        <v>4.9962</v>
      </c>
      <c r="E40" s="94"/>
      <c r="F40" s="94"/>
      <c r="G40" s="94">
        <v>6.1923000000000004</v>
      </c>
      <c r="H40" s="94">
        <v>5.7422000000000004</v>
      </c>
    </row>
    <row r="41" spans="1:18" ht="17.25" customHeight="1">
      <c r="A41" s="81" t="s">
        <v>925</v>
      </c>
      <c r="B41" s="73"/>
      <c r="D41" s="93">
        <v>-1.6573498149751953E-2</v>
      </c>
      <c r="E41" s="93"/>
      <c r="F41" s="93"/>
      <c r="G41" s="93">
        <v>0.27905727800384184</v>
      </c>
      <c r="H41" s="93">
        <v>0.14931347824346508</v>
      </c>
    </row>
    <row r="42" spans="1:18" ht="17.25" customHeight="1">
      <c r="A42" s="81" t="s">
        <v>926</v>
      </c>
      <c r="B42" s="73"/>
      <c r="D42" s="95">
        <v>5.3978999999999999</v>
      </c>
      <c r="E42" s="95"/>
      <c r="F42" s="95"/>
      <c r="G42" s="95">
        <v>6.4363000000000001</v>
      </c>
      <c r="H42" s="95">
        <v>6.1993</v>
      </c>
    </row>
    <row r="43" spans="1:18" ht="17.25" customHeight="1">
      <c r="A43" s="81" t="s">
        <v>927</v>
      </c>
      <c r="B43" s="73"/>
      <c r="D43" s="96">
        <v>8.6516182076388226E-3</v>
      </c>
      <c r="E43" s="96"/>
      <c r="F43" s="96"/>
      <c r="G43" s="96">
        <v>6.0014163606119997E-2</v>
      </c>
      <c r="H43" s="96">
        <v>-3.6822397961561837E-2</v>
      </c>
    </row>
    <row r="44" spans="1:18" ht="14.25" thickBot="1">
      <c r="A44" s="97" t="s">
        <v>928</v>
      </c>
      <c r="B44" s="97"/>
      <c r="C44" s="97"/>
      <c r="D44" s="98">
        <v>-9.1824728920000265E-3</v>
      </c>
      <c r="E44" s="98"/>
      <c r="F44" s="98"/>
      <c r="G44" s="98">
        <v>1.2248502574399911E-2</v>
      </c>
      <c r="H44" s="98">
        <v>9.8833026919999956E-3</v>
      </c>
    </row>
    <row r="45" spans="1:18">
      <c r="A45" s="72" t="s">
        <v>929</v>
      </c>
      <c r="B45" s="73"/>
      <c r="C45" s="73" t="s">
        <v>930</v>
      </c>
    </row>
    <row r="46" spans="1:18">
      <c r="A46" s="73"/>
      <c r="B46" s="73"/>
      <c r="C46" s="73" t="s">
        <v>931</v>
      </c>
    </row>
    <row r="47" spans="1:18">
      <c r="A47" s="73"/>
      <c r="B47" s="73"/>
      <c r="C47" s="73" t="s">
        <v>932</v>
      </c>
    </row>
    <row r="48" spans="1:18">
      <c r="A48" s="73"/>
      <c r="B48" s="73"/>
      <c r="C48" s="73" t="s">
        <v>933</v>
      </c>
    </row>
    <row r="49" spans="1:3">
      <c r="A49" s="73"/>
      <c r="B49" s="73"/>
      <c r="C49" s="73" t="s">
        <v>934</v>
      </c>
    </row>
    <row r="50" spans="1:3">
      <c r="A50" s="73"/>
      <c r="B50" s="73"/>
      <c r="C50" s="73" t="s">
        <v>935</v>
      </c>
    </row>
    <row r="51" spans="1:3">
      <c r="A51" s="73"/>
      <c r="B51" s="73"/>
      <c r="C51" s="73" t="s">
        <v>1456</v>
      </c>
    </row>
    <row r="52" spans="1:3">
      <c r="C52" s="73" t="s">
        <v>1426</v>
      </c>
    </row>
    <row r="53" spans="1:3">
      <c r="C53" s="73" t="s">
        <v>1437</v>
      </c>
    </row>
    <row r="54" spans="1:3">
      <c r="C54" s="73" t="s">
        <v>1428</v>
      </c>
    </row>
    <row r="55" spans="1:3">
      <c r="C55" s="73" t="s">
        <v>1457</v>
      </c>
    </row>
    <row r="56" spans="1:3">
      <c r="C56" s="73" t="s">
        <v>1427</v>
      </c>
    </row>
    <row r="57" spans="1:3">
      <c r="C57" s="73" t="s">
        <v>1458</v>
      </c>
    </row>
  </sheetData>
  <mergeCells count="1">
    <mergeCell ref="A2:C2"/>
  </mergeCells>
  <pageMargins left="0.511811024" right="0.511811024" top="0.78740157499999996" bottom="0.78740157499999996" header="0.31496062000000002" footer="0.31496062000000002"/>
  <pageSetup paperSize="9" scale="31" orientation="portrait" r:id="rId1"/>
  <headerFooter>
    <oddFooter>&amp;L&amp;1#&amp;"Calibri"&amp;10&amp;K000000Confidencial | Compartilhamento Interno</oddFooter>
  </headerFooter>
  <colBreaks count="1" manualBreakCount="1">
    <brk id="2" max="74"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C046-F672-4FE7-8623-5DC597116C3D}">
  <sheetPr codeName="Planilha21">
    <tabColor rgb="FF939598"/>
    <pageSetUpPr fitToPage="1"/>
  </sheetPr>
  <dimension ref="A1:M31"/>
  <sheetViews>
    <sheetView showGridLines="0" zoomScale="85" zoomScaleNormal="85" workbookViewId="0">
      <pane xSplit="1" ySplit="5" topLeftCell="B6"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68" style="142" customWidth="1"/>
    <col min="2" max="5" width="9.140625" style="104"/>
    <col min="6" max="6" width="10.5703125" style="104" bestFit="1" customWidth="1"/>
    <col min="7" max="16384" width="9.140625" style="104"/>
  </cols>
  <sheetData>
    <row r="1" spans="1:13" s="101" customFormat="1" ht="50.45" customHeight="1">
      <c r="A1" s="99" t="s">
        <v>1438</v>
      </c>
      <c r="B1" s="100"/>
      <c r="C1" s="100"/>
      <c r="D1" s="100"/>
      <c r="E1" s="100"/>
      <c r="F1" s="100"/>
      <c r="G1" s="100"/>
    </row>
    <row r="2" spans="1:13" s="101" customFormat="1" ht="8.25" customHeight="1">
      <c r="A2" s="659"/>
    </row>
    <row r="3" spans="1:13">
      <c r="A3" s="169"/>
      <c r="G3" s="104" t="s">
        <v>936</v>
      </c>
    </row>
    <row r="4" spans="1:13" ht="14.25" thickBot="1">
      <c r="A4" s="660"/>
      <c r="B4" s="106"/>
      <c r="C4" s="106"/>
      <c r="D4" s="106"/>
      <c r="E4" s="106"/>
      <c r="F4" s="106"/>
      <c r="G4" s="106"/>
    </row>
    <row r="5" spans="1:13" s="113" customFormat="1">
      <c r="A5" s="107"/>
      <c r="B5" s="108" t="s">
        <v>893</v>
      </c>
      <c r="C5" s="108" t="s">
        <v>894</v>
      </c>
      <c r="D5" s="108" t="s">
        <v>895</v>
      </c>
      <c r="E5" s="108" t="s">
        <v>896</v>
      </c>
      <c r="F5" s="112" t="s">
        <v>937</v>
      </c>
      <c r="G5" s="108" t="s">
        <v>1272</v>
      </c>
    </row>
    <row r="6" spans="1:13" ht="3" customHeight="1">
      <c r="A6" s="661"/>
      <c r="B6" s="115"/>
      <c r="C6" s="115"/>
      <c r="D6" s="115"/>
      <c r="E6" s="115"/>
      <c r="F6" s="115"/>
      <c r="G6" s="115"/>
    </row>
    <row r="7" spans="1:13" s="119" customFormat="1" ht="15" customHeight="1">
      <c r="A7" s="116" t="s">
        <v>938</v>
      </c>
      <c r="B7" s="117">
        <v>26880.389455944758</v>
      </c>
      <c r="C7" s="117">
        <v>27664.811845967721</v>
      </c>
      <c r="D7" s="117">
        <v>28511.758975830035</v>
      </c>
      <c r="E7" s="117">
        <v>29388.012566917176</v>
      </c>
      <c r="F7" s="118">
        <v>112444.97284464969</v>
      </c>
      <c r="G7" s="117">
        <v>30322.090395866966</v>
      </c>
    </row>
    <row r="8" spans="1:13">
      <c r="A8" s="120" t="s">
        <v>939</v>
      </c>
      <c r="B8" s="121">
        <v>25821.318108244512</v>
      </c>
      <c r="C8" s="121">
        <v>26262.825150657241</v>
      </c>
      <c r="D8" s="121">
        <v>27455.499735919853</v>
      </c>
      <c r="E8" s="121">
        <v>28484.426093927334</v>
      </c>
      <c r="F8" s="122">
        <v>108024.06908874893</v>
      </c>
      <c r="G8" s="121">
        <v>29398.693657607109</v>
      </c>
      <c r="H8" s="119"/>
      <c r="I8" s="119"/>
      <c r="J8" s="119"/>
      <c r="K8" s="119"/>
      <c r="L8" s="119"/>
      <c r="M8" s="119"/>
    </row>
    <row r="9" spans="1:13">
      <c r="A9" s="120" t="s">
        <v>940</v>
      </c>
      <c r="B9" s="121">
        <v>1059.071347700246</v>
      </c>
      <c r="C9" s="121">
        <v>1401.986695310482</v>
      </c>
      <c r="D9" s="121">
        <v>1056.2592399001785</v>
      </c>
      <c r="E9" s="121">
        <v>903.58647298984329</v>
      </c>
      <c r="F9" s="122">
        <v>4420.9037559007493</v>
      </c>
      <c r="G9" s="121">
        <v>923.39673825985756</v>
      </c>
      <c r="H9" s="119"/>
      <c r="I9" s="119"/>
      <c r="J9" s="119"/>
      <c r="K9" s="119"/>
      <c r="L9" s="119"/>
      <c r="M9" s="119"/>
    </row>
    <row r="10" spans="1:13" s="119" customFormat="1" ht="15" customHeight="1">
      <c r="A10" s="123" t="s">
        <v>941</v>
      </c>
      <c r="B10" s="117">
        <v>-8793.3428076633263</v>
      </c>
      <c r="C10" s="117">
        <v>-8811.502690144418</v>
      </c>
      <c r="D10" s="117">
        <v>-8245.1922786205032</v>
      </c>
      <c r="E10" s="117">
        <v>-8643.2591024689773</v>
      </c>
      <c r="F10" s="118">
        <v>-34493.296878897221</v>
      </c>
      <c r="G10" s="117">
        <v>-8975.61830079432</v>
      </c>
    </row>
    <row r="11" spans="1:13" ht="15" customHeight="1">
      <c r="A11" s="120" t="s">
        <v>1336</v>
      </c>
      <c r="B11" s="121">
        <v>-9258.7602072633272</v>
      </c>
      <c r="C11" s="121">
        <v>-9462.4326999344175</v>
      </c>
      <c r="D11" s="121">
        <v>-8928.3490972086565</v>
      </c>
      <c r="E11" s="121">
        <v>-9561.9933773389766</v>
      </c>
      <c r="F11" s="122">
        <v>-37211.535381745372</v>
      </c>
      <c r="G11" s="121">
        <v>-9494.3823311343185</v>
      </c>
      <c r="H11" s="119"/>
      <c r="I11" s="119"/>
      <c r="J11" s="119"/>
      <c r="K11" s="119"/>
      <c r="L11" s="119"/>
      <c r="M11" s="119"/>
    </row>
    <row r="12" spans="1:13" ht="12.95" hidden="1" customHeight="1">
      <c r="A12" s="124"/>
      <c r="B12" s="121"/>
      <c r="C12" s="121"/>
      <c r="D12" s="121"/>
      <c r="E12" s="121"/>
      <c r="F12" s="122"/>
      <c r="G12" s="121"/>
      <c r="H12" s="119"/>
      <c r="I12" s="119"/>
      <c r="J12" s="119"/>
      <c r="K12" s="119"/>
      <c r="L12" s="119"/>
      <c r="M12" s="119"/>
    </row>
    <row r="13" spans="1:13" ht="12.95" hidden="1" customHeight="1">
      <c r="A13" s="124"/>
      <c r="B13" s="121"/>
      <c r="C13" s="121"/>
      <c r="D13" s="121"/>
      <c r="E13" s="121"/>
      <c r="F13" s="122"/>
      <c r="G13" s="121"/>
      <c r="H13" s="119"/>
      <c r="I13" s="119"/>
      <c r="J13" s="119"/>
      <c r="K13" s="119"/>
      <c r="L13" s="119"/>
      <c r="M13" s="119"/>
    </row>
    <row r="14" spans="1:13" ht="15" customHeight="1">
      <c r="A14" s="120" t="s">
        <v>943</v>
      </c>
      <c r="B14" s="121">
        <v>-626.28317916000037</v>
      </c>
      <c r="C14" s="121">
        <v>-617.10263824999993</v>
      </c>
      <c r="D14" s="121">
        <v>-590.06236292000006</v>
      </c>
      <c r="E14" s="121">
        <v>-615.22800458000017</v>
      </c>
      <c r="F14" s="122">
        <v>-2448.6761849100008</v>
      </c>
      <c r="G14" s="121">
        <v>-713.86790588000054</v>
      </c>
      <c r="H14" s="119"/>
      <c r="I14" s="119"/>
      <c r="J14" s="119"/>
      <c r="K14" s="119"/>
      <c r="L14" s="119"/>
      <c r="M14" s="119"/>
    </row>
    <row r="15" spans="1:13">
      <c r="A15" s="120" t="s">
        <v>944</v>
      </c>
      <c r="B15" s="121">
        <v>1091.7005787599999</v>
      </c>
      <c r="C15" s="121">
        <v>1268.0326480400001</v>
      </c>
      <c r="D15" s="121">
        <v>1273.219181508153</v>
      </c>
      <c r="E15" s="121">
        <v>1533.9622794500001</v>
      </c>
      <c r="F15" s="122">
        <v>5166.9146877581534</v>
      </c>
      <c r="G15" s="121">
        <v>1232.6319362199997</v>
      </c>
      <c r="H15" s="119"/>
      <c r="I15" s="119"/>
      <c r="J15" s="119"/>
      <c r="K15" s="119"/>
      <c r="L15" s="119"/>
      <c r="M15" s="119"/>
    </row>
    <row r="16" spans="1:13" s="119" customFormat="1" ht="15" customHeight="1">
      <c r="A16" s="116" t="s">
        <v>945</v>
      </c>
      <c r="B16" s="117">
        <v>18087.046648281434</v>
      </c>
      <c r="C16" s="117">
        <v>18853.309155823306</v>
      </c>
      <c r="D16" s="117">
        <v>20266.566697209528</v>
      </c>
      <c r="E16" s="117">
        <v>20744.7534644482</v>
      </c>
      <c r="F16" s="118">
        <v>77951.675965752453</v>
      </c>
      <c r="G16" s="117">
        <v>21346.472095072648</v>
      </c>
    </row>
    <row r="17" spans="1:13" s="119" customFormat="1" ht="15" customHeight="1">
      <c r="A17" s="116" t="s">
        <v>946</v>
      </c>
      <c r="B17" s="117">
        <v>-3702.4290657957031</v>
      </c>
      <c r="C17" s="117">
        <v>-3888.9941805554199</v>
      </c>
      <c r="D17" s="117">
        <v>-4794.8463962435853</v>
      </c>
      <c r="E17" s="117">
        <v>-5058.0950054641053</v>
      </c>
      <c r="F17" s="118">
        <v>-17444.364648048817</v>
      </c>
      <c r="G17" s="117">
        <v>-4640.1359662978193</v>
      </c>
    </row>
    <row r="18" spans="1:13">
      <c r="A18" s="120" t="s">
        <v>947</v>
      </c>
      <c r="B18" s="121">
        <v>10852.464740249243</v>
      </c>
      <c r="C18" s="121">
        <v>11332.678013554696</v>
      </c>
      <c r="D18" s="121">
        <v>11228.490355531363</v>
      </c>
      <c r="E18" s="121">
        <v>11696.793427322124</v>
      </c>
      <c r="F18" s="122">
        <v>45110.426536657425</v>
      </c>
      <c r="G18" s="121">
        <v>11232.371137292728</v>
      </c>
      <c r="H18" s="119"/>
      <c r="I18" s="119"/>
      <c r="J18" s="119"/>
      <c r="K18" s="119"/>
      <c r="L18" s="119"/>
      <c r="M18" s="119"/>
    </row>
    <row r="19" spans="1:13">
      <c r="A19" s="120" t="s">
        <v>948</v>
      </c>
      <c r="B19" s="121">
        <v>2229.742444926901</v>
      </c>
      <c r="C19" s="121">
        <v>2400.2250766684365</v>
      </c>
      <c r="D19" s="121">
        <v>2526.2645688454886</v>
      </c>
      <c r="E19" s="121">
        <v>2599.1301092277463</v>
      </c>
      <c r="F19" s="122">
        <v>9755.3621996685724</v>
      </c>
      <c r="G19" s="121">
        <v>2587.6151825350948</v>
      </c>
      <c r="H19" s="119"/>
      <c r="I19" s="119"/>
      <c r="J19" s="119"/>
      <c r="K19" s="119"/>
      <c r="L19" s="119"/>
      <c r="M19" s="119"/>
    </row>
    <row r="20" spans="1:13">
      <c r="A20" s="120" t="s">
        <v>949</v>
      </c>
      <c r="B20" s="121">
        <v>-14386.353126232729</v>
      </c>
      <c r="C20" s="121">
        <v>-15069.345215103638</v>
      </c>
      <c r="D20" s="121">
        <v>-15945.135377981964</v>
      </c>
      <c r="E20" s="121">
        <v>-16706.716982275942</v>
      </c>
      <c r="F20" s="125">
        <v>-62107.550701584274</v>
      </c>
      <c r="G20" s="121">
        <v>-15795.896589819999</v>
      </c>
      <c r="H20" s="119"/>
      <c r="I20" s="119"/>
      <c r="J20" s="119"/>
      <c r="K20" s="119"/>
      <c r="L20" s="119"/>
      <c r="M20" s="119"/>
    </row>
    <row r="21" spans="1:13" s="119" customFormat="1" ht="15" customHeight="1">
      <c r="A21" s="120" t="s">
        <v>950</v>
      </c>
      <c r="B21" s="121">
        <v>-2398.2831247391168</v>
      </c>
      <c r="C21" s="121">
        <v>-2552.5520556949164</v>
      </c>
      <c r="D21" s="121">
        <v>-2604.4655037084817</v>
      </c>
      <c r="E21" s="121">
        <v>-2647.3015597380308</v>
      </c>
      <c r="F21" s="122">
        <v>-10202.602243880545</v>
      </c>
      <c r="G21" s="121">
        <v>-2664.2256963056429</v>
      </c>
    </row>
    <row r="22" spans="1:13" ht="12.95" hidden="1" customHeight="1">
      <c r="A22" s="116"/>
      <c r="B22" s="121"/>
      <c r="C22" s="121"/>
      <c r="D22" s="121"/>
      <c r="E22" s="121"/>
      <c r="F22" s="122">
        <v>0</v>
      </c>
      <c r="G22" s="121"/>
      <c r="H22" s="119"/>
      <c r="I22" s="119"/>
      <c r="J22" s="119"/>
      <c r="K22" s="119"/>
      <c r="L22" s="119"/>
      <c r="M22" s="119"/>
    </row>
    <row r="23" spans="1:13" s="119" customFormat="1" ht="15" customHeight="1">
      <c r="A23" s="123" t="s">
        <v>951</v>
      </c>
      <c r="B23" s="117">
        <v>14384.617582485729</v>
      </c>
      <c r="C23" s="117">
        <v>14964.314975267886</v>
      </c>
      <c r="D23" s="117">
        <v>15471.720300965944</v>
      </c>
      <c r="E23" s="117">
        <v>15686.658458984093</v>
      </c>
      <c r="F23" s="118">
        <v>60507.31131770365</v>
      </c>
      <c r="G23" s="117">
        <v>16706.33612877483</v>
      </c>
    </row>
    <row r="24" spans="1:13" ht="15" customHeight="1">
      <c r="A24" s="126" t="s">
        <v>97</v>
      </c>
      <c r="B24" s="127">
        <v>-4326.5544318177363</v>
      </c>
      <c r="C24" s="127">
        <v>-4572.4078597357511</v>
      </c>
      <c r="D24" s="127">
        <v>-4489.4941956469465</v>
      </c>
      <c r="E24" s="127">
        <v>-4474.8920717298579</v>
      </c>
      <c r="F24" s="118">
        <v>-17863.348558930291</v>
      </c>
      <c r="G24" s="127">
        <v>-5258.9130723138205</v>
      </c>
      <c r="H24" s="119"/>
      <c r="I24" s="119"/>
      <c r="J24" s="119"/>
      <c r="K24" s="119"/>
      <c r="L24" s="119"/>
      <c r="M24" s="119"/>
    </row>
    <row r="25" spans="1:13" s="119" customFormat="1" ht="15" customHeight="1">
      <c r="A25" s="123" t="s">
        <v>952</v>
      </c>
      <c r="B25" s="117">
        <v>-287.07947936743909</v>
      </c>
      <c r="C25" s="117">
        <v>-319.53167207000001</v>
      </c>
      <c r="D25" s="117">
        <v>-307.08550708000001</v>
      </c>
      <c r="E25" s="117">
        <v>-327.64607291999994</v>
      </c>
      <c r="F25" s="118">
        <v>-1241.3427314374389</v>
      </c>
      <c r="G25" s="117">
        <v>-319.30082093000004</v>
      </c>
    </row>
    <row r="26" spans="1:13" s="119" customFormat="1" ht="15" hidden="1" customHeight="1">
      <c r="A26" s="123"/>
      <c r="B26" s="117"/>
      <c r="C26" s="117"/>
      <c r="D26" s="117"/>
      <c r="E26" s="117"/>
      <c r="F26" s="118">
        <v>0</v>
      </c>
      <c r="G26" s="117"/>
    </row>
    <row r="27" spans="1:13" s="130" customFormat="1" ht="14.25" thickBot="1">
      <c r="A27" s="128" t="s">
        <v>953</v>
      </c>
      <c r="B27" s="129">
        <v>9770.9836713005552</v>
      </c>
      <c r="C27" s="129">
        <v>10072.375443462133</v>
      </c>
      <c r="D27" s="129">
        <v>10675.140598238997</v>
      </c>
      <c r="E27" s="129">
        <v>10884.120314334235</v>
      </c>
      <c r="F27" s="129">
        <v>41402.620027335914</v>
      </c>
      <c r="G27" s="129">
        <v>11128.122235531007</v>
      </c>
      <c r="H27" s="119"/>
      <c r="I27" s="119"/>
      <c r="J27" s="119"/>
      <c r="K27" s="119"/>
      <c r="L27" s="119"/>
      <c r="M27" s="119"/>
    </row>
    <row r="28" spans="1:13" ht="67.5">
      <c r="A28" s="666" t="s">
        <v>1447</v>
      </c>
    </row>
    <row r="29" spans="1:13">
      <c r="A29" s="667" t="s">
        <v>954</v>
      </c>
    </row>
    <row r="31" spans="1:13">
      <c r="B31" s="132"/>
      <c r="C31" s="132"/>
      <c r="D31" s="132"/>
      <c r="E31" s="132"/>
      <c r="F31" s="132"/>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ignoredErrors>
    <ignoredError sqref="F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4ABE8-F806-4316-A3CA-4475889427E3}">
  <sheetPr codeName="Planilha22">
    <tabColor rgb="FF939598"/>
    <pageSetUpPr fitToPage="1"/>
  </sheetPr>
  <dimension ref="A1:G30"/>
  <sheetViews>
    <sheetView showGridLines="0" zoomScale="90" zoomScaleNormal="90" workbookViewId="0">
      <pane xSplit="1" ySplit="5" topLeftCell="B6" activePane="bottomRight" state="frozen"/>
      <selection activeCell="D26" sqref="D26"/>
      <selection pane="topRight" activeCell="D26" sqref="D26"/>
      <selection pane="bottomLeft" activeCell="D26" sqref="D26"/>
      <selection pane="bottomRight"/>
    </sheetView>
  </sheetViews>
  <sheetFormatPr defaultColWidth="9.140625" defaultRowHeight="12.75"/>
  <cols>
    <col min="1" max="1" width="73.5703125" style="104" customWidth="1"/>
    <col min="2" max="5" width="9.140625" style="104"/>
    <col min="6" max="6" width="10.5703125" style="104" bestFit="1" customWidth="1"/>
    <col min="7" max="7" width="11.28515625" style="104" bestFit="1" customWidth="1"/>
    <col min="8" max="16384" width="9.140625" style="104"/>
  </cols>
  <sheetData>
    <row r="1" spans="1:7" s="101" customFormat="1" ht="51.6" customHeight="1">
      <c r="A1" s="363" t="s">
        <v>955</v>
      </c>
      <c r="B1" s="100"/>
      <c r="C1" s="100"/>
      <c r="D1" s="100"/>
      <c r="E1" s="100"/>
      <c r="F1" s="100"/>
      <c r="G1" s="100"/>
    </row>
    <row r="2" spans="1:7" s="101" customFormat="1" ht="8.25" customHeight="1">
      <c r="A2" s="102"/>
    </row>
    <row r="3" spans="1:7">
      <c r="A3" s="103"/>
      <c r="G3" s="104" t="s">
        <v>936</v>
      </c>
    </row>
    <row r="4" spans="1:7" ht="13.5" thickBot="1">
      <c r="A4" s="105"/>
      <c r="B4" s="106"/>
      <c r="C4" s="106"/>
      <c r="D4" s="106"/>
      <c r="E4" s="106"/>
      <c r="F4" s="106"/>
      <c r="G4" s="106"/>
    </row>
    <row r="5" spans="1:7" ht="13.5">
      <c r="A5" s="107"/>
      <c r="B5" s="108" t="s">
        <v>893</v>
      </c>
      <c r="C5" s="108" t="s">
        <v>894</v>
      </c>
      <c r="D5" s="108" t="s">
        <v>895</v>
      </c>
      <c r="E5" s="108" t="s">
        <v>896</v>
      </c>
      <c r="F5" s="109" t="s">
        <v>937</v>
      </c>
      <c r="G5" s="108" t="s">
        <v>1272</v>
      </c>
    </row>
    <row r="6" spans="1:7" ht="3" customHeight="1">
      <c r="A6" s="114"/>
      <c r="B6" s="115"/>
      <c r="C6" s="115"/>
      <c r="D6" s="115"/>
      <c r="E6" s="115"/>
      <c r="F6" s="134"/>
      <c r="G6" s="115"/>
    </row>
    <row r="7" spans="1:7" s="119" customFormat="1" ht="15" customHeight="1">
      <c r="A7" s="116" t="s">
        <v>938</v>
      </c>
      <c r="B7" s="136">
        <v>24066.761999999999</v>
      </c>
      <c r="C7" s="136">
        <v>24825.050999999999</v>
      </c>
      <c r="D7" s="136">
        <v>25559.465</v>
      </c>
      <c r="E7" s="136">
        <v>26475.255000000001</v>
      </c>
      <c r="F7" s="137">
        <v>100926.533</v>
      </c>
      <c r="G7" s="136">
        <v>27369.495999999999</v>
      </c>
    </row>
    <row r="8" spans="1:7" ht="13.5">
      <c r="A8" s="120" t="s">
        <v>956</v>
      </c>
      <c r="B8" s="121">
        <v>23076.263999999999</v>
      </c>
      <c r="C8" s="121">
        <v>23380.117999999999</v>
      </c>
      <c r="D8" s="121">
        <v>24385.817497177002</v>
      </c>
      <c r="E8" s="121">
        <v>25402.776000000002</v>
      </c>
      <c r="F8" s="134">
        <v>96244.974999999991</v>
      </c>
      <c r="G8" s="121">
        <v>26348.600999999999</v>
      </c>
    </row>
    <row r="9" spans="1:7" ht="13.5">
      <c r="A9" s="120" t="s">
        <v>957</v>
      </c>
      <c r="B9" s="121">
        <v>990.49800000000005</v>
      </c>
      <c r="C9" s="121">
        <v>1444.932</v>
      </c>
      <c r="D9" s="121">
        <v>1173.6482923139617</v>
      </c>
      <c r="E9" s="121">
        <v>1072.4780000000001</v>
      </c>
      <c r="F9" s="134">
        <v>4681.5560000000005</v>
      </c>
      <c r="G9" s="121">
        <v>1020.895</v>
      </c>
    </row>
    <row r="10" spans="1:7" s="119" customFormat="1" ht="15" customHeight="1">
      <c r="A10" s="123" t="s">
        <v>941</v>
      </c>
      <c r="B10" s="136">
        <v>-8036.6329999999998</v>
      </c>
      <c r="C10" s="136">
        <v>-7857.4939999999997</v>
      </c>
      <c r="D10" s="136">
        <v>-7334.924</v>
      </c>
      <c r="E10" s="136">
        <v>-8082.24</v>
      </c>
      <c r="F10" s="137">
        <v>-31311.290999999997</v>
      </c>
      <c r="G10" s="136">
        <v>-8271.8310000000001</v>
      </c>
    </row>
    <row r="11" spans="1:7" ht="15" customHeight="1">
      <c r="A11" s="120" t="s">
        <v>1336</v>
      </c>
      <c r="B11" s="121">
        <v>-8425.719000000001</v>
      </c>
      <c r="C11" s="121">
        <v>-8397.4319999999989</v>
      </c>
      <c r="D11" s="121">
        <v>-7916.8450000000003</v>
      </c>
      <c r="E11" s="121">
        <v>-8808.5689999999995</v>
      </c>
      <c r="F11" s="134">
        <v>-33548.565000000002</v>
      </c>
      <c r="G11" s="121">
        <v>-8751.1579999999994</v>
      </c>
    </row>
    <row r="12" spans="1:7" ht="15" hidden="1" customHeight="1">
      <c r="A12" s="124"/>
      <c r="B12" s="121"/>
      <c r="C12" s="121"/>
      <c r="D12" s="121"/>
      <c r="E12" s="121"/>
      <c r="F12" s="134"/>
      <c r="G12" s="121"/>
    </row>
    <row r="13" spans="1:7" ht="15" hidden="1" customHeight="1">
      <c r="A13" s="124"/>
      <c r="B13" s="121"/>
      <c r="C13" s="121"/>
      <c r="D13" s="121"/>
      <c r="E13" s="121"/>
      <c r="F13" s="134"/>
      <c r="G13" s="121"/>
    </row>
    <row r="14" spans="1:7" ht="15" customHeight="1">
      <c r="A14" s="120" t="s">
        <v>943</v>
      </c>
      <c r="B14" s="121">
        <v>-589.26599999999996</v>
      </c>
      <c r="C14" s="121">
        <v>-590.86300000000006</v>
      </c>
      <c r="D14" s="121">
        <v>-568.83199999999999</v>
      </c>
      <c r="E14" s="121">
        <v>-575.85199999999998</v>
      </c>
      <c r="F14" s="134">
        <v>-2324.8129999999996</v>
      </c>
      <c r="G14" s="121">
        <v>-656.06299999999999</v>
      </c>
    </row>
    <row r="15" spans="1:7" ht="13.5">
      <c r="A15" s="120" t="s">
        <v>944</v>
      </c>
      <c r="B15" s="121">
        <v>978.35299999999995</v>
      </c>
      <c r="C15" s="121">
        <v>1130.8</v>
      </c>
      <c r="D15" s="121">
        <v>1150.7539999999999</v>
      </c>
      <c r="E15" s="121">
        <v>1302.182</v>
      </c>
      <c r="F15" s="134">
        <v>4562.0889999999999</v>
      </c>
      <c r="G15" s="121">
        <v>1135.3910000000001</v>
      </c>
    </row>
    <row r="16" spans="1:7" s="119" customFormat="1" ht="15" customHeight="1">
      <c r="A16" s="116" t="s">
        <v>945</v>
      </c>
      <c r="B16" s="136">
        <v>16030.129000000001</v>
      </c>
      <c r="C16" s="136">
        <v>16967.556</v>
      </c>
      <c r="D16" s="136">
        <v>18224.541000000001</v>
      </c>
      <c r="E16" s="136">
        <v>18393.014999999999</v>
      </c>
      <c r="F16" s="137">
        <v>69615.240999999995</v>
      </c>
      <c r="G16" s="136">
        <v>19097.665000000001</v>
      </c>
    </row>
    <row r="17" spans="1:7" s="119" customFormat="1" ht="15" customHeight="1">
      <c r="A17" s="116" t="s">
        <v>946</v>
      </c>
      <c r="B17" s="136">
        <v>-2591.105</v>
      </c>
      <c r="C17" s="136">
        <v>-2745.6190000000001</v>
      </c>
      <c r="D17" s="136">
        <v>-3598.6869999999999</v>
      </c>
      <c r="E17" s="136">
        <v>-3566.8710000000001</v>
      </c>
      <c r="F17" s="137">
        <v>-12502.281999999999</v>
      </c>
      <c r="G17" s="136">
        <v>-3345.6370000000002</v>
      </c>
    </row>
    <row r="18" spans="1:7" ht="13.5">
      <c r="A18" s="120" t="s">
        <v>947</v>
      </c>
      <c r="B18" s="121">
        <v>10026.975</v>
      </c>
      <c r="C18" s="121">
        <v>10450.303</v>
      </c>
      <c r="D18" s="121">
        <v>10266.157999999999</v>
      </c>
      <c r="E18" s="121">
        <v>10725.683000000001</v>
      </c>
      <c r="F18" s="134">
        <v>41469.118999999999</v>
      </c>
      <c r="G18" s="121">
        <v>10221.371999999999</v>
      </c>
    </row>
    <row r="19" spans="1:7" ht="13.5">
      <c r="A19" s="120" t="s">
        <v>948</v>
      </c>
      <c r="B19" s="121">
        <v>2206.9589999999998</v>
      </c>
      <c r="C19" s="121">
        <v>2376.1849999999999</v>
      </c>
      <c r="D19" s="121">
        <v>2500.4810000000002</v>
      </c>
      <c r="E19" s="121">
        <v>2570.8229999999999</v>
      </c>
      <c r="F19" s="134">
        <v>9654.4480000000003</v>
      </c>
      <c r="G19" s="121">
        <v>2555.6950000000002</v>
      </c>
    </row>
    <row r="20" spans="1:7" ht="13.5">
      <c r="A20" s="120" t="s">
        <v>949</v>
      </c>
      <c r="B20" s="121">
        <v>-12480.625</v>
      </c>
      <c r="C20" s="121">
        <v>-13064.547</v>
      </c>
      <c r="D20" s="121">
        <v>-13804.643</v>
      </c>
      <c r="E20" s="121">
        <v>-14258.191000000001</v>
      </c>
      <c r="F20" s="134">
        <v>-53608.006000000001</v>
      </c>
      <c r="G20" s="121">
        <v>-13508.22</v>
      </c>
    </row>
    <row r="21" spans="1:7" s="119" customFormat="1" ht="15" customHeight="1">
      <c r="A21" s="120" t="s">
        <v>950</v>
      </c>
      <c r="B21" s="121">
        <v>-2344.415</v>
      </c>
      <c r="C21" s="121">
        <v>-2507.5590000000002</v>
      </c>
      <c r="D21" s="121">
        <v>-2560.683</v>
      </c>
      <c r="E21" s="121">
        <v>-2605.1860000000001</v>
      </c>
      <c r="F21" s="134">
        <v>-10017.843000000001</v>
      </c>
      <c r="G21" s="121">
        <v>-2614.4850000000001</v>
      </c>
    </row>
    <row r="22" spans="1:7" ht="15" hidden="1" customHeight="1">
      <c r="A22" s="116"/>
      <c r="B22" s="121"/>
      <c r="C22" s="121"/>
      <c r="D22" s="121"/>
      <c r="E22" s="121"/>
      <c r="F22" s="134"/>
      <c r="G22" s="121"/>
    </row>
    <row r="23" spans="1:7" s="119" customFormat="1" ht="15" customHeight="1">
      <c r="A23" s="123" t="s">
        <v>951</v>
      </c>
      <c r="B23" s="136">
        <v>13439.023999999999</v>
      </c>
      <c r="C23" s="136">
        <v>14221.937</v>
      </c>
      <c r="D23" s="136">
        <v>14625.852999999999</v>
      </c>
      <c r="E23" s="136">
        <v>14826.143</v>
      </c>
      <c r="F23" s="137">
        <v>57112.956999999995</v>
      </c>
      <c r="G23" s="136">
        <v>15751.960999999999</v>
      </c>
    </row>
    <row r="24" spans="1:7" ht="15" customHeight="1">
      <c r="A24" s="126" t="s">
        <v>97</v>
      </c>
      <c r="B24" s="127">
        <v>-4217.91</v>
      </c>
      <c r="C24" s="127">
        <v>-4516.5169999999998</v>
      </c>
      <c r="D24" s="127">
        <v>-4442.7659999999996</v>
      </c>
      <c r="E24" s="127">
        <v>-4333.6589999999997</v>
      </c>
      <c r="F24" s="137">
        <v>-17510.851999999999</v>
      </c>
      <c r="G24" s="127">
        <v>-5170.9520000000002</v>
      </c>
    </row>
    <row r="25" spans="1:7" s="119" customFormat="1" ht="15" customHeight="1">
      <c r="A25" s="123" t="s">
        <v>952</v>
      </c>
      <c r="B25" s="136">
        <v>-107.006</v>
      </c>
      <c r="C25" s="136">
        <v>-142.33699999999999</v>
      </c>
      <c r="D25" s="136">
        <v>-133.50399999999999</v>
      </c>
      <c r="E25" s="136">
        <v>-194.59</v>
      </c>
      <c r="F25" s="137">
        <v>-577.43700000000001</v>
      </c>
      <c r="G25" s="136">
        <v>-129.24700000000001</v>
      </c>
    </row>
    <row r="26" spans="1:7" s="119" customFormat="1" ht="15" hidden="1" customHeight="1">
      <c r="A26" s="123"/>
      <c r="B26" s="136"/>
      <c r="C26" s="136"/>
      <c r="D26" s="136"/>
      <c r="E26" s="136"/>
      <c r="F26" s="134">
        <v>0</v>
      </c>
      <c r="G26" s="136"/>
    </row>
    <row r="27" spans="1:7" s="119" customFormat="1" ht="14.25" thickBot="1">
      <c r="A27" s="128" t="s">
        <v>953</v>
      </c>
      <c r="B27" s="138">
        <v>9114.107</v>
      </c>
      <c r="C27" s="138">
        <v>9563.0820000000003</v>
      </c>
      <c r="D27" s="138">
        <v>10049.582</v>
      </c>
      <c r="E27" s="138">
        <v>10297.893</v>
      </c>
      <c r="F27" s="138">
        <v>39024.664000000004</v>
      </c>
      <c r="G27" s="138">
        <v>10451.76</v>
      </c>
    </row>
    <row r="28" spans="1:7" ht="63" customHeight="1">
      <c r="A28" s="668" t="s">
        <v>1447</v>
      </c>
    </row>
    <row r="29" spans="1:7" ht="13.5">
      <c r="A29" s="667" t="s">
        <v>954</v>
      </c>
    </row>
    <row r="30" spans="1:7">
      <c r="B30" s="365"/>
      <c r="C30" s="365"/>
      <c r="D30" s="365"/>
      <c r="E30" s="365"/>
      <c r="F30" s="365"/>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FEF1-89DB-4038-ADCD-6CF3797C1F8B}">
  <sheetPr codeName="Planilha23">
    <tabColor rgb="FF939598"/>
    <pageSetUpPr fitToPage="1"/>
  </sheetPr>
  <dimension ref="A1:N66"/>
  <sheetViews>
    <sheetView showGridLines="0" zoomScale="80" zoomScaleNormal="80" workbookViewId="0">
      <pane xSplit="1" ySplit="5" topLeftCell="B7" activePane="bottomRight" state="frozen"/>
      <selection activeCell="D26" sqref="D26"/>
      <selection pane="topRight" activeCell="D26" sqref="D26"/>
      <selection pane="bottomLeft" activeCell="D26" sqref="D26"/>
      <selection pane="bottomRight" activeCell="A2" sqref="A2"/>
    </sheetView>
  </sheetViews>
  <sheetFormatPr defaultColWidth="9.140625" defaultRowHeight="13.5"/>
  <cols>
    <col min="1" max="1" width="72.42578125" style="142" customWidth="1"/>
    <col min="2" max="5" width="9.140625" style="104"/>
    <col min="6" max="6" width="9.5703125" style="104" bestFit="1" customWidth="1"/>
    <col min="7" max="16384" width="9.140625" style="104"/>
  </cols>
  <sheetData>
    <row r="1" spans="1:14" hidden="1"/>
    <row r="2" spans="1:14" s="101" customFormat="1" ht="45.95" customHeight="1">
      <c r="A2" s="139" t="s">
        <v>1439</v>
      </c>
      <c r="B2" s="140"/>
      <c r="C2" s="140"/>
      <c r="D2" s="140"/>
      <c r="E2" s="140"/>
      <c r="F2" s="140"/>
      <c r="G2" s="140"/>
    </row>
    <row r="3" spans="1:14">
      <c r="A3" s="169"/>
      <c r="G3" s="104" t="s">
        <v>936</v>
      </c>
    </row>
    <row r="4" spans="1:14" ht="14.25" thickBot="1">
      <c r="A4" s="140"/>
      <c r="B4" s="140"/>
      <c r="C4" s="140"/>
      <c r="D4" s="140"/>
      <c r="E4" s="140"/>
      <c r="F4" s="140"/>
      <c r="G4" s="140"/>
    </row>
    <row r="5" spans="1:14">
      <c r="A5" s="108"/>
      <c r="B5" s="108" t="s">
        <v>893</v>
      </c>
      <c r="C5" s="108" t="s">
        <v>894</v>
      </c>
      <c r="D5" s="108" t="s">
        <v>895</v>
      </c>
      <c r="E5" s="108" t="s">
        <v>896</v>
      </c>
      <c r="F5" s="111">
        <v>2024</v>
      </c>
      <c r="G5" s="108" t="s">
        <v>1272</v>
      </c>
    </row>
    <row r="6" spans="1:14" hidden="1">
      <c r="A6" s="663"/>
      <c r="F6" s="135"/>
    </row>
    <row r="7" spans="1:14" s="119" customFormat="1" ht="15" customHeight="1">
      <c r="A7" s="116" t="s">
        <v>958</v>
      </c>
      <c r="B7" s="136">
        <v>40352.974000000002</v>
      </c>
      <c r="C7" s="136">
        <v>41810.94</v>
      </c>
      <c r="D7" s="136">
        <v>42694.021999999997</v>
      </c>
      <c r="E7" s="136">
        <v>44098.112999999998</v>
      </c>
      <c r="F7" s="135">
        <v>168956.049</v>
      </c>
      <c r="G7" s="136">
        <v>44537.095999999998</v>
      </c>
    </row>
    <row r="8" spans="1:14" ht="9" hidden="1" customHeight="1">
      <c r="B8" s="121">
        <v>0</v>
      </c>
      <c r="C8" s="121">
        <v>0</v>
      </c>
      <c r="D8" s="121">
        <v>0</v>
      </c>
      <c r="E8" s="121">
        <v>0</v>
      </c>
      <c r="F8" s="133">
        <v>0</v>
      </c>
      <c r="G8" s="121">
        <v>0</v>
      </c>
      <c r="H8" s="119"/>
      <c r="I8" s="119"/>
      <c r="J8" s="119"/>
      <c r="K8" s="119"/>
      <c r="L8" s="119"/>
      <c r="M8" s="119"/>
      <c r="N8" s="119"/>
    </row>
    <row r="9" spans="1:14" ht="15" customHeight="1">
      <c r="A9" s="120" t="s">
        <v>938</v>
      </c>
      <c r="B9" s="144">
        <v>26880.388999999999</v>
      </c>
      <c r="C9" s="144">
        <v>27664.811000000002</v>
      </c>
      <c r="D9" s="144">
        <v>28511.758000000002</v>
      </c>
      <c r="E9" s="144">
        <v>29388.011999999999</v>
      </c>
      <c r="F9" s="133">
        <v>112444.97</v>
      </c>
      <c r="G9" s="144">
        <v>30322.09</v>
      </c>
      <c r="H9" s="119"/>
      <c r="I9" s="119"/>
      <c r="J9" s="119"/>
      <c r="K9" s="119"/>
      <c r="L9" s="119"/>
      <c r="M9" s="119"/>
      <c r="N9" s="119"/>
    </row>
    <row r="10" spans="1:14" ht="15" customHeight="1">
      <c r="A10" s="145" t="s">
        <v>956</v>
      </c>
      <c r="B10" s="144">
        <v>25821.317999999999</v>
      </c>
      <c r="C10" s="144">
        <v>26262.825000000001</v>
      </c>
      <c r="D10" s="144">
        <v>27455.499735919853</v>
      </c>
      <c r="E10" s="144">
        <v>28484.425999999999</v>
      </c>
      <c r="F10" s="133">
        <v>108024.068</v>
      </c>
      <c r="G10" s="144">
        <v>29398.692999999999</v>
      </c>
      <c r="H10" s="119"/>
      <c r="I10" s="119"/>
      <c r="J10" s="119"/>
      <c r="K10" s="119"/>
      <c r="L10" s="119"/>
      <c r="M10" s="119"/>
      <c r="N10" s="119"/>
    </row>
    <row r="11" spans="1:14" ht="15" customHeight="1">
      <c r="A11" s="145" t="s">
        <v>957</v>
      </c>
      <c r="B11" s="144">
        <v>1059.0709999999999</v>
      </c>
      <c r="C11" s="144">
        <v>1401.9860000000001</v>
      </c>
      <c r="D11" s="144">
        <v>1056.2592399001785</v>
      </c>
      <c r="E11" s="144">
        <v>903.58600000000001</v>
      </c>
      <c r="F11" s="133">
        <v>4420.902</v>
      </c>
      <c r="G11" s="144">
        <v>923.39599999999996</v>
      </c>
      <c r="H11" s="119"/>
      <c r="I11" s="119"/>
      <c r="J11" s="119"/>
      <c r="K11" s="119"/>
      <c r="L11" s="119"/>
      <c r="M11" s="119"/>
      <c r="N11" s="119"/>
    </row>
    <row r="12" spans="1:14">
      <c r="A12" s="120" t="s">
        <v>947</v>
      </c>
      <c r="B12" s="144">
        <v>10852.464</v>
      </c>
      <c r="C12" s="144">
        <v>11332.678</v>
      </c>
      <c r="D12" s="144">
        <v>11228.49</v>
      </c>
      <c r="E12" s="144">
        <v>11696.793</v>
      </c>
      <c r="F12" s="133">
        <v>45110.424999999996</v>
      </c>
      <c r="G12" s="144">
        <v>11232.370999999999</v>
      </c>
      <c r="H12" s="119"/>
      <c r="I12" s="119"/>
      <c r="J12" s="119"/>
      <c r="K12" s="119"/>
      <c r="L12" s="119"/>
      <c r="M12" s="119"/>
      <c r="N12" s="119"/>
    </row>
    <row r="13" spans="1:14" ht="24.75" customHeight="1">
      <c r="A13" s="146" t="s">
        <v>959</v>
      </c>
      <c r="B13" s="144">
        <v>2620.12</v>
      </c>
      <c r="C13" s="144">
        <v>2813.451</v>
      </c>
      <c r="D13" s="144">
        <v>2953.7730000000001</v>
      </c>
      <c r="E13" s="144">
        <v>3013.3069999999998</v>
      </c>
      <c r="F13" s="133">
        <v>11400.651000000002</v>
      </c>
      <c r="G13" s="144">
        <v>2982.6350000000002</v>
      </c>
      <c r="H13" s="119"/>
      <c r="I13" s="119"/>
      <c r="J13" s="119"/>
      <c r="K13" s="119"/>
      <c r="L13" s="119"/>
      <c r="M13" s="119"/>
      <c r="N13" s="119"/>
    </row>
    <row r="14" spans="1:14" hidden="1">
      <c r="A14" s="120" t="s">
        <v>92</v>
      </c>
      <c r="B14" s="144">
        <v>0</v>
      </c>
      <c r="C14" s="144">
        <v>0</v>
      </c>
      <c r="D14" s="144">
        <v>0</v>
      </c>
      <c r="E14" s="144">
        <v>0</v>
      </c>
      <c r="F14" s="133">
        <v>0</v>
      </c>
      <c r="G14" s="144">
        <v>0</v>
      </c>
      <c r="H14" s="119"/>
      <c r="I14" s="119"/>
      <c r="J14" s="119"/>
      <c r="K14" s="119"/>
      <c r="L14" s="119"/>
      <c r="M14" s="119"/>
      <c r="N14" s="119"/>
    </row>
    <row r="15" spans="1:14" ht="15" hidden="1" customHeight="1">
      <c r="A15" s="120" t="s">
        <v>960</v>
      </c>
      <c r="B15" s="144">
        <v>0</v>
      </c>
      <c r="C15" s="144">
        <v>0</v>
      </c>
      <c r="D15" s="144">
        <v>0</v>
      </c>
      <c r="E15" s="144">
        <v>0</v>
      </c>
      <c r="F15" s="133">
        <v>0</v>
      </c>
      <c r="G15" s="144">
        <v>0</v>
      </c>
      <c r="H15" s="119"/>
      <c r="I15" s="119"/>
      <c r="J15" s="119"/>
      <c r="K15" s="119"/>
      <c r="L15" s="119"/>
      <c r="M15" s="119"/>
      <c r="N15" s="119"/>
    </row>
    <row r="16" spans="1:14" ht="15" hidden="1" customHeight="1">
      <c r="A16" s="147" t="s">
        <v>961</v>
      </c>
      <c r="B16" s="144">
        <v>0</v>
      </c>
      <c r="C16" s="144">
        <v>0</v>
      </c>
      <c r="D16" s="144">
        <v>0</v>
      </c>
      <c r="E16" s="144">
        <v>0</v>
      </c>
      <c r="F16" s="125">
        <v>0</v>
      </c>
      <c r="G16" s="144">
        <v>0</v>
      </c>
      <c r="H16" s="119"/>
      <c r="I16" s="119"/>
      <c r="J16" s="119"/>
      <c r="K16" s="119"/>
      <c r="L16" s="119"/>
      <c r="M16" s="119"/>
      <c r="N16" s="119"/>
    </row>
    <row r="17" spans="1:14" ht="9" hidden="1" customHeight="1">
      <c r="A17" s="148"/>
      <c r="B17" s="121">
        <v>0</v>
      </c>
      <c r="C17" s="121">
        <v>0</v>
      </c>
      <c r="D17" s="121">
        <v>0</v>
      </c>
      <c r="E17" s="121">
        <v>0</v>
      </c>
      <c r="F17" s="135">
        <v>0</v>
      </c>
      <c r="G17" s="121">
        <v>0</v>
      </c>
      <c r="H17" s="119"/>
      <c r="I17" s="119"/>
      <c r="J17" s="119"/>
      <c r="K17" s="119"/>
      <c r="L17" s="119"/>
      <c r="M17" s="119"/>
      <c r="N17" s="119"/>
    </row>
    <row r="18" spans="1:14" s="119" customFormat="1" ht="15" customHeight="1">
      <c r="A18" s="123" t="s">
        <v>941</v>
      </c>
      <c r="B18" s="136">
        <v>-8793.3420000000006</v>
      </c>
      <c r="C18" s="136">
        <v>-8811.5020000000004</v>
      </c>
      <c r="D18" s="136">
        <v>-8245.1919999999991</v>
      </c>
      <c r="E18" s="136">
        <v>-8643.259</v>
      </c>
      <c r="F18" s="135">
        <v>-34493.294999999998</v>
      </c>
      <c r="G18" s="136">
        <v>-8975.6180000000004</v>
      </c>
    </row>
    <row r="19" spans="1:14" ht="15" customHeight="1">
      <c r="A19" s="120" t="s">
        <v>1337</v>
      </c>
      <c r="B19" s="144">
        <v>-9258.759</v>
      </c>
      <c r="C19" s="144">
        <v>-9462.4319999999989</v>
      </c>
      <c r="D19" s="144">
        <v>-8928.348</v>
      </c>
      <c r="E19" s="144">
        <v>-9561.9919999999984</v>
      </c>
      <c r="F19" s="133">
        <v>-37211.530999999995</v>
      </c>
      <c r="G19" s="144">
        <v>-9494.3819999999996</v>
      </c>
      <c r="H19" s="119"/>
      <c r="I19" s="119"/>
      <c r="J19" s="119"/>
      <c r="K19" s="119"/>
      <c r="L19" s="119"/>
      <c r="M19" s="119"/>
      <c r="N19" s="119"/>
    </row>
    <row r="20" spans="1:14" ht="15" hidden="1" customHeight="1">
      <c r="A20" s="124"/>
      <c r="B20" s="144"/>
      <c r="C20" s="144"/>
      <c r="D20" s="144"/>
      <c r="E20" s="144"/>
      <c r="F20" s="133"/>
      <c r="G20" s="144"/>
      <c r="H20" s="119"/>
      <c r="I20" s="119"/>
      <c r="J20" s="119"/>
      <c r="K20" s="119"/>
      <c r="L20" s="119"/>
      <c r="M20" s="119"/>
      <c r="N20" s="119"/>
    </row>
    <row r="21" spans="1:14" ht="15" hidden="1" customHeight="1">
      <c r="A21" s="124"/>
      <c r="B21" s="144"/>
      <c r="C21" s="144"/>
      <c r="D21" s="144"/>
      <c r="E21" s="144"/>
      <c r="F21" s="133"/>
      <c r="G21" s="144"/>
      <c r="H21" s="119"/>
      <c r="I21" s="119"/>
      <c r="J21" s="119"/>
      <c r="K21" s="119"/>
      <c r="L21" s="119"/>
      <c r="M21" s="119"/>
      <c r="N21" s="119"/>
    </row>
    <row r="22" spans="1:14" ht="15" customHeight="1">
      <c r="A22" s="120" t="s">
        <v>943</v>
      </c>
      <c r="B22" s="144">
        <v>-626.28300000000002</v>
      </c>
      <c r="C22" s="144">
        <v>-617.10199999999998</v>
      </c>
      <c r="D22" s="144">
        <v>-590.06200000000001</v>
      </c>
      <c r="E22" s="144">
        <v>-615.22799999999995</v>
      </c>
      <c r="F22" s="133">
        <v>-2448.6750000000002</v>
      </c>
      <c r="G22" s="144">
        <v>-713.86699999999996</v>
      </c>
      <c r="H22" s="119"/>
      <c r="I22" s="119"/>
      <c r="J22" s="119"/>
      <c r="K22" s="119"/>
      <c r="L22" s="119"/>
      <c r="M22" s="119"/>
      <c r="N22" s="119"/>
    </row>
    <row r="23" spans="1:14" ht="15" customHeight="1">
      <c r="A23" s="120" t="s">
        <v>944</v>
      </c>
      <c r="B23" s="144">
        <v>1091.7</v>
      </c>
      <c r="C23" s="144">
        <v>1268.0319999999999</v>
      </c>
      <c r="D23" s="144">
        <v>1273.2190000000001</v>
      </c>
      <c r="E23" s="144">
        <v>1533.962</v>
      </c>
      <c r="F23" s="133">
        <v>5166.9130000000005</v>
      </c>
      <c r="G23" s="144">
        <v>1232.6310000000001</v>
      </c>
      <c r="H23" s="119"/>
      <c r="I23" s="119"/>
      <c r="J23" s="119"/>
      <c r="K23" s="119"/>
      <c r="L23" s="119"/>
      <c r="M23" s="119"/>
      <c r="N23" s="119"/>
    </row>
    <row r="24" spans="1:14" s="119" customFormat="1" ht="15" customHeight="1">
      <c r="A24" s="123" t="s">
        <v>962</v>
      </c>
      <c r="B24" s="136">
        <v>-383.59899999999999</v>
      </c>
      <c r="C24" s="136">
        <v>-408.31799999999998</v>
      </c>
      <c r="D24" s="136">
        <v>-422.72199999999998</v>
      </c>
      <c r="E24" s="136">
        <v>-400.33100000000002</v>
      </c>
      <c r="F24" s="643">
        <v>-1614.9699999999998</v>
      </c>
      <c r="G24" s="136">
        <v>-388.83699999999999</v>
      </c>
    </row>
    <row r="25" spans="1:14" ht="9" hidden="1" customHeight="1">
      <c r="A25" s="116"/>
      <c r="B25" s="121">
        <v>0</v>
      </c>
      <c r="C25" s="121">
        <v>0</v>
      </c>
      <c r="D25" s="121">
        <v>0</v>
      </c>
      <c r="E25" s="121">
        <v>0</v>
      </c>
      <c r="F25" s="135">
        <v>0</v>
      </c>
      <c r="G25" s="121">
        <v>0</v>
      </c>
      <c r="H25" s="119"/>
      <c r="I25" s="119"/>
      <c r="J25" s="119"/>
      <c r="K25" s="119"/>
      <c r="L25" s="119"/>
      <c r="M25" s="119"/>
      <c r="N25" s="119"/>
    </row>
    <row r="26" spans="1:14" s="119" customFormat="1" ht="15" customHeight="1">
      <c r="A26" s="123" t="s">
        <v>93</v>
      </c>
      <c r="B26" s="136">
        <v>-16791.414000000001</v>
      </c>
      <c r="C26" s="136">
        <v>-17626.804</v>
      </c>
      <c r="D26" s="136">
        <v>-18554.387999999999</v>
      </c>
      <c r="E26" s="136">
        <v>-19367.864000000001</v>
      </c>
      <c r="F26" s="135">
        <v>-72340.47</v>
      </c>
      <c r="G26" s="136">
        <v>-18466.304</v>
      </c>
    </row>
    <row r="27" spans="1:14" ht="15" customHeight="1">
      <c r="A27" s="120" t="s">
        <v>949</v>
      </c>
      <c r="B27" s="144">
        <v>-14386.352999999999</v>
      </c>
      <c r="C27" s="144">
        <v>-15069.344999999999</v>
      </c>
      <c r="D27" s="144">
        <v>-15945.135</v>
      </c>
      <c r="E27" s="144">
        <v>-16706.716</v>
      </c>
      <c r="F27" s="133">
        <v>-62107.548999999999</v>
      </c>
      <c r="G27" s="144">
        <v>-15795.896000000001</v>
      </c>
      <c r="H27" s="119"/>
      <c r="I27" s="119"/>
      <c r="J27" s="119"/>
      <c r="K27" s="119"/>
      <c r="L27" s="119"/>
      <c r="M27" s="119"/>
      <c r="N27" s="119"/>
    </row>
    <row r="28" spans="1:14" ht="15" customHeight="1">
      <c r="A28" s="120" t="s">
        <v>950</v>
      </c>
      <c r="B28" s="144">
        <v>-2398.2829999999999</v>
      </c>
      <c r="C28" s="144">
        <v>-2552.5520000000001</v>
      </c>
      <c r="D28" s="144">
        <v>-2604.4650000000001</v>
      </c>
      <c r="E28" s="144">
        <v>-2647.3009999999999</v>
      </c>
      <c r="F28" s="133">
        <v>-10202.601000000001</v>
      </c>
      <c r="G28" s="144">
        <v>-2664.2249999999999</v>
      </c>
      <c r="H28" s="119"/>
      <c r="I28" s="119"/>
      <c r="J28" s="119"/>
      <c r="K28" s="119"/>
      <c r="L28" s="119"/>
      <c r="M28" s="119"/>
      <c r="N28" s="119"/>
    </row>
    <row r="29" spans="1:14" ht="15" customHeight="1">
      <c r="A29" s="120" t="s">
        <v>963</v>
      </c>
      <c r="B29" s="144">
        <v>-6.7779999999999996</v>
      </c>
      <c r="C29" s="144">
        <v>-4.907</v>
      </c>
      <c r="D29" s="144">
        <v>-4.7869999999999999</v>
      </c>
      <c r="E29" s="144">
        <v>-13.846</v>
      </c>
      <c r="F29" s="133">
        <v>-30.317999999999998</v>
      </c>
      <c r="G29" s="144">
        <v>-6.1820000000000004</v>
      </c>
      <c r="H29" s="119"/>
      <c r="I29" s="119"/>
      <c r="J29" s="119"/>
      <c r="K29" s="119"/>
      <c r="L29" s="119"/>
      <c r="M29" s="119"/>
      <c r="N29" s="119"/>
    </row>
    <row r="30" spans="1:14" hidden="1">
      <c r="A30" s="120"/>
      <c r="B30" s="131"/>
      <c r="C30" s="131"/>
      <c r="D30" s="131"/>
      <c r="E30" s="131"/>
      <c r="F30" s="135"/>
      <c r="G30" s="131">
        <v>0</v>
      </c>
      <c r="H30" s="119"/>
      <c r="I30" s="119"/>
      <c r="J30" s="119"/>
      <c r="K30" s="119"/>
      <c r="L30" s="119"/>
      <c r="M30" s="119"/>
      <c r="N30" s="119"/>
    </row>
    <row r="31" spans="1:14" s="119" customFormat="1" ht="15" customHeight="1">
      <c r="A31" s="149" t="s">
        <v>964</v>
      </c>
      <c r="B31" s="136">
        <v>14384.617</v>
      </c>
      <c r="C31" s="136">
        <v>14964.314</v>
      </c>
      <c r="D31" s="136">
        <v>15471.72</v>
      </c>
      <c r="E31" s="136">
        <v>15686.657999999999</v>
      </c>
      <c r="F31" s="135">
        <v>60507.308999999994</v>
      </c>
      <c r="G31" s="136">
        <v>16706.335999999999</v>
      </c>
    </row>
    <row r="32" spans="1:14" ht="15" customHeight="1">
      <c r="A32" s="150" t="s">
        <v>97</v>
      </c>
      <c r="B32" s="136">
        <v>-4326.5540000000001</v>
      </c>
      <c r="C32" s="136">
        <v>-4572.4070000000002</v>
      </c>
      <c r="D32" s="136">
        <v>-4489.4939999999997</v>
      </c>
      <c r="E32" s="136">
        <v>-4474.8919999999998</v>
      </c>
      <c r="F32" s="135">
        <v>-17863.346999999998</v>
      </c>
      <c r="G32" s="136">
        <v>-5258.9129999999996</v>
      </c>
      <c r="H32" s="119"/>
      <c r="I32" s="119"/>
      <c r="J32" s="119"/>
      <c r="K32" s="119"/>
      <c r="L32" s="119"/>
      <c r="M32" s="119"/>
      <c r="N32" s="119"/>
    </row>
    <row r="33" spans="1:14" ht="15" hidden="1" customHeight="1">
      <c r="A33" s="149" t="s">
        <v>965</v>
      </c>
      <c r="B33" s="136">
        <v>0</v>
      </c>
      <c r="C33" s="136">
        <v>0</v>
      </c>
      <c r="D33" s="136">
        <v>0</v>
      </c>
      <c r="E33" s="136">
        <v>0</v>
      </c>
      <c r="F33" s="135">
        <v>0</v>
      </c>
      <c r="G33" s="136">
        <v>0</v>
      </c>
      <c r="H33" s="119"/>
      <c r="I33" s="119"/>
      <c r="J33" s="119"/>
      <c r="K33" s="119"/>
      <c r="L33" s="119"/>
      <c r="M33" s="119"/>
      <c r="N33" s="119"/>
    </row>
    <row r="34" spans="1:14" ht="15" customHeight="1">
      <c r="A34" s="149" t="s">
        <v>952</v>
      </c>
      <c r="B34" s="136">
        <v>-287.07900000000001</v>
      </c>
      <c r="C34" s="136">
        <v>-319.53100000000001</v>
      </c>
      <c r="D34" s="136">
        <v>-307.08499999999998</v>
      </c>
      <c r="E34" s="136">
        <v>-327.64600000000002</v>
      </c>
      <c r="F34" s="643">
        <v>-1241.3409999999999</v>
      </c>
      <c r="G34" s="136">
        <v>-319.3</v>
      </c>
      <c r="H34" s="119"/>
      <c r="I34" s="119"/>
      <c r="J34" s="119"/>
      <c r="K34" s="119"/>
      <c r="L34" s="119"/>
      <c r="M34" s="119"/>
      <c r="N34" s="119"/>
    </row>
    <row r="35" spans="1:14" hidden="1">
      <c r="A35" s="123"/>
      <c r="B35" s="121"/>
      <c r="C35" s="121"/>
      <c r="D35" s="121"/>
      <c r="E35" s="121"/>
      <c r="F35" s="641"/>
      <c r="G35" s="121">
        <v>0</v>
      </c>
      <c r="H35" s="119"/>
      <c r="I35" s="119"/>
      <c r="J35" s="119"/>
      <c r="K35" s="119"/>
      <c r="L35" s="119"/>
      <c r="M35" s="119"/>
      <c r="N35" s="119"/>
    </row>
    <row r="36" spans="1:14" s="119" customFormat="1">
      <c r="A36" s="642" t="s">
        <v>953</v>
      </c>
      <c r="B36" s="641">
        <v>9770.9830000000002</v>
      </c>
      <c r="C36" s="641">
        <v>10072.375</v>
      </c>
      <c r="D36" s="641">
        <v>10675.14</v>
      </c>
      <c r="E36" s="641">
        <v>10884.12</v>
      </c>
      <c r="F36" s="641">
        <v>41402.618000000002</v>
      </c>
      <c r="G36" s="641">
        <v>11128.121999999999</v>
      </c>
    </row>
    <row r="37" spans="1:14" ht="75" customHeight="1">
      <c r="A37" s="669" t="s">
        <v>1447</v>
      </c>
    </row>
    <row r="38" spans="1:14" ht="12.75">
      <c r="A38" s="662" t="s">
        <v>954</v>
      </c>
    </row>
    <row r="39" spans="1:14" s="151" customFormat="1">
      <c r="A39" s="664"/>
    </row>
    <row r="40" spans="1:14" s="151" customFormat="1">
      <c r="A40" s="664"/>
      <c r="B40" s="366"/>
      <c r="C40" s="366"/>
      <c r="D40" s="366"/>
      <c r="E40" s="366"/>
      <c r="F40" s="366"/>
    </row>
    <row r="41" spans="1:14" s="151" customFormat="1">
      <c r="A41" s="664"/>
    </row>
    <row r="42" spans="1:14" s="151" customFormat="1">
      <c r="A42" s="664"/>
    </row>
    <row r="43" spans="1:14" s="151" customFormat="1">
      <c r="A43" s="664"/>
    </row>
    <row r="44" spans="1:14" s="151" customFormat="1">
      <c r="A44" s="664"/>
    </row>
    <row r="45" spans="1:14" s="151" customFormat="1">
      <c r="A45" s="664"/>
    </row>
    <row r="46" spans="1:14" s="151" customFormat="1">
      <c r="A46" s="664"/>
    </row>
    <row r="47" spans="1:14" s="151" customFormat="1">
      <c r="A47" s="664"/>
    </row>
    <row r="48" spans="1:14" s="151" customFormat="1">
      <c r="A48" s="664"/>
    </row>
    <row r="49" spans="1:1" s="151" customFormat="1">
      <c r="A49" s="664"/>
    </row>
    <row r="50" spans="1:1" s="151" customFormat="1">
      <c r="A50" s="664"/>
    </row>
    <row r="51" spans="1:1" s="151" customFormat="1">
      <c r="A51" s="664"/>
    </row>
    <row r="52" spans="1:1" s="151" customFormat="1">
      <c r="A52" s="664"/>
    </row>
    <row r="53" spans="1:1" s="151" customFormat="1">
      <c r="A53" s="664"/>
    </row>
    <row r="54" spans="1:1" s="151" customFormat="1">
      <c r="A54" s="664"/>
    </row>
    <row r="55" spans="1:1" s="151" customFormat="1">
      <c r="A55" s="664"/>
    </row>
    <row r="56" spans="1:1" s="151" customFormat="1">
      <c r="A56" s="664"/>
    </row>
    <row r="57" spans="1:1" s="151" customFormat="1">
      <c r="A57" s="664"/>
    </row>
    <row r="58" spans="1:1" s="151" customFormat="1">
      <c r="A58" s="664"/>
    </row>
    <row r="59" spans="1:1" s="151" customFormat="1">
      <c r="A59" s="664"/>
    </row>
    <row r="60" spans="1:1" s="151" customFormat="1">
      <c r="A60" s="664"/>
    </row>
    <row r="61" spans="1:1" s="151" customFormat="1">
      <c r="A61" s="664"/>
    </row>
    <row r="62" spans="1:1" s="151" customFormat="1">
      <c r="A62" s="664"/>
    </row>
    <row r="63" spans="1:1" s="151" customFormat="1">
      <c r="A63" s="664"/>
    </row>
    <row r="64" spans="1:1" s="151" customFormat="1">
      <c r="A64" s="664"/>
    </row>
    <row r="65" spans="1:1" s="151" customFormat="1">
      <c r="A65" s="664"/>
    </row>
    <row r="66" spans="1:1" s="151" customFormat="1">
      <c r="A66" s="664"/>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FBF0-FEFB-42EB-8A87-3FAEF02BAF04}">
  <sheetPr codeName="Planilha3">
    <tabColor rgb="FFFF6200"/>
  </sheetPr>
  <dimension ref="A1:G40"/>
  <sheetViews>
    <sheetView showGridLines="0" zoomScaleNormal="100" workbookViewId="0">
      <pane xSplit="4" topLeftCell="E1" activePane="topRight" state="frozen"/>
      <selection activeCell="F1" sqref="F1:F2"/>
      <selection pane="topRight" sqref="A1:C2"/>
    </sheetView>
  </sheetViews>
  <sheetFormatPr defaultRowHeight="15"/>
  <cols>
    <col min="1" max="2" width="1.85546875" style="2" customWidth="1"/>
    <col min="3" max="3" width="68.7109375" style="2" customWidth="1"/>
    <col min="4" max="4" width="6.140625" style="2" customWidth="1"/>
    <col min="5" max="5" width="10.85546875" style="2" customWidth="1"/>
    <col min="6" max="6" width="11.28515625" style="2" customWidth="1"/>
    <col min="7" max="7" width="11.28515625" customWidth="1"/>
  </cols>
  <sheetData>
    <row r="1" spans="1:7">
      <c r="A1" s="721" t="s">
        <v>878</v>
      </c>
      <c r="B1" s="721"/>
      <c r="C1" s="721"/>
      <c r="D1" s="680"/>
      <c r="E1" s="717" t="s">
        <v>1365</v>
      </c>
      <c r="F1" s="718">
        <v>45747</v>
      </c>
      <c r="G1" s="3"/>
    </row>
    <row r="2" spans="1:7" ht="28.5" customHeight="1">
      <c r="A2" s="721"/>
      <c r="B2" s="721"/>
      <c r="C2" s="721"/>
      <c r="D2" s="681"/>
      <c r="E2" s="718"/>
      <c r="F2" s="718"/>
      <c r="G2" s="4"/>
    </row>
    <row r="3" spans="1:7">
      <c r="A3" s="6" t="s">
        <v>33</v>
      </c>
      <c r="E3" s="674">
        <v>2674458</v>
      </c>
      <c r="F3" s="674">
        <v>2618303</v>
      </c>
    </row>
    <row r="4" spans="1:7">
      <c r="B4" s="7" t="s">
        <v>34</v>
      </c>
      <c r="E4" s="674">
        <v>1054741</v>
      </c>
      <c r="F4" s="674">
        <v>1019413</v>
      </c>
    </row>
    <row r="5" spans="1:7">
      <c r="C5" s="8" t="s">
        <v>35</v>
      </c>
      <c r="E5" s="675">
        <v>124920</v>
      </c>
      <c r="F5" s="675">
        <v>117135</v>
      </c>
    </row>
    <row r="6" spans="1:7">
      <c r="C6" s="8" t="s">
        <v>36</v>
      </c>
      <c r="E6" s="675">
        <v>180730</v>
      </c>
      <c r="F6" s="675">
        <v>174641</v>
      </c>
    </row>
    <row r="7" spans="1:7">
      <c r="C7" s="8" t="s">
        <v>37</v>
      </c>
      <c r="E7" s="675">
        <v>7224</v>
      </c>
      <c r="F7" s="675">
        <v>6017</v>
      </c>
    </row>
    <row r="8" spans="1:7">
      <c r="C8" s="8" t="s">
        <v>38</v>
      </c>
      <c r="E8" s="675">
        <v>735376</v>
      </c>
      <c r="F8" s="675">
        <v>716755</v>
      </c>
    </row>
    <row r="9" spans="1:7">
      <c r="C9" s="8" t="s">
        <v>39</v>
      </c>
      <c r="E9" s="675">
        <v>6491</v>
      </c>
      <c r="F9" s="675">
        <v>4865</v>
      </c>
    </row>
    <row r="10" spans="1:7">
      <c r="B10" s="7" t="s">
        <v>40</v>
      </c>
      <c r="E10" s="674">
        <v>409656</v>
      </c>
      <c r="F10" s="674">
        <v>408401</v>
      </c>
    </row>
    <row r="11" spans="1:7">
      <c r="C11" s="8" t="s">
        <v>41</v>
      </c>
      <c r="E11" s="675">
        <v>178922</v>
      </c>
      <c r="F11" s="675">
        <v>207147</v>
      </c>
    </row>
    <row r="12" spans="1:7">
      <c r="C12" s="8" t="s">
        <v>42</v>
      </c>
      <c r="E12" s="675">
        <v>129536</v>
      </c>
      <c r="F12" s="675">
        <v>99218</v>
      </c>
    </row>
    <row r="13" spans="1:7">
      <c r="C13" s="8" t="s">
        <v>43</v>
      </c>
      <c r="E13" s="675">
        <v>101198</v>
      </c>
      <c r="F13" s="675">
        <v>102036</v>
      </c>
    </row>
    <row r="14" spans="1:7">
      <c r="B14" s="7" t="s">
        <v>44</v>
      </c>
      <c r="E14" s="674">
        <v>377344</v>
      </c>
      <c r="F14" s="674">
        <v>388199</v>
      </c>
    </row>
    <row r="15" spans="1:7">
      <c r="C15" s="8" t="s">
        <v>45</v>
      </c>
      <c r="E15" s="675">
        <v>236430</v>
      </c>
      <c r="F15" s="675">
        <v>239518</v>
      </c>
    </row>
    <row r="16" spans="1:7">
      <c r="C16" s="8" t="s">
        <v>46</v>
      </c>
      <c r="E16" s="675">
        <v>76279</v>
      </c>
      <c r="F16" s="675">
        <v>78298</v>
      </c>
    </row>
    <row r="17" spans="1:6">
      <c r="C17" s="8" t="s">
        <v>47</v>
      </c>
      <c r="E17" s="675">
        <v>19411</v>
      </c>
      <c r="F17" s="675">
        <v>21351</v>
      </c>
    </row>
    <row r="18" spans="1:6">
      <c r="C18" s="8" t="s">
        <v>1367</v>
      </c>
      <c r="E18" s="675">
        <v>45224</v>
      </c>
      <c r="F18" s="675">
        <v>49032</v>
      </c>
    </row>
    <row r="19" spans="1:6">
      <c r="B19" s="7" t="s">
        <v>48</v>
      </c>
      <c r="E19" s="674">
        <v>135113</v>
      </c>
      <c r="F19" s="674">
        <v>123098</v>
      </c>
    </row>
    <row r="20" spans="1:6">
      <c r="C20" s="8" t="s">
        <v>49</v>
      </c>
      <c r="E20" s="675">
        <v>117170</v>
      </c>
      <c r="F20" s="675">
        <v>105262</v>
      </c>
    </row>
    <row r="21" spans="1:6">
      <c r="C21" s="8" t="s">
        <v>50</v>
      </c>
      <c r="E21" s="675">
        <v>17943</v>
      </c>
      <c r="F21" s="675">
        <v>17836</v>
      </c>
    </row>
    <row r="22" spans="1:6">
      <c r="B22" s="7" t="s">
        <v>51</v>
      </c>
      <c r="E22" s="674">
        <v>96611</v>
      </c>
      <c r="F22" s="674">
        <v>70778</v>
      </c>
    </row>
    <row r="23" spans="1:6">
      <c r="B23" s="7" t="s">
        <v>15</v>
      </c>
      <c r="E23" s="674">
        <v>103820</v>
      </c>
      <c r="F23" s="674">
        <v>112611</v>
      </c>
    </row>
    <row r="24" spans="1:6">
      <c r="B24" s="7" t="s">
        <v>52</v>
      </c>
      <c r="E24" s="674">
        <v>1153</v>
      </c>
      <c r="F24" s="674">
        <v>1330</v>
      </c>
    </row>
    <row r="25" spans="1:6">
      <c r="B25" s="7" t="s">
        <v>53</v>
      </c>
      <c r="E25" s="674">
        <v>311812</v>
      </c>
      <c r="F25" s="674">
        <v>322721</v>
      </c>
    </row>
    <row r="26" spans="1:6">
      <c r="B26" s="7" t="s">
        <v>54</v>
      </c>
      <c r="E26" s="674">
        <v>16628</v>
      </c>
      <c r="F26" s="674">
        <v>16814</v>
      </c>
    </row>
    <row r="27" spans="1:6">
      <c r="B27" s="7" t="s">
        <v>55</v>
      </c>
      <c r="E27" s="674">
        <v>22988</v>
      </c>
      <c r="F27" s="674">
        <v>19366</v>
      </c>
    </row>
    <row r="28" spans="1:6">
      <c r="C28" s="8" t="s">
        <v>56</v>
      </c>
      <c r="E28" s="675">
        <v>14255</v>
      </c>
      <c r="F28" s="675">
        <v>12585</v>
      </c>
    </row>
    <row r="29" spans="1:6">
      <c r="C29" s="8" t="s">
        <v>57</v>
      </c>
      <c r="E29" s="675">
        <v>8733</v>
      </c>
      <c r="F29" s="675">
        <v>6781</v>
      </c>
    </row>
    <row r="30" spans="1:6">
      <c r="B30" s="7" t="s">
        <v>58</v>
      </c>
      <c r="E30" s="674">
        <v>144592</v>
      </c>
      <c r="F30" s="674">
        <v>135572</v>
      </c>
    </row>
    <row r="31" spans="1:6">
      <c r="A31" s="6" t="s">
        <v>59</v>
      </c>
      <c r="E31" s="674">
        <v>202705</v>
      </c>
      <c r="F31" s="674">
        <v>193900</v>
      </c>
    </row>
    <row r="32" spans="1:6">
      <c r="B32" s="9" t="s">
        <v>60</v>
      </c>
      <c r="E32" s="675">
        <v>90729</v>
      </c>
      <c r="F32" s="675">
        <v>124063</v>
      </c>
    </row>
    <row r="33" spans="1:6">
      <c r="B33" s="9" t="s">
        <v>61</v>
      </c>
      <c r="E33" s="675">
        <v>2729</v>
      </c>
      <c r="F33" s="675">
        <v>2038</v>
      </c>
    </row>
    <row r="34" spans="1:6">
      <c r="B34" s="9" t="s">
        <v>62</v>
      </c>
      <c r="E34" s="675">
        <v>110400</v>
      </c>
      <c r="F34" s="675">
        <v>68629</v>
      </c>
    </row>
    <row r="35" spans="1:6">
      <c r="B35" s="9" t="s">
        <v>63</v>
      </c>
      <c r="E35" s="675">
        <v>-244</v>
      </c>
      <c r="F35" s="675">
        <v>-800</v>
      </c>
    </row>
    <row r="36" spans="1:6">
      <c r="B36" s="9" t="s">
        <v>64</v>
      </c>
      <c r="E36" s="675">
        <v>-909</v>
      </c>
      <c r="F36" s="675">
        <v>-30</v>
      </c>
    </row>
    <row r="37" spans="1:6">
      <c r="A37" s="10" t="s">
        <v>65</v>
      </c>
      <c r="E37" s="675">
        <v>8944</v>
      </c>
      <c r="F37" s="675">
        <v>8723</v>
      </c>
    </row>
    <row r="38" spans="1:6">
      <c r="A38" s="6" t="s">
        <v>66</v>
      </c>
      <c r="E38" s="674">
        <v>211649</v>
      </c>
      <c r="F38" s="674">
        <v>202623</v>
      </c>
    </row>
    <row r="39" spans="1:6" ht="15.75" thickBot="1">
      <c r="A39" s="411" t="s">
        <v>67</v>
      </c>
      <c r="B39" s="411"/>
      <c r="C39" s="411"/>
      <c r="D39" s="411"/>
      <c r="E39" s="676">
        <v>2886107</v>
      </c>
      <c r="F39" s="676">
        <v>2820926</v>
      </c>
    </row>
    <row r="40" spans="1:6">
      <c r="A40" s="720" t="s">
        <v>1366</v>
      </c>
      <c r="B40" s="720"/>
      <c r="C40" s="720"/>
      <c r="D40" s="679"/>
    </row>
  </sheetData>
  <mergeCells count="4">
    <mergeCell ref="A1:C2"/>
    <mergeCell ref="E1:E2"/>
    <mergeCell ref="F1:F2"/>
    <mergeCell ref="A40:C40"/>
  </mergeCell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CDAC-97C5-4FD5-ADB2-E7FD1932420B}">
  <sheetPr codeName="Planilha24">
    <tabColor rgb="FF939598"/>
    <pageSetUpPr fitToPage="1"/>
  </sheetPr>
  <dimension ref="A1:G66"/>
  <sheetViews>
    <sheetView showGridLines="0" zoomScale="85" zoomScaleNormal="85" workbookViewId="0">
      <pane xSplit="1" ySplit="5" topLeftCell="B7"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101.85546875" style="142" customWidth="1"/>
    <col min="2" max="5" width="8.7109375" style="104" bestFit="1" customWidth="1"/>
    <col min="6" max="7" width="10.28515625" style="104" bestFit="1" customWidth="1"/>
    <col min="8" max="16384" width="9.140625" style="104"/>
  </cols>
  <sheetData>
    <row r="1" spans="1:7" hidden="1"/>
    <row r="2" spans="1:7" s="101" customFormat="1" ht="50.1" customHeight="1">
      <c r="A2" s="152" t="s">
        <v>1440</v>
      </c>
      <c r="B2" s="140"/>
      <c r="C2" s="140"/>
      <c r="D2" s="140"/>
      <c r="E2" s="140"/>
      <c r="F2" s="140"/>
      <c r="G2" s="140"/>
    </row>
    <row r="3" spans="1:7">
      <c r="A3" s="169"/>
      <c r="B3" s="153"/>
      <c r="G3" s="153" t="s">
        <v>936</v>
      </c>
    </row>
    <row r="4" spans="1:7" ht="14.25" thickBot="1">
      <c r="A4" s="140"/>
      <c r="B4" s="140"/>
      <c r="C4" s="140"/>
      <c r="D4" s="140"/>
      <c r="E4" s="140"/>
      <c r="F4" s="140"/>
      <c r="G4" s="140"/>
    </row>
    <row r="5" spans="1:7">
      <c r="A5" s="108"/>
      <c r="B5" s="108" t="s">
        <v>893</v>
      </c>
      <c r="C5" s="108" t="s">
        <v>894</v>
      </c>
      <c r="D5" s="108" t="s">
        <v>895</v>
      </c>
      <c r="E5" s="108" t="s">
        <v>896</v>
      </c>
      <c r="F5" s="111">
        <v>2024</v>
      </c>
      <c r="G5" s="108" t="s">
        <v>1272</v>
      </c>
    </row>
    <row r="6" spans="1:7" hidden="1">
      <c r="A6" s="663"/>
      <c r="F6" s="134"/>
    </row>
    <row r="7" spans="1:7" s="119" customFormat="1" ht="15" customHeight="1">
      <c r="A7" s="116" t="s">
        <v>958</v>
      </c>
      <c r="B7" s="136">
        <v>36688.851999999999</v>
      </c>
      <c r="C7" s="136">
        <v>38061.906000000003</v>
      </c>
      <c r="D7" s="136">
        <v>38749.665000000001</v>
      </c>
      <c r="E7" s="136">
        <v>40182.042000000001</v>
      </c>
      <c r="F7" s="137">
        <v>153682.46500000003</v>
      </c>
      <c r="G7" s="136">
        <v>40539.281999999999</v>
      </c>
    </row>
    <row r="8" spans="1:7" ht="9" hidden="1" customHeight="1">
      <c r="B8" s="121"/>
      <c r="C8" s="121"/>
      <c r="D8" s="121"/>
      <c r="E8" s="121"/>
      <c r="F8" s="134">
        <v>0</v>
      </c>
      <c r="G8" s="121"/>
    </row>
    <row r="9" spans="1:7" ht="15" customHeight="1">
      <c r="A9" s="120" t="s">
        <v>938</v>
      </c>
      <c r="B9" s="144">
        <v>24066.761999999999</v>
      </c>
      <c r="C9" s="144">
        <v>24825.050999999999</v>
      </c>
      <c r="D9" s="144">
        <v>25559.465</v>
      </c>
      <c r="E9" s="144">
        <v>26475.255000000001</v>
      </c>
      <c r="F9" s="137">
        <v>100926.533</v>
      </c>
      <c r="G9" s="144">
        <v>27369.495999999999</v>
      </c>
    </row>
    <row r="10" spans="1:7" ht="15" customHeight="1">
      <c r="A10" s="145" t="s">
        <v>956</v>
      </c>
      <c r="B10" s="144">
        <v>23076.263999999999</v>
      </c>
      <c r="C10" s="144">
        <v>23380.117999999999</v>
      </c>
      <c r="D10" s="144">
        <v>24385.817497177002</v>
      </c>
      <c r="E10" s="144">
        <v>25402.776000000002</v>
      </c>
      <c r="F10" s="137">
        <v>96244.974999999991</v>
      </c>
      <c r="G10" s="144">
        <v>26348.600999999999</v>
      </c>
    </row>
    <row r="11" spans="1:7" ht="15" customHeight="1">
      <c r="A11" s="145" t="s">
        <v>957</v>
      </c>
      <c r="B11" s="144">
        <v>990.49800000000005</v>
      </c>
      <c r="C11" s="144">
        <v>1444.932</v>
      </c>
      <c r="D11" s="144">
        <v>1173.6482923139617</v>
      </c>
      <c r="E11" s="144">
        <v>1072.4780000000001</v>
      </c>
      <c r="F11" s="137">
        <v>4681.5560000000005</v>
      </c>
      <c r="G11" s="144">
        <v>1020.895</v>
      </c>
    </row>
    <row r="12" spans="1:7">
      <c r="A12" s="120" t="s">
        <v>947</v>
      </c>
      <c r="B12" s="144">
        <v>10026.975</v>
      </c>
      <c r="C12" s="144">
        <v>10450.303</v>
      </c>
      <c r="D12" s="144">
        <v>10266.157999999999</v>
      </c>
      <c r="E12" s="144">
        <v>10725.683000000001</v>
      </c>
      <c r="F12" s="137">
        <v>41469.118999999999</v>
      </c>
      <c r="G12" s="144">
        <v>10221.371999999999</v>
      </c>
    </row>
    <row r="13" spans="1:7">
      <c r="A13" s="146" t="s">
        <v>959</v>
      </c>
      <c r="B13" s="144">
        <v>2595.114</v>
      </c>
      <c r="C13" s="144">
        <v>2786.5509999999999</v>
      </c>
      <c r="D13" s="144">
        <v>2924.04</v>
      </c>
      <c r="E13" s="144">
        <v>2981.1030000000001</v>
      </c>
      <c r="F13" s="137">
        <v>11286.808000000001</v>
      </c>
      <c r="G13" s="144">
        <v>2948.48</v>
      </c>
    </row>
    <row r="14" spans="1:7" hidden="1">
      <c r="A14" s="120" t="s">
        <v>92</v>
      </c>
      <c r="B14" s="143">
        <v>0</v>
      </c>
      <c r="C14" s="143">
        <v>0</v>
      </c>
      <c r="D14" s="143">
        <v>0</v>
      </c>
      <c r="E14" s="143">
        <v>0</v>
      </c>
      <c r="F14" s="137">
        <v>0</v>
      </c>
      <c r="G14" s="143">
        <v>0</v>
      </c>
    </row>
    <row r="15" spans="1:7" ht="15" hidden="1" customHeight="1">
      <c r="A15" s="120" t="s">
        <v>960</v>
      </c>
      <c r="B15" s="144">
        <v>0</v>
      </c>
      <c r="C15" s="144">
        <v>0</v>
      </c>
      <c r="D15" s="144">
        <v>0</v>
      </c>
      <c r="E15" s="144">
        <v>0</v>
      </c>
      <c r="F15" s="137">
        <v>0</v>
      </c>
      <c r="G15" s="144">
        <v>0</v>
      </c>
    </row>
    <row r="16" spans="1:7" ht="15" hidden="1" customHeight="1">
      <c r="A16" s="147" t="s">
        <v>961</v>
      </c>
      <c r="B16" s="144">
        <v>0</v>
      </c>
      <c r="C16" s="144">
        <v>0</v>
      </c>
      <c r="D16" s="144">
        <v>0</v>
      </c>
      <c r="E16" s="144">
        <v>0</v>
      </c>
      <c r="F16" s="137">
        <v>0</v>
      </c>
      <c r="G16" s="144">
        <v>0</v>
      </c>
    </row>
    <row r="17" spans="1:7" ht="9" hidden="1" customHeight="1">
      <c r="A17" s="148"/>
      <c r="B17" s="121"/>
      <c r="C17" s="121"/>
      <c r="D17" s="121"/>
      <c r="E17" s="121"/>
      <c r="F17" s="125">
        <v>0</v>
      </c>
      <c r="G17" s="121"/>
    </row>
    <row r="18" spans="1:7" s="119" customFormat="1" ht="15" customHeight="1">
      <c r="A18" s="123" t="s">
        <v>941</v>
      </c>
      <c r="B18" s="136">
        <v>-8036.6329999999998</v>
      </c>
      <c r="C18" s="136">
        <v>-7857.4939999999997</v>
      </c>
      <c r="D18" s="136">
        <v>-7334.924</v>
      </c>
      <c r="E18" s="136">
        <v>-8082.24</v>
      </c>
      <c r="F18" s="137">
        <v>-31311.290999999997</v>
      </c>
      <c r="G18" s="136">
        <v>-8271.8310000000001</v>
      </c>
    </row>
    <row r="19" spans="1:7" ht="15" customHeight="1">
      <c r="A19" s="120" t="s">
        <v>1336</v>
      </c>
      <c r="B19" s="144">
        <v>-8425.719000000001</v>
      </c>
      <c r="C19" s="144">
        <v>-8397.4319999999989</v>
      </c>
      <c r="D19" s="144">
        <v>-7916.8450000000003</v>
      </c>
      <c r="E19" s="144">
        <v>-8808.5689999999995</v>
      </c>
      <c r="F19" s="134">
        <v>-33548.565000000002</v>
      </c>
      <c r="G19" s="144">
        <v>-8751.1579999999994</v>
      </c>
    </row>
    <row r="20" spans="1:7" ht="15" hidden="1" customHeight="1">
      <c r="A20" s="124"/>
      <c r="B20" s="144"/>
      <c r="C20" s="144"/>
      <c r="D20" s="144"/>
      <c r="E20" s="144"/>
      <c r="F20" s="134"/>
      <c r="G20" s="144"/>
    </row>
    <row r="21" spans="1:7" ht="15" hidden="1" customHeight="1">
      <c r="A21" s="124"/>
      <c r="B21" s="144"/>
      <c r="C21" s="144"/>
      <c r="D21" s="144"/>
      <c r="E21" s="144"/>
      <c r="F21" s="134"/>
      <c r="G21" s="144"/>
    </row>
    <row r="22" spans="1:7" ht="15" customHeight="1">
      <c r="A22" s="120" t="s">
        <v>943</v>
      </c>
      <c r="B22" s="144">
        <v>-589.26599999999996</v>
      </c>
      <c r="C22" s="144">
        <v>-590.86300000000006</v>
      </c>
      <c r="D22" s="144">
        <v>-568.83199999999999</v>
      </c>
      <c r="E22" s="144">
        <v>-575.85199999999998</v>
      </c>
      <c r="F22" s="134">
        <v>-2324.8129999999996</v>
      </c>
      <c r="G22" s="144">
        <v>-656.06299999999999</v>
      </c>
    </row>
    <row r="23" spans="1:7" ht="15" customHeight="1">
      <c r="A23" s="120" t="s">
        <v>944</v>
      </c>
      <c r="B23" s="144">
        <v>978.35299999999995</v>
      </c>
      <c r="C23" s="144">
        <v>1130.8</v>
      </c>
      <c r="D23" s="144">
        <v>1150.7539999999999</v>
      </c>
      <c r="E23" s="144">
        <v>1302.182</v>
      </c>
      <c r="F23" s="134">
        <v>4562.0889999999999</v>
      </c>
      <c r="G23" s="144">
        <v>1135.3910000000001</v>
      </c>
    </row>
    <row r="24" spans="1:7" s="119" customFormat="1" ht="15" customHeight="1">
      <c r="A24" s="123" t="s">
        <v>962</v>
      </c>
      <c r="B24" s="136">
        <v>-381.37599999999998</v>
      </c>
      <c r="C24" s="136">
        <v>-405.45800000000003</v>
      </c>
      <c r="D24" s="136">
        <v>-418.77199999999999</v>
      </c>
      <c r="E24" s="136">
        <v>-396.43299999999999</v>
      </c>
      <c r="F24" s="137">
        <v>-1602.039</v>
      </c>
      <c r="G24" s="136">
        <v>-386.601</v>
      </c>
    </row>
    <row r="25" spans="1:7" ht="9" hidden="1" customHeight="1">
      <c r="A25" s="116"/>
      <c r="B25" s="121"/>
      <c r="C25" s="121"/>
      <c r="D25" s="121"/>
      <c r="E25" s="121"/>
      <c r="F25" s="125">
        <v>0</v>
      </c>
      <c r="G25" s="121"/>
    </row>
    <row r="26" spans="1:7" s="119" customFormat="1" ht="15" customHeight="1">
      <c r="A26" s="123" t="s">
        <v>93</v>
      </c>
      <c r="B26" s="136">
        <v>-14831.819</v>
      </c>
      <c r="C26" s="136">
        <v>-15577.014999999999</v>
      </c>
      <c r="D26" s="136">
        <v>-16370.114</v>
      </c>
      <c r="E26" s="136">
        <v>-16877.223999999998</v>
      </c>
      <c r="F26" s="137">
        <v>-63656.171999999991</v>
      </c>
      <c r="G26" s="136">
        <v>-16128.888000000001</v>
      </c>
    </row>
    <row r="27" spans="1:7" ht="15" customHeight="1">
      <c r="A27" s="120" t="s">
        <v>949</v>
      </c>
      <c r="B27" s="144">
        <v>-12480.625</v>
      </c>
      <c r="C27" s="144">
        <v>-13064.547</v>
      </c>
      <c r="D27" s="144">
        <v>-13804.643</v>
      </c>
      <c r="E27" s="144">
        <v>-14258.191000000001</v>
      </c>
      <c r="F27" s="134">
        <v>-53608.006000000001</v>
      </c>
      <c r="G27" s="144">
        <v>-13508.22</v>
      </c>
    </row>
    <row r="28" spans="1:7" ht="15" customHeight="1">
      <c r="A28" s="120" t="s">
        <v>950</v>
      </c>
      <c r="B28" s="144">
        <v>-2344.415</v>
      </c>
      <c r="C28" s="144">
        <v>-2507.5590000000002</v>
      </c>
      <c r="D28" s="144">
        <v>-2560.683</v>
      </c>
      <c r="E28" s="144">
        <v>-2605.1860000000001</v>
      </c>
      <c r="F28" s="134">
        <v>-10017.843000000001</v>
      </c>
      <c r="G28" s="144">
        <v>-2614.4850000000001</v>
      </c>
    </row>
    <row r="29" spans="1:7" ht="15" customHeight="1">
      <c r="A29" s="120" t="s">
        <v>963</v>
      </c>
      <c r="B29" s="144">
        <v>-6.7779999999999996</v>
      </c>
      <c r="C29" s="144">
        <v>-4.907</v>
      </c>
      <c r="D29" s="144">
        <v>-4.7869999999999999</v>
      </c>
      <c r="E29" s="144">
        <v>-13.846</v>
      </c>
      <c r="F29" s="134">
        <v>-30.317999999999998</v>
      </c>
      <c r="G29" s="144">
        <v>-6.1820000000000004</v>
      </c>
    </row>
    <row r="30" spans="1:7" hidden="1">
      <c r="A30" s="120"/>
      <c r="B30" s="131"/>
      <c r="C30" s="131"/>
      <c r="D30" s="131"/>
      <c r="E30" s="131"/>
      <c r="F30" s="115"/>
      <c r="G30" s="131"/>
    </row>
    <row r="31" spans="1:7" s="119" customFormat="1" ht="15" customHeight="1">
      <c r="A31" s="149" t="s">
        <v>964</v>
      </c>
      <c r="B31" s="136">
        <v>13439.023999999999</v>
      </c>
      <c r="C31" s="136">
        <v>14221.937</v>
      </c>
      <c r="D31" s="136">
        <v>14625.852999999999</v>
      </c>
      <c r="E31" s="136">
        <v>14826.143</v>
      </c>
      <c r="F31" s="137">
        <v>57112.956999999995</v>
      </c>
      <c r="G31" s="136">
        <v>15751.960999999999</v>
      </c>
    </row>
    <row r="32" spans="1:7" ht="15" customHeight="1">
      <c r="A32" s="150" t="s">
        <v>97</v>
      </c>
      <c r="B32" s="136">
        <v>-4217.91</v>
      </c>
      <c r="C32" s="136">
        <v>-4516.5169999999998</v>
      </c>
      <c r="D32" s="136">
        <v>-4442.7659999999996</v>
      </c>
      <c r="E32" s="136">
        <v>-4333.6589999999997</v>
      </c>
      <c r="F32" s="137">
        <v>-17510.851999999999</v>
      </c>
      <c r="G32" s="136">
        <v>-5170.9520000000002</v>
      </c>
    </row>
    <row r="33" spans="1:7" ht="15" hidden="1" customHeight="1">
      <c r="A33" s="149" t="s">
        <v>965</v>
      </c>
      <c r="B33" s="136"/>
      <c r="C33" s="136"/>
      <c r="D33" s="136"/>
      <c r="E33" s="136"/>
      <c r="F33" s="137">
        <v>0</v>
      </c>
      <c r="G33" s="136"/>
    </row>
    <row r="34" spans="1:7" ht="15" customHeight="1">
      <c r="A34" s="149" t="s">
        <v>952</v>
      </c>
      <c r="B34" s="136">
        <v>-107.006</v>
      </c>
      <c r="C34" s="136">
        <v>-142.33699999999999</v>
      </c>
      <c r="D34" s="136">
        <v>-133.50399999999999</v>
      </c>
      <c r="E34" s="136">
        <v>-194.59</v>
      </c>
      <c r="F34" s="137">
        <v>-577.43700000000001</v>
      </c>
      <c r="G34" s="136">
        <v>-129.24700000000001</v>
      </c>
    </row>
    <row r="35" spans="1:7" hidden="1">
      <c r="A35" s="123" t="s">
        <v>966</v>
      </c>
      <c r="B35" s="121"/>
      <c r="C35" s="121"/>
      <c r="D35" s="121"/>
      <c r="E35" s="121"/>
      <c r="F35" s="125">
        <v>0</v>
      </c>
      <c r="G35" s="121"/>
    </row>
    <row r="36" spans="1:7" s="119" customFormat="1">
      <c r="A36" s="642" t="s">
        <v>953</v>
      </c>
      <c r="B36" s="641">
        <v>9114.107</v>
      </c>
      <c r="C36" s="641">
        <v>9563.0820000000003</v>
      </c>
      <c r="D36" s="641">
        <v>10049.582</v>
      </c>
      <c r="E36" s="641">
        <v>10297.893</v>
      </c>
      <c r="F36" s="641">
        <v>39024.664000000004</v>
      </c>
      <c r="G36" s="641">
        <v>10451.76</v>
      </c>
    </row>
    <row r="37" spans="1:7" ht="48" customHeight="1">
      <c r="A37" s="669" t="s">
        <v>1447</v>
      </c>
    </row>
    <row r="38" spans="1:7">
      <c r="A38" s="667" t="s">
        <v>954</v>
      </c>
    </row>
    <row r="39" spans="1:7" s="151" customFormat="1">
      <c r="A39" s="664"/>
    </row>
    <row r="40" spans="1:7" s="151" customFormat="1">
      <c r="A40" s="664"/>
      <c r="B40" s="366"/>
      <c r="C40" s="366"/>
      <c r="D40" s="366"/>
      <c r="E40" s="366"/>
      <c r="F40" s="366"/>
    </row>
    <row r="41" spans="1:7" s="151" customFormat="1">
      <c r="A41" s="664"/>
    </row>
    <row r="42" spans="1:7" s="151" customFormat="1">
      <c r="A42" s="664"/>
    </row>
    <row r="43" spans="1:7" s="151" customFormat="1">
      <c r="A43" s="664"/>
    </row>
    <row r="44" spans="1:7" s="151" customFormat="1">
      <c r="A44" s="664"/>
    </row>
    <row r="45" spans="1:7" s="151" customFormat="1">
      <c r="A45" s="664"/>
    </row>
    <row r="46" spans="1:7" s="151" customFormat="1">
      <c r="A46" s="664"/>
    </row>
    <row r="47" spans="1:7" s="151" customFormat="1">
      <c r="A47" s="664"/>
    </row>
    <row r="48" spans="1:7" s="151" customFormat="1">
      <c r="A48" s="664"/>
    </row>
    <row r="49" spans="1:1" s="151" customFormat="1">
      <c r="A49" s="664"/>
    </row>
    <row r="50" spans="1:1" s="151" customFormat="1">
      <c r="A50" s="664"/>
    </row>
    <row r="51" spans="1:1" s="151" customFormat="1">
      <c r="A51" s="664"/>
    </row>
    <row r="52" spans="1:1" s="151" customFormat="1">
      <c r="A52" s="664"/>
    </row>
    <row r="53" spans="1:1" s="151" customFormat="1">
      <c r="A53" s="664"/>
    </row>
    <row r="54" spans="1:1" s="151" customFormat="1">
      <c r="A54" s="664"/>
    </row>
    <row r="55" spans="1:1" s="151" customFormat="1">
      <c r="A55" s="664"/>
    </row>
    <row r="56" spans="1:1" s="151" customFormat="1">
      <c r="A56" s="664"/>
    </row>
    <row r="57" spans="1:1" s="151" customFormat="1">
      <c r="A57" s="664"/>
    </row>
    <row r="58" spans="1:1" s="151" customFormat="1">
      <c r="A58" s="664"/>
    </row>
    <row r="59" spans="1:1" s="151" customFormat="1">
      <c r="A59" s="664"/>
    </row>
    <row r="60" spans="1:1" s="151" customFormat="1">
      <c r="A60" s="664"/>
    </row>
    <row r="61" spans="1:1" s="151" customFormat="1">
      <c r="A61" s="664"/>
    </row>
    <row r="62" spans="1:1" s="151" customFormat="1">
      <c r="A62" s="664"/>
    </row>
    <row r="63" spans="1:1" s="151" customFormat="1">
      <c r="A63" s="664"/>
    </row>
    <row r="64" spans="1:1" s="151" customFormat="1">
      <c r="A64" s="664"/>
    </row>
    <row r="65" spans="1:1" s="151" customFormat="1">
      <c r="A65" s="664"/>
    </row>
    <row r="66" spans="1:1" s="151" customFormat="1">
      <c r="A66" s="664"/>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7FCC-BE6D-4640-8DEC-1282402E5B09}">
  <sheetPr codeName="Planilha25">
    <tabColor rgb="FF939598"/>
    <pageSetUpPr fitToPage="1"/>
  </sheetPr>
  <dimension ref="A1:G67"/>
  <sheetViews>
    <sheetView showGridLines="0" zoomScale="91" zoomScaleNormal="91" workbookViewId="0">
      <pane xSplit="1" ySplit="5" topLeftCell="B7" activePane="bottomRight" state="frozen"/>
      <selection activeCell="D26" sqref="D26"/>
      <selection pane="topRight" activeCell="D26" sqref="D26"/>
      <selection pane="bottomLeft" activeCell="D26" sqref="D26"/>
      <selection pane="bottomRight"/>
    </sheetView>
  </sheetViews>
  <sheetFormatPr defaultColWidth="9.140625" defaultRowHeight="12.75"/>
  <cols>
    <col min="1" max="1" width="76.28515625" style="104" customWidth="1"/>
    <col min="2" max="5" width="13.7109375" style="104" customWidth="1"/>
    <col min="6" max="6" width="12.85546875" style="104" customWidth="1"/>
    <col min="7" max="7" width="13.7109375" style="104" customWidth="1"/>
    <col min="8" max="16384" width="9.140625" style="104"/>
  </cols>
  <sheetData>
    <row r="1" spans="1:7" hidden="1"/>
    <row r="2" spans="1:7" s="101" customFormat="1" ht="44.45" customHeight="1">
      <c r="A2" s="657" t="s">
        <v>967</v>
      </c>
      <c r="B2" s="140"/>
      <c r="C2" s="140"/>
      <c r="D2" s="140"/>
      <c r="E2" s="140"/>
      <c r="F2" s="140"/>
      <c r="G2" s="140"/>
    </row>
    <row r="3" spans="1:7">
      <c r="A3" s="103"/>
      <c r="B3" s="153"/>
      <c r="F3" s="153" t="s">
        <v>936</v>
      </c>
    </row>
    <row r="4" spans="1:7" ht="14.25" thickBot="1">
      <c r="A4" s="140"/>
      <c r="B4" s="140"/>
      <c r="C4" s="140"/>
      <c r="D4" s="140"/>
      <c r="E4" s="140"/>
      <c r="F4" s="140"/>
      <c r="G4" s="140"/>
    </row>
    <row r="5" spans="1:7" ht="13.5">
      <c r="A5" s="108"/>
      <c r="B5" s="108" t="s">
        <v>893</v>
      </c>
      <c r="C5" s="108" t="s">
        <v>894</v>
      </c>
      <c r="D5" s="108" t="s">
        <v>895</v>
      </c>
      <c r="E5" s="108" t="s">
        <v>896</v>
      </c>
      <c r="F5" s="110">
        <v>2024</v>
      </c>
      <c r="G5" s="108" t="s">
        <v>1272</v>
      </c>
    </row>
    <row r="6" spans="1:7" hidden="1">
      <c r="A6" s="141"/>
      <c r="F6" s="134"/>
    </row>
    <row r="7" spans="1:7" s="119" customFormat="1" ht="15" customHeight="1">
      <c r="A7" s="116" t="s">
        <v>958</v>
      </c>
      <c r="B7" s="136">
        <v>3664.1210000000001</v>
      </c>
      <c r="C7" s="136">
        <v>3749.0340000000001</v>
      </c>
      <c r="D7" s="136">
        <v>3944.357</v>
      </c>
      <c r="E7" s="136">
        <v>3916.0709999999999</v>
      </c>
      <c r="F7" s="137">
        <v>15273.583000000001</v>
      </c>
      <c r="G7" s="136">
        <v>3997.7469999999998</v>
      </c>
    </row>
    <row r="8" spans="1:7" ht="9" hidden="1" customHeight="1">
      <c r="A8" s="142"/>
      <c r="B8" s="121"/>
      <c r="C8" s="121"/>
      <c r="D8" s="121"/>
      <c r="E8" s="121"/>
      <c r="F8" s="134">
        <v>0</v>
      </c>
      <c r="G8" s="121"/>
    </row>
    <row r="9" spans="1:7" ht="15" customHeight="1">
      <c r="A9" s="120" t="s">
        <v>938</v>
      </c>
      <c r="B9" s="144">
        <v>2813.6260000000002</v>
      </c>
      <c r="C9" s="144">
        <v>2839.76</v>
      </c>
      <c r="D9" s="144">
        <v>2952.2930000000001</v>
      </c>
      <c r="E9" s="144">
        <v>2912.7570000000001</v>
      </c>
      <c r="F9" s="134">
        <v>11518.436</v>
      </c>
      <c r="G9" s="144">
        <v>2952.5929999999998</v>
      </c>
    </row>
    <row r="10" spans="1:7" ht="15" customHeight="1">
      <c r="A10" s="145" t="s">
        <v>956</v>
      </c>
      <c r="B10" s="144">
        <v>2745.0540000000001</v>
      </c>
      <c r="C10" s="144">
        <v>2882.7060000000001</v>
      </c>
      <c r="D10" s="144">
        <v>3069.6819999999998</v>
      </c>
      <c r="E10" s="144">
        <v>3081.6489999999999</v>
      </c>
      <c r="F10" s="134">
        <v>11779.090999999999</v>
      </c>
      <c r="G10" s="144">
        <v>3050.0909999999999</v>
      </c>
    </row>
    <row r="11" spans="1:7" ht="15" customHeight="1">
      <c r="A11" s="145" t="s">
        <v>957</v>
      </c>
      <c r="B11" s="144">
        <v>68.572000000000003</v>
      </c>
      <c r="C11" s="144">
        <v>-42.945999999999998</v>
      </c>
      <c r="D11" s="144">
        <v>-117.389</v>
      </c>
      <c r="E11" s="144">
        <v>-168.892</v>
      </c>
      <c r="F11" s="134">
        <v>-260.65499999999997</v>
      </c>
      <c r="G11" s="144">
        <v>-97.498000000000005</v>
      </c>
    </row>
    <row r="12" spans="1:7" ht="13.5">
      <c r="A12" s="120" t="s">
        <v>947</v>
      </c>
      <c r="B12" s="144">
        <v>825.48900000000003</v>
      </c>
      <c r="C12" s="144">
        <v>882.37400000000002</v>
      </c>
      <c r="D12" s="144">
        <v>962.33100000000002</v>
      </c>
      <c r="E12" s="144">
        <v>971.11</v>
      </c>
      <c r="F12" s="134">
        <v>3641.3040000000001</v>
      </c>
      <c r="G12" s="144">
        <v>1010.999</v>
      </c>
    </row>
    <row r="13" spans="1:7" ht="24.75" customHeight="1">
      <c r="A13" s="146" t="s">
        <v>959</v>
      </c>
      <c r="B13" s="144">
        <v>25.004999999999999</v>
      </c>
      <c r="C13" s="144">
        <v>26.899000000000001</v>
      </c>
      <c r="D13" s="144">
        <v>29.731999999999999</v>
      </c>
      <c r="E13" s="144">
        <v>32.204000000000001</v>
      </c>
      <c r="F13" s="134">
        <v>113.84</v>
      </c>
      <c r="G13" s="144">
        <v>34.155000000000001</v>
      </c>
    </row>
    <row r="14" spans="1:7" ht="13.5" hidden="1">
      <c r="A14" s="120" t="s">
        <v>92</v>
      </c>
      <c r="B14" s="144">
        <v>0</v>
      </c>
      <c r="C14" s="144">
        <v>0</v>
      </c>
      <c r="D14" s="144">
        <v>0</v>
      </c>
      <c r="E14" s="144">
        <v>0</v>
      </c>
      <c r="F14" s="134">
        <v>0</v>
      </c>
      <c r="G14" s="144">
        <v>0</v>
      </c>
    </row>
    <row r="15" spans="1:7" ht="15" hidden="1" customHeight="1">
      <c r="A15" s="120" t="s">
        <v>960</v>
      </c>
      <c r="B15" s="144">
        <v>0</v>
      </c>
      <c r="C15" s="144">
        <v>0</v>
      </c>
      <c r="D15" s="144">
        <v>0</v>
      </c>
      <c r="E15" s="144">
        <v>0</v>
      </c>
      <c r="F15" s="134">
        <v>0</v>
      </c>
      <c r="G15" s="144">
        <v>0</v>
      </c>
    </row>
    <row r="16" spans="1:7" ht="15" hidden="1" customHeight="1">
      <c r="A16" s="147" t="s">
        <v>961</v>
      </c>
      <c r="B16" s="144">
        <v>0</v>
      </c>
      <c r="C16" s="144">
        <v>0</v>
      </c>
      <c r="D16" s="144">
        <v>0</v>
      </c>
      <c r="E16" s="144">
        <v>0</v>
      </c>
      <c r="F16" s="134">
        <v>0</v>
      </c>
      <c r="G16" s="144">
        <v>0</v>
      </c>
    </row>
    <row r="17" spans="1:7" ht="9" hidden="1" customHeight="1">
      <c r="A17" s="148"/>
      <c r="B17" s="121"/>
      <c r="C17" s="121"/>
      <c r="D17" s="121"/>
      <c r="E17" s="121"/>
      <c r="F17" s="125">
        <v>0</v>
      </c>
      <c r="G17" s="121"/>
    </row>
    <row r="18" spans="1:7" s="119" customFormat="1" ht="15" customHeight="1">
      <c r="A18" s="123" t="s">
        <v>941</v>
      </c>
      <c r="B18" s="136">
        <v>-756.70899999999995</v>
      </c>
      <c r="C18" s="136">
        <v>-954.00699999999995</v>
      </c>
      <c r="D18" s="136">
        <v>-910.26800000000003</v>
      </c>
      <c r="E18" s="136">
        <v>-561.01800000000003</v>
      </c>
      <c r="F18" s="137">
        <v>-3182.002</v>
      </c>
      <c r="G18" s="136">
        <v>-703.78700000000003</v>
      </c>
    </row>
    <row r="19" spans="1:7" ht="15" customHeight="1">
      <c r="A19" s="120" t="s">
        <v>1336</v>
      </c>
      <c r="B19" s="144">
        <v>-833.04</v>
      </c>
      <c r="C19" s="144">
        <v>-1065</v>
      </c>
      <c r="D19" s="144">
        <v>-1011.503</v>
      </c>
      <c r="E19" s="144">
        <v>-753.42200000000003</v>
      </c>
      <c r="F19" s="134">
        <v>-3662.9650000000001</v>
      </c>
      <c r="G19" s="658">
        <v>-743.22299999999996</v>
      </c>
    </row>
    <row r="20" spans="1:7" ht="15" hidden="1" customHeight="1">
      <c r="A20" s="124"/>
      <c r="B20" s="144"/>
      <c r="C20" s="144"/>
      <c r="D20" s="144"/>
      <c r="E20" s="144"/>
      <c r="F20" s="134"/>
      <c r="G20" s="144"/>
    </row>
    <row r="21" spans="1:7" ht="15" hidden="1" customHeight="1">
      <c r="A21" s="124"/>
      <c r="B21" s="144"/>
      <c r="C21" s="144"/>
      <c r="D21" s="144"/>
      <c r="E21" s="144"/>
      <c r="F21" s="134"/>
      <c r="G21" s="144"/>
    </row>
    <row r="22" spans="1:7" ht="15" customHeight="1">
      <c r="A22" s="120" t="s">
        <v>943</v>
      </c>
      <c r="B22" s="144">
        <v>-37.015999999999998</v>
      </c>
      <c r="C22" s="144">
        <v>-26.239000000000001</v>
      </c>
      <c r="D22" s="144">
        <v>-21.23</v>
      </c>
      <c r="E22" s="144">
        <v>-39.375</v>
      </c>
      <c r="F22" s="134">
        <v>-123.86</v>
      </c>
      <c r="G22" s="144">
        <v>-57.804000000000002</v>
      </c>
    </row>
    <row r="23" spans="1:7" ht="15" customHeight="1">
      <c r="A23" s="120" t="s">
        <v>944</v>
      </c>
      <c r="B23" s="144">
        <v>113.34699999999999</v>
      </c>
      <c r="C23" s="144">
        <v>137.23099999999999</v>
      </c>
      <c r="D23" s="144">
        <v>122.465</v>
      </c>
      <c r="E23" s="144">
        <v>231.78</v>
      </c>
      <c r="F23" s="134">
        <v>604.82299999999998</v>
      </c>
      <c r="G23" s="144">
        <v>97.24</v>
      </c>
    </row>
    <row r="24" spans="1:7" s="119" customFormat="1" ht="15" customHeight="1">
      <c r="A24" s="123" t="s">
        <v>962</v>
      </c>
      <c r="B24" s="136">
        <v>-2.222</v>
      </c>
      <c r="C24" s="136">
        <v>-2.86</v>
      </c>
      <c r="D24" s="136">
        <v>-3.9489999999999998</v>
      </c>
      <c r="E24" s="136">
        <v>-3.8980000000000001</v>
      </c>
      <c r="F24" s="137">
        <v>-12.928999999999998</v>
      </c>
      <c r="G24" s="136">
        <v>-2.2349999999999999</v>
      </c>
    </row>
    <row r="25" spans="1:7" ht="9" hidden="1" customHeight="1">
      <c r="A25" s="116"/>
      <c r="B25" s="121"/>
      <c r="C25" s="121"/>
      <c r="D25" s="121"/>
      <c r="E25" s="121"/>
      <c r="F25" s="125">
        <v>0</v>
      </c>
      <c r="G25" s="121"/>
    </row>
    <row r="26" spans="1:7" s="119" customFormat="1" ht="15" customHeight="1">
      <c r="A26" s="123" t="s">
        <v>93</v>
      </c>
      <c r="B26" s="136">
        <v>-1959.595</v>
      </c>
      <c r="C26" s="136">
        <v>-2049.7890000000002</v>
      </c>
      <c r="D26" s="136">
        <v>-2184.2730000000001</v>
      </c>
      <c r="E26" s="136">
        <v>-2490.64</v>
      </c>
      <c r="F26" s="137">
        <v>-8684.2970000000005</v>
      </c>
      <c r="G26" s="136">
        <v>-2337.3719999999998</v>
      </c>
    </row>
    <row r="27" spans="1:7" ht="15" customHeight="1">
      <c r="A27" s="120" t="s">
        <v>949</v>
      </c>
      <c r="B27" s="144">
        <v>-1905.7270000000001</v>
      </c>
      <c r="C27" s="144">
        <v>-2004.797</v>
      </c>
      <c r="D27" s="144">
        <v>-2140.491</v>
      </c>
      <c r="E27" s="144">
        <v>-2448.5250000000001</v>
      </c>
      <c r="F27" s="134">
        <v>-8499.5400000000009</v>
      </c>
      <c r="G27" s="144">
        <v>-2287.6309999999999</v>
      </c>
    </row>
    <row r="28" spans="1:7" ht="15" customHeight="1">
      <c r="A28" s="120" t="s">
        <v>950</v>
      </c>
      <c r="B28" s="144">
        <v>-53.866999999999997</v>
      </c>
      <c r="C28" s="144">
        <v>-44.991999999999997</v>
      </c>
      <c r="D28" s="144">
        <v>-43.781999999999996</v>
      </c>
      <c r="E28" s="144">
        <v>-42.115000000000002</v>
      </c>
      <c r="F28" s="134">
        <v>-184.756</v>
      </c>
      <c r="G28" s="144">
        <v>-49.74</v>
      </c>
    </row>
    <row r="29" spans="1:7" ht="15" hidden="1" customHeight="1">
      <c r="A29" s="120" t="s">
        <v>963</v>
      </c>
      <c r="B29" s="144">
        <v>0</v>
      </c>
      <c r="C29" s="144">
        <v>0</v>
      </c>
      <c r="D29" s="144">
        <v>0</v>
      </c>
      <c r="E29" s="144">
        <v>0</v>
      </c>
      <c r="F29" s="134">
        <v>0</v>
      </c>
      <c r="G29" s="144">
        <v>0</v>
      </c>
    </row>
    <row r="30" spans="1:7" ht="13.5" hidden="1">
      <c r="A30" s="120"/>
      <c r="B30" s="131"/>
      <c r="C30" s="131"/>
      <c r="D30" s="131"/>
      <c r="E30" s="131"/>
      <c r="F30" s="154"/>
      <c r="G30" s="131"/>
    </row>
    <row r="31" spans="1:7" s="119" customFormat="1" ht="15" customHeight="1">
      <c r="A31" s="149" t="s">
        <v>964</v>
      </c>
      <c r="B31" s="136">
        <v>945.59299999999996</v>
      </c>
      <c r="C31" s="136">
        <v>742.37699999999995</v>
      </c>
      <c r="D31" s="136">
        <v>845.86599999999999</v>
      </c>
      <c r="E31" s="136">
        <v>860.51400000000001</v>
      </c>
      <c r="F31" s="137">
        <v>3394.35</v>
      </c>
      <c r="G31" s="136">
        <v>954.35299999999995</v>
      </c>
    </row>
    <row r="32" spans="1:7" ht="15" customHeight="1">
      <c r="A32" s="150" t="s">
        <v>97</v>
      </c>
      <c r="B32" s="144">
        <v>-108.64400000000001</v>
      </c>
      <c r="C32" s="144">
        <v>-55.89</v>
      </c>
      <c r="D32" s="144">
        <v>-46.726999999999997</v>
      </c>
      <c r="E32" s="144">
        <v>-141.232</v>
      </c>
      <c r="F32" s="134">
        <v>-352.49299999999999</v>
      </c>
      <c r="G32" s="144">
        <v>-87.96</v>
      </c>
    </row>
    <row r="33" spans="1:7" ht="15" hidden="1" customHeight="1">
      <c r="A33" s="149" t="s">
        <v>965</v>
      </c>
      <c r="B33" s="144">
        <v>0</v>
      </c>
      <c r="C33" s="144">
        <v>0</v>
      </c>
      <c r="D33" s="144">
        <v>0</v>
      </c>
      <c r="E33" s="144">
        <v>0</v>
      </c>
      <c r="F33" s="134">
        <v>0</v>
      </c>
      <c r="G33" s="144">
        <v>0</v>
      </c>
    </row>
    <row r="34" spans="1:7" ht="15" customHeight="1">
      <c r="A34" s="149" t="s">
        <v>952</v>
      </c>
      <c r="B34" s="144">
        <v>-180.07300000000001</v>
      </c>
      <c r="C34" s="144">
        <v>-177.19300000000001</v>
      </c>
      <c r="D34" s="144">
        <v>-173.58</v>
      </c>
      <c r="E34" s="144">
        <v>-133.05500000000001</v>
      </c>
      <c r="F34" s="134">
        <v>-663.90100000000007</v>
      </c>
      <c r="G34" s="144">
        <v>-190.05199999999999</v>
      </c>
    </row>
    <row r="35" spans="1:7" ht="9" hidden="1" customHeight="1">
      <c r="A35" s="149"/>
      <c r="B35" s="121"/>
      <c r="C35" s="121"/>
      <c r="D35" s="121"/>
      <c r="E35" s="121"/>
      <c r="F35" s="125">
        <v>0</v>
      </c>
      <c r="G35" s="121"/>
    </row>
    <row r="36" spans="1:7" s="119" customFormat="1" ht="14.25" thickBot="1">
      <c r="A36" s="128" t="s">
        <v>953</v>
      </c>
      <c r="B36" s="138">
        <v>656.87599999999998</v>
      </c>
      <c r="C36" s="138">
        <v>509.29199999999997</v>
      </c>
      <c r="D36" s="138">
        <v>625.55799999999999</v>
      </c>
      <c r="E36" s="138">
        <v>586.226</v>
      </c>
      <c r="F36" s="138">
        <v>2377.9519999999998</v>
      </c>
      <c r="G36" s="138">
        <v>676.33900000000006</v>
      </c>
    </row>
    <row r="37" spans="1:7" ht="59.1" customHeight="1">
      <c r="A37" s="671" t="s">
        <v>1447</v>
      </c>
    </row>
    <row r="38" spans="1:7" ht="13.5">
      <c r="A38" s="670" t="s">
        <v>954</v>
      </c>
    </row>
    <row r="40" spans="1:7" s="151" customFormat="1"/>
    <row r="41" spans="1:7" s="151" customFormat="1">
      <c r="B41" s="366"/>
      <c r="C41" s="366"/>
      <c r="D41" s="366"/>
      <c r="E41" s="366"/>
      <c r="F41" s="366"/>
    </row>
    <row r="42" spans="1:7" s="151" customFormat="1"/>
    <row r="43" spans="1:7" s="151" customFormat="1"/>
    <row r="44" spans="1:7" s="151" customFormat="1"/>
    <row r="45" spans="1:7" s="151" customFormat="1"/>
    <row r="46" spans="1:7" s="151" customFormat="1"/>
    <row r="47" spans="1:7" s="151" customFormat="1"/>
    <row r="48" spans="1:7" s="151" customFormat="1"/>
    <row r="49" s="151" customFormat="1"/>
    <row r="50" s="151" customFormat="1"/>
    <row r="51" s="151" customFormat="1"/>
    <row r="52" s="151" customFormat="1"/>
    <row r="53" s="151" customFormat="1"/>
    <row r="54" s="151" customFormat="1"/>
    <row r="55" s="151" customFormat="1"/>
    <row r="56" s="151" customFormat="1"/>
    <row r="57" s="151" customFormat="1"/>
    <row r="58" s="151" customFormat="1"/>
    <row r="59" s="151" customFormat="1"/>
    <row r="60" s="151" customFormat="1"/>
    <row r="61" s="151" customFormat="1"/>
    <row r="62" s="151" customFormat="1"/>
    <row r="63" s="151" customFormat="1"/>
    <row r="64" s="151" customFormat="1"/>
    <row r="65" s="151" customFormat="1"/>
    <row r="66" s="151" customFormat="1"/>
    <row r="67" s="151" customFormat="1"/>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992-E310-4952-A195-E5460C83977B}">
  <sheetPr codeName="Planilha26">
    <tabColor rgb="FF939598"/>
  </sheetPr>
  <dimension ref="A1:F67"/>
  <sheetViews>
    <sheetView showGridLines="0" zoomScaleNormal="100" workbookViewId="0"/>
  </sheetViews>
  <sheetFormatPr defaultRowHeight="15"/>
  <cols>
    <col min="1" max="1" width="50.140625" customWidth="1"/>
    <col min="2" max="4" width="12.85546875" customWidth="1"/>
    <col min="5" max="5" width="13.7109375" customWidth="1"/>
    <col min="6" max="6" width="12.85546875" customWidth="1"/>
  </cols>
  <sheetData>
    <row r="1" spans="1:6">
      <c r="A1" s="155" t="s">
        <v>968</v>
      </c>
      <c r="B1" s="156"/>
      <c r="C1" s="156"/>
      <c r="D1" s="156"/>
      <c r="E1" s="156"/>
      <c r="F1" s="157" t="s">
        <v>969</v>
      </c>
    </row>
    <row r="2" spans="1:6">
      <c r="A2" s="826" t="s">
        <v>1273</v>
      </c>
      <c r="B2" s="827"/>
      <c r="C2" s="827"/>
      <c r="D2" s="827"/>
      <c r="E2" s="827"/>
      <c r="F2" s="827"/>
    </row>
    <row r="3" spans="1:6" ht="15" customHeight="1">
      <c r="A3" s="826"/>
      <c r="B3" s="828" t="s">
        <v>971</v>
      </c>
      <c r="C3" s="828" t="s">
        <v>1408</v>
      </c>
      <c r="D3" s="828" t="s">
        <v>1412</v>
      </c>
      <c r="E3" s="828"/>
      <c r="F3" s="828" t="s">
        <v>1410</v>
      </c>
    </row>
    <row r="4" spans="1:6" ht="40.5">
      <c r="A4" s="826"/>
      <c r="B4" s="828"/>
      <c r="C4" s="828"/>
      <c r="D4" s="618" t="s">
        <v>1411</v>
      </c>
      <c r="E4" s="619" t="s">
        <v>1409</v>
      </c>
      <c r="F4" s="828"/>
    </row>
    <row r="5" spans="1:6" hidden="1">
      <c r="A5" s="158"/>
      <c r="B5" s="159"/>
      <c r="C5" s="159"/>
      <c r="D5" s="160"/>
      <c r="E5" s="159"/>
      <c r="F5" s="159"/>
    </row>
    <row r="6" spans="1:6">
      <c r="A6" s="116" t="s">
        <v>958</v>
      </c>
      <c r="B6" s="161">
        <v>43405.949000000001</v>
      </c>
      <c r="C6" s="161">
        <v>16.302</v>
      </c>
      <c r="D6" s="161">
        <v>1820.644</v>
      </c>
      <c r="E6" s="161">
        <v>-705.798</v>
      </c>
      <c r="F6" s="161">
        <v>44537.095999999998</v>
      </c>
    </row>
    <row r="7" spans="1:6" hidden="1">
      <c r="A7" s="142"/>
      <c r="B7" s="162"/>
      <c r="C7" s="162"/>
      <c r="D7" s="162"/>
      <c r="E7" s="162"/>
      <c r="F7" s="162"/>
    </row>
    <row r="8" spans="1:6">
      <c r="A8" s="120" t="s">
        <v>938</v>
      </c>
      <c r="B8" s="162">
        <v>28085.575000000001</v>
      </c>
      <c r="C8" s="162">
        <v>16.302</v>
      </c>
      <c r="D8" s="162">
        <v>1820.644</v>
      </c>
      <c r="E8" s="162">
        <v>399.56799999999998</v>
      </c>
      <c r="F8" s="162">
        <v>30322.09</v>
      </c>
    </row>
    <row r="9" spans="1:6">
      <c r="A9" s="145" t="s">
        <v>956</v>
      </c>
      <c r="B9" s="162">
        <v>0</v>
      </c>
      <c r="C9" s="162">
        <v>0</v>
      </c>
      <c r="D9" s="162">
        <v>0</v>
      </c>
      <c r="E9" s="162">
        <v>29398.692999999999</v>
      </c>
      <c r="F9" s="162">
        <v>29398.692999999999</v>
      </c>
    </row>
    <row r="10" spans="1:6">
      <c r="A10" s="145" t="s">
        <v>957</v>
      </c>
      <c r="B10" s="162">
        <v>0</v>
      </c>
      <c r="C10" s="162">
        <v>0</v>
      </c>
      <c r="D10" s="162">
        <v>0</v>
      </c>
      <c r="E10" s="162">
        <v>923.39599999999996</v>
      </c>
      <c r="F10" s="162">
        <v>923.39599999999996</v>
      </c>
    </row>
    <row r="11" spans="1:6">
      <c r="A11" s="120" t="s">
        <v>947</v>
      </c>
      <c r="B11" s="162">
        <v>11918.405000000001</v>
      </c>
      <c r="C11" s="162">
        <v>0</v>
      </c>
      <c r="D11" s="162">
        <v>0</v>
      </c>
      <c r="E11" s="162">
        <v>-686.03399999999999</v>
      </c>
      <c r="F11" s="162">
        <v>11232.370999999999</v>
      </c>
    </row>
    <row r="12" spans="1:6" ht="27">
      <c r="A12" s="146" t="s">
        <v>959</v>
      </c>
      <c r="B12" s="162">
        <v>2042.7049999999999</v>
      </c>
      <c r="C12" s="162">
        <v>0</v>
      </c>
      <c r="D12" s="162">
        <v>0</v>
      </c>
      <c r="E12" s="162">
        <v>939.92899999999997</v>
      </c>
      <c r="F12" s="162">
        <v>2982.6350000000002</v>
      </c>
    </row>
    <row r="13" spans="1:6">
      <c r="A13" s="120" t="s">
        <v>92</v>
      </c>
      <c r="B13" s="162">
        <v>928.36199999999997</v>
      </c>
      <c r="C13" s="162">
        <v>0</v>
      </c>
      <c r="D13" s="162">
        <v>0</v>
      </c>
      <c r="E13" s="162">
        <v>-928.36199999999997</v>
      </c>
      <c r="F13" s="162">
        <v>0</v>
      </c>
    </row>
    <row r="14" spans="1:6">
      <c r="A14" s="120" t="s">
        <v>960</v>
      </c>
      <c r="B14" s="162">
        <v>324.68700000000001</v>
      </c>
      <c r="C14" s="162">
        <v>0</v>
      </c>
      <c r="D14" s="162">
        <v>0</v>
      </c>
      <c r="E14" s="162">
        <v>-324.68700000000001</v>
      </c>
      <c r="F14" s="162">
        <v>0</v>
      </c>
    </row>
    <row r="15" spans="1:6">
      <c r="A15" s="147" t="s">
        <v>961</v>
      </c>
      <c r="B15" s="162">
        <v>106.212</v>
      </c>
      <c r="C15" s="162">
        <v>0</v>
      </c>
      <c r="D15" s="162">
        <v>0</v>
      </c>
      <c r="E15" s="162">
        <v>-106.212</v>
      </c>
      <c r="F15" s="162">
        <v>0</v>
      </c>
    </row>
    <row r="16" spans="1:6">
      <c r="A16" s="123" t="s">
        <v>941</v>
      </c>
      <c r="B16" s="161">
        <v>-8232.8819999999996</v>
      </c>
      <c r="C16" s="161">
        <v>0</v>
      </c>
      <c r="D16" s="161">
        <v>0</v>
      </c>
      <c r="E16" s="161">
        <v>-742.73500000000001</v>
      </c>
      <c r="F16" s="161">
        <v>-8975.6180000000004</v>
      </c>
    </row>
    <row r="17" spans="1:6">
      <c r="A17" s="120" t="s">
        <v>1336</v>
      </c>
      <c r="B17" s="162">
        <v>-9400.1</v>
      </c>
      <c r="C17" s="162">
        <v>0</v>
      </c>
      <c r="D17" s="162">
        <v>0</v>
      </c>
      <c r="E17" s="162">
        <v>-94.281000000000006</v>
      </c>
      <c r="F17" s="162">
        <v>-9494.3819999999996</v>
      </c>
    </row>
    <row r="18" spans="1:6" hidden="1">
      <c r="A18" s="362"/>
      <c r="B18" s="367"/>
      <c r="C18" s="367"/>
      <c r="D18" s="367"/>
      <c r="E18" s="367"/>
      <c r="F18" s="367"/>
    </row>
    <row r="19" spans="1:6">
      <c r="A19" s="120" t="s">
        <v>943</v>
      </c>
      <c r="B19" s="162">
        <v>0</v>
      </c>
      <c r="C19" s="162">
        <v>0</v>
      </c>
      <c r="D19" s="162">
        <v>0</v>
      </c>
      <c r="E19" s="162">
        <v>-713.86699999999996</v>
      </c>
      <c r="F19" s="162">
        <v>-713.86699999999996</v>
      </c>
    </row>
    <row r="20" spans="1:6">
      <c r="A20" s="120" t="s">
        <v>944</v>
      </c>
      <c r="B20" s="162">
        <v>1167.2180000000001</v>
      </c>
      <c r="C20" s="162">
        <v>0</v>
      </c>
      <c r="D20" s="162">
        <v>0</v>
      </c>
      <c r="E20" s="162">
        <v>65.412999999999997</v>
      </c>
      <c r="F20" s="162">
        <v>1232.6310000000001</v>
      </c>
    </row>
    <row r="21" spans="1:6">
      <c r="A21" s="123" t="s">
        <v>962</v>
      </c>
      <c r="B21" s="161">
        <v>-388.83699999999999</v>
      </c>
      <c r="C21" s="161">
        <v>0</v>
      </c>
      <c r="D21" s="161">
        <v>0</v>
      </c>
      <c r="E21" s="161">
        <v>0</v>
      </c>
      <c r="F21" s="161">
        <v>-388.83699999999999</v>
      </c>
    </row>
    <row r="22" spans="1:6">
      <c r="A22" s="123" t="s">
        <v>93</v>
      </c>
      <c r="B22" s="161">
        <v>-20306.724999999999</v>
      </c>
      <c r="C22" s="161">
        <v>292.56200000000001</v>
      </c>
      <c r="D22" s="161">
        <v>59.040999999999997</v>
      </c>
      <c r="E22" s="161">
        <v>1488.817</v>
      </c>
      <c r="F22" s="161">
        <v>-18466.304</v>
      </c>
    </row>
    <row r="23" spans="1:6">
      <c r="A23" s="120" t="s">
        <v>949</v>
      </c>
      <c r="B23" s="162">
        <v>-17629.782999999999</v>
      </c>
      <c r="C23" s="162">
        <v>292.56200000000001</v>
      </c>
      <c r="D23" s="162">
        <v>0</v>
      </c>
      <c r="E23" s="162">
        <v>1541.3240000000001</v>
      </c>
      <c r="F23" s="162">
        <v>-15795.896000000001</v>
      </c>
    </row>
    <row r="24" spans="1:6">
      <c r="A24" s="120" t="s">
        <v>950</v>
      </c>
      <c r="B24" s="162">
        <v>-2670.759</v>
      </c>
      <c r="C24" s="162">
        <v>0</v>
      </c>
      <c r="D24" s="162">
        <v>59.040999999999997</v>
      </c>
      <c r="E24" s="162">
        <v>-52.506999999999998</v>
      </c>
      <c r="F24" s="162">
        <v>-2664.2249999999999</v>
      </c>
    </row>
    <row r="25" spans="1:6">
      <c r="A25" s="120" t="s">
        <v>963</v>
      </c>
      <c r="B25" s="162">
        <v>-6.1820000000000004</v>
      </c>
      <c r="C25" s="162">
        <v>0</v>
      </c>
      <c r="D25" s="162">
        <v>0</v>
      </c>
      <c r="E25" s="162">
        <v>0</v>
      </c>
      <c r="F25" s="162">
        <v>-6.1820000000000004</v>
      </c>
    </row>
    <row r="26" spans="1:6">
      <c r="A26" s="149" t="s">
        <v>964</v>
      </c>
      <c r="B26" s="161">
        <v>14477.503000000001</v>
      </c>
      <c r="C26" s="161">
        <v>308.86399999999998</v>
      </c>
      <c r="D26" s="161">
        <v>1879.6849999999999</v>
      </c>
      <c r="E26" s="161">
        <v>40.281999999999996</v>
      </c>
      <c r="F26" s="161">
        <v>16706.335999999999</v>
      </c>
    </row>
    <row r="27" spans="1:6">
      <c r="A27" s="150" t="s">
        <v>97</v>
      </c>
      <c r="B27" s="161">
        <v>-3167.9670000000001</v>
      </c>
      <c r="C27" s="161">
        <v>-32.514000000000003</v>
      </c>
      <c r="D27" s="161">
        <v>-1879.6849999999999</v>
      </c>
      <c r="E27" s="161">
        <v>-178.745</v>
      </c>
      <c r="F27" s="161">
        <v>-5258.9129999999996</v>
      </c>
    </row>
    <row r="28" spans="1:6">
      <c r="A28" s="149" t="s">
        <v>965</v>
      </c>
      <c r="B28" s="161">
        <v>-163.21</v>
      </c>
      <c r="C28" s="161">
        <v>0</v>
      </c>
      <c r="D28" s="161">
        <v>0</v>
      </c>
      <c r="E28" s="161">
        <v>163.21</v>
      </c>
      <c r="F28" s="161">
        <v>0</v>
      </c>
    </row>
    <row r="29" spans="1:6">
      <c r="A29" s="149" t="s">
        <v>952</v>
      </c>
      <c r="B29" s="161">
        <v>-252.125</v>
      </c>
      <c r="C29" s="161">
        <v>-42.427999999999997</v>
      </c>
      <c r="D29" s="161">
        <v>0</v>
      </c>
      <c r="E29" s="161">
        <v>-24.747</v>
      </c>
      <c r="F29" s="161">
        <v>-319.3</v>
      </c>
    </row>
    <row r="30" spans="1:6" ht="15.75" thickBot="1">
      <c r="A30" s="164" t="s">
        <v>102</v>
      </c>
      <c r="B30" s="165">
        <v>10894.2</v>
      </c>
      <c r="C30" s="165">
        <v>233.92099999999999</v>
      </c>
      <c r="D30" s="165">
        <v>0</v>
      </c>
      <c r="E30" s="165">
        <v>0</v>
      </c>
      <c r="F30" s="165">
        <v>11128.121999999999</v>
      </c>
    </row>
    <row r="33" spans="1:6">
      <c r="A33" s="155" t="s">
        <v>968</v>
      </c>
      <c r="B33" s="156"/>
      <c r="C33" s="156"/>
      <c r="D33" s="156"/>
      <c r="E33" s="156"/>
      <c r="F33" s="157" t="s">
        <v>969</v>
      </c>
    </row>
    <row r="34" spans="1:6">
      <c r="A34" s="826">
        <v>2025</v>
      </c>
      <c r="B34" s="827"/>
      <c r="C34" s="827"/>
      <c r="D34" s="827"/>
      <c r="E34" s="827"/>
      <c r="F34" s="827"/>
    </row>
    <row r="35" spans="1:6" ht="15" customHeight="1">
      <c r="A35" s="826"/>
      <c r="B35" s="828" t="s">
        <v>971</v>
      </c>
      <c r="C35" s="828" t="s">
        <v>1408</v>
      </c>
      <c r="D35" s="828" t="s">
        <v>1412</v>
      </c>
      <c r="E35" s="828"/>
      <c r="F35" s="828" t="s">
        <v>1410</v>
      </c>
    </row>
    <row r="36" spans="1:6" ht="40.5">
      <c r="A36" s="826"/>
      <c r="B36" s="828"/>
      <c r="C36" s="828"/>
      <c r="D36" s="618" t="s">
        <v>1411</v>
      </c>
      <c r="E36" s="619" t="s">
        <v>1409</v>
      </c>
      <c r="F36" s="828"/>
    </row>
    <row r="37" spans="1:6" hidden="1">
      <c r="A37" s="158"/>
      <c r="B37" s="159"/>
      <c r="C37" s="159"/>
      <c r="D37" s="160"/>
      <c r="E37" s="159"/>
      <c r="F37" s="159"/>
    </row>
    <row r="38" spans="1:6">
      <c r="A38" s="116" t="s">
        <v>958</v>
      </c>
      <c r="B38" s="161">
        <v>43405.949000000001</v>
      </c>
      <c r="C38" s="161">
        <v>16.302</v>
      </c>
      <c r="D38" s="161">
        <v>1820.644</v>
      </c>
      <c r="E38" s="161">
        <v>-705.798</v>
      </c>
      <c r="F38" s="161">
        <v>44537.095999999998</v>
      </c>
    </row>
    <row r="39" spans="1:6" hidden="1">
      <c r="A39" s="142"/>
      <c r="B39" s="162">
        <v>0</v>
      </c>
      <c r="C39" s="162">
        <v>0</v>
      </c>
      <c r="D39" s="162">
        <v>0</v>
      </c>
      <c r="E39" s="162">
        <v>0</v>
      </c>
      <c r="F39" s="162">
        <v>0</v>
      </c>
    </row>
    <row r="40" spans="1:6">
      <c r="A40" s="120" t="s">
        <v>938</v>
      </c>
      <c r="B40" s="162">
        <v>28085.575000000001</v>
      </c>
      <c r="C40" s="162">
        <v>16.302</v>
      </c>
      <c r="D40" s="162">
        <v>1820.644</v>
      </c>
      <c r="E40" s="162">
        <v>399.56799999999998</v>
      </c>
      <c r="F40" s="162">
        <v>30322.09</v>
      </c>
    </row>
    <row r="41" spans="1:6">
      <c r="A41" s="145" t="s">
        <v>956</v>
      </c>
      <c r="B41" s="162">
        <v>0</v>
      </c>
      <c r="C41" s="162">
        <v>0</v>
      </c>
      <c r="D41" s="162">
        <v>0</v>
      </c>
      <c r="E41" s="162">
        <v>29398.692999999999</v>
      </c>
      <c r="F41" s="162">
        <v>29398.692999999999</v>
      </c>
    </row>
    <row r="42" spans="1:6">
      <c r="A42" s="145" t="s">
        <v>957</v>
      </c>
      <c r="B42" s="162">
        <v>0</v>
      </c>
      <c r="C42" s="162">
        <v>0</v>
      </c>
      <c r="D42" s="162">
        <v>0</v>
      </c>
      <c r="E42" s="162">
        <v>923.39599999999996</v>
      </c>
      <c r="F42" s="162">
        <v>923.39599999999996</v>
      </c>
    </row>
    <row r="43" spans="1:6">
      <c r="A43" s="120" t="s">
        <v>947</v>
      </c>
      <c r="B43" s="162">
        <v>11918.405000000001</v>
      </c>
      <c r="C43" s="162">
        <v>0</v>
      </c>
      <c r="D43" s="162">
        <v>0</v>
      </c>
      <c r="E43" s="162">
        <v>-686.03399999999999</v>
      </c>
      <c r="F43" s="162">
        <v>11232.370999999999</v>
      </c>
    </row>
    <row r="44" spans="1:6" ht="27">
      <c r="A44" s="146" t="s">
        <v>959</v>
      </c>
      <c r="B44" s="162">
        <v>2042.7049999999999</v>
      </c>
      <c r="C44" s="162">
        <v>0</v>
      </c>
      <c r="D44" s="162">
        <v>0</v>
      </c>
      <c r="E44" s="162">
        <v>939.92899999999997</v>
      </c>
      <c r="F44" s="162">
        <v>2982.6350000000002</v>
      </c>
    </row>
    <row r="45" spans="1:6">
      <c r="A45" s="120" t="s">
        <v>92</v>
      </c>
      <c r="B45" s="162">
        <v>928.36199999999997</v>
      </c>
      <c r="C45" s="162">
        <v>0</v>
      </c>
      <c r="D45" s="162">
        <v>0</v>
      </c>
      <c r="E45" s="162">
        <v>-928.36199999999997</v>
      </c>
      <c r="F45" s="162">
        <v>0</v>
      </c>
    </row>
    <row r="46" spans="1:6">
      <c r="A46" s="120" t="s">
        <v>960</v>
      </c>
      <c r="B46" s="162">
        <v>324.68700000000001</v>
      </c>
      <c r="C46" s="162">
        <v>0</v>
      </c>
      <c r="D46" s="162">
        <v>0</v>
      </c>
      <c r="E46" s="162">
        <v>-324.68700000000001</v>
      </c>
      <c r="F46" s="162">
        <v>0</v>
      </c>
    </row>
    <row r="47" spans="1:6">
      <c r="A47" s="147" t="s">
        <v>961</v>
      </c>
      <c r="B47" s="162">
        <v>106.212</v>
      </c>
      <c r="C47" s="162">
        <v>0</v>
      </c>
      <c r="D47" s="162">
        <v>0</v>
      </c>
      <c r="E47" s="162">
        <v>-106.212</v>
      </c>
      <c r="F47" s="162">
        <v>0</v>
      </c>
    </row>
    <row r="48" spans="1:6" hidden="1">
      <c r="A48" s="361"/>
      <c r="B48" s="162"/>
      <c r="C48" s="162"/>
      <c r="D48" s="162"/>
      <c r="E48" s="162"/>
      <c r="F48" s="162"/>
    </row>
    <row r="49" spans="1:6">
      <c r="A49" s="123" t="s">
        <v>941</v>
      </c>
      <c r="B49" s="161">
        <v>-8232.8819999999996</v>
      </c>
      <c r="C49" s="161">
        <v>0</v>
      </c>
      <c r="D49" s="161">
        <v>0</v>
      </c>
      <c r="E49" s="161">
        <v>-742.73500000000001</v>
      </c>
      <c r="F49" s="161">
        <v>-8975.6180000000004</v>
      </c>
    </row>
    <row r="50" spans="1:6">
      <c r="A50" s="120" t="s">
        <v>1338</v>
      </c>
      <c r="B50" s="162">
        <v>-9400.1</v>
      </c>
      <c r="C50" s="162">
        <v>0</v>
      </c>
      <c r="D50" s="162">
        <v>0</v>
      </c>
      <c r="E50" s="162">
        <v>-94.281000000000006</v>
      </c>
      <c r="F50" s="162">
        <v>-9494.3819999999996</v>
      </c>
    </row>
    <row r="51" spans="1:6" hidden="1">
      <c r="A51" s="124"/>
      <c r="B51" s="162"/>
      <c r="C51" s="162"/>
      <c r="D51" s="162"/>
      <c r="E51" s="162"/>
      <c r="F51" s="162"/>
    </row>
    <row r="52" spans="1:6" hidden="1">
      <c r="A52" s="124"/>
      <c r="B52" s="162"/>
      <c r="C52" s="162"/>
      <c r="D52" s="162"/>
      <c r="E52" s="162"/>
      <c r="F52" s="162"/>
    </row>
    <row r="53" spans="1:6">
      <c r="A53" s="120" t="s">
        <v>943</v>
      </c>
      <c r="B53" s="162">
        <v>0</v>
      </c>
      <c r="C53" s="162">
        <v>0</v>
      </c>
      <c r="D53" s="162">
        <v>0</v>
      </c>
      <c r="E53" s="162">
        <v>-713.86699999999996</v>
      </c>
      <c r="F53" s="162">
        <v>-713.86699999999996</v>
      </c>
    </row>
    <row r="54" spans="1:6">
      <c r="A54" s="120" t="s">
        <v>944</v>
      </c>
      <c r="B54" s="162">
        <v>1167.2180000000001</v>
      </c>
      <c r="C54" s="162">
        <v>0</v>
      </c>
      <c r="D54" s="162">
        <v>0</v>
      </c>
      <c r="E54" s="162">
        <v>65.412999999999997</v>
      </c>
      <c r="F54" s="162">
        <v>1232.6310000000001</v>
      </c>
    </row>
    <row r="55" spans="1:6">
      <c r="A55" s="123" t="s">
        <v>962</v>
      </c>
      <c r="B55" s="161">
        <v>-388.83699999999999</v>
      </c>
      <c r="C55" s="161">
        <v>0</v>
      </c>
      <c r="D55" s="161">
        <v>0</v>
      </c>
      <c r="E55" s="161">
        <v>0</v>
      </c>
      <c r="F55" s="161">
        <v>-388.83699999999999</v>
      </c>
    </row>
    <row r="56" spans="1:6" hidden="1">
      <c r="A56" s="116"/>
      <c r="B56" s="162"/>
      <c r="C56" s="162"/>
      <c r="D56" s="162"/>
      <c r="E56" s="162"/>
      <c r="F56" s="162"/>
    </row>
    <row r="57" spans="1:6">
      <c r="A57" s="123" t="s">
        <v>93</v>
      </c>
      <c r="B57" s="161">
        <v>-20306.724999999999</v>
      </c>
      <c r="C57" s="161">
        <v>292.56200000000001</v>
      </c>
      <c r="D57" s="161">
        <v>59.040999999999997</v>
      </c>
      <c r="E57" s="161">
        <v>1488.817</v>
      </c>
      <c r="F57" s="161">
        <v>-18466.304</v>
      </c>
    </row>
    <row r="58" spans="1:6">
      <c r="A58" s="120" t="s">
        <v>949</v>
      </c>
      <c r="B58" s="162">
        <v>-17629.782999999999</v>
      </c>
      <c r="C58" s="162">
        <v>292.56200000000001</v>
      </c>
      <c r="D58" s="162">
        <v>0</v>
      </c>
      <c r="E58" s="162">
        <v>1541.3240000000001</v>
      </c>
      <c r="F58" s="162">
        <v>-15795.896000000001</v>
      </c>
    </row>
    <row r="59" spans="1:6">
      <c r="A59" s="120" t="s">
        <v>950</v>
      </c>
      <c r="B59" s="162">
        <v>-2670.759</v>
      </c>
      <c r="C59" s="162">
        <v>0</v>
      </c>
      <c r="D59" s="162">
        <v>59.040999999999997</v>
      </c>
      <c r="E59" s="162">
        <v>-52.506999999999998</v>
      </c>
      <c r="F59" s="162">
        <v>-2664.2249999999999</v>
      </c>
    </row>
    <row r="60" spans="1:6">
      <c r="A60" s="120" t="s">
        <v>963</v>
      </c>
      <c r="B60" s="162">
        <v>-6.1820000000000004</v>
      </c>
      <c r="C60" s="162">
        <v>0</v>
      </c>
      <c r="D60" s="162">
        <v>0</v>
      </c>
      <c r="E60" s="162">
        <v>0</v>
      </c>
      <c r="F60" s="162">
        <v>-6.1820000000000004</v>
      </c>
    </row>
    <row r="61" spans="1:6" hidden="1">
      <c r="A61" s="361"/>
      <c r="B61" s="162"/>
      <c r="C61" s="162"/>
      <c r="D61" s="162"/>
      <c r="E61" s="162"/>
      <c r="F61" s="162"/>
    </row>
    <row r="62" spans="1:6">
      <c r="A62" s="149" t="s">
        <v>964</v>
      </c>
      <c r="B62" s="161">
        <v>14477.503000000001</v>
      </c>
      <c r="C62" s="161">
        <v>308.86399999999998</v>
      </c>
      <c r="D62" s="161">
        <v>1879.6849999999999</v>
      </c>
      <c r="E62" s="161">
        <v>40.281999999999996</v>
      </c>
      <c r="F62" s="161">
        <v>16706.335999999999</v>
      </c>
    </row>
    <row r="63" spans="1:6">
      <c r="A63" s="150" t="s">
        <v>97</v>
      </c>
      <c r="B63" s="161">
        <v>-3167.9670000000001</v>
      </c>
      <c r="C63" s="161">
        <v>-32.514000000000003</v>
      </c>
      <c r="D63" s="161">
        <v>-1879.6849999999999</v>
      </c>
      <c r="E63" s="161">
        <v>-178.745</v>
      </c>
      <c r="F63" s="161">
        <v>-5258.9129999999996</v>
      </c>
    </row>
    <row r="64" spans="1:6">
      <c r="A64" s="149" t="s">
        <v>965</v>
      </c>
      <c r="B64" s="161">
        <v>-163.21</v>
      </c>
      <c r="C64" s="161">
        <v>0</v>
      </c>
      <c r="D64" s="161">
        <v>0</v>
      </c>
      <c r="E64" s="161">
        <v>163.21</v>
      </c>
      <c r="F64" s="161">
        <v>0</v>
      </c>
    </row>
    <row r="65" spans="1:6">
      <c r="A65" s="149" t="s">
        <v>952</v>
      </c>
      <c r="B65" s="161">
        <v>-252.125</v>
      </c>
      <c r="C65" s="161">
        <v>-42.427999999999997</v>
      </c>
      <c r="D65" s="161">
        <v>0</v>
      </c>
      <c r="E65" s="161">
        <v>-24.747</v>
      </c>
      <c r="F65" s="161">
        <v>-319.3</v>
      </c>
    </row>
    <row r="66" spans="1:6" ht="15.75" thickBot="1">
      <c r="A66" s="164" t="s">
        <v>102</v>
      </c>
      <c r="B66" s="165">
        <v>10894.2</v>
      </c>
      <c r="C66" s="165">
        <v>233.92099999999999</v>
      </c>
      <c r="D66" s="165">
        <v>0</v>
      </c>
      <c r="E66" s="165">
        <v>0</v>
      </c>
      <c r="F66" s="165">
        <v>11128.121999999999</v>
      </c>
    </row>
    <row r="67" spans="1:6" ht="66.599999999999994" customHeight="1">
      <c r="A67" s="829" t="s">
        <v>1447</v>
      </c>
      <c r="B67" s="829"/>
      <c r="C67" s="829"/>
    </row>
  </sheetData>
  <mergeCells count="15">
    <mergeCell ref="A67:C67"/>
    <mergeCell ref="A34:A36"/>
    <mergeCell ref="B34:D34"/>
    <mergeCell ref="E34:F34"/>
    <mergeCell ref="B35:B36"/>
    <mergeCell ref="C35:C36"/>
    <mergeCell ref="F35:F36"/>
    <mergeCell ref="D35:E35"/>
    <mergeCell ref="A2:A4"/>
    <mergeCell ref="B2:D2"/>
    <mergeCell ref="E2:F2"/>
    <mergeCell ref="B3:B4"/>
    <mergeCell ref="C3:C4"/>
    <mergeCell ref="F3:F4"/>
    <mergeCell ref="D3:E3"/>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F8F6-722B-437D-A362-F07D12086321}">
  <sheetPr codeName="Planilha27">
    <tabColor rgb="FF939598"/>
  </sheetPr>
  <dimension ref="A1:G182"/>
  <sheetViews>
    <sheetView showGridLines="0" zoomScaleNormal="100" workbookViewId="0"/>
  </sheetViews>
  <sheetFormatPr defaultRowHeight="15"/>
  <cols>
    <col min="1" max="1" width="54.85546875" customWidth="1"/>
    <col min="2" max="2" width="12.7109375" bestFit="1" customWidth="1"/>
    <col min="3" max="3" width="15.28515625" customWidth="1"/>
    <col min="4" max="4" width="13.42578125" customWidth="1"/>
    <col min="5" max="5" width="14.140625" customWidth="1"/>
    <col min="6" max="6" width="12.7109375" customWidth="1"/>
  </cols>
  <sheetData>
    <row r="1" spans="1:6">
      <c r="A1" s="155" t="s">
        <v>968</v>
      </c>
      <c r="B1" s="156"/>
      <c r="C1" s="156"/>
      <c r="D1" s="156"/>
      <c r="E1" s="156"/>
      <c r="F1" s="157" t="s">
        <v>969</v>
      </c>
    </row>
    <row r="2" spans="1:6">
      <c r="A2" s="826" t="s">
        <v>970</v>
      </c>
      <c r="B2" s="827"/>
      <c r="C2" s="827"/>
      <c r="D2" s="827"/>
      <c r="E2" s="827"/>
      <c r="F2" s="827"/>
    </row>
    <row r="3" spans="1:6" ht="15" customHeight="1">
      <c r="A3" s="826"/>
      <c r="B3" s="828" t="s">
        <v>971</v>
      </c>
      <c r="C3" s="828" t="s">
        <v>1408</v>
      </c>
      <c r="D3" s="828" t="s">
        <v>1412</v>
      </c>
      <c r="E3" s="828"/>
      <c r="F3" s="828" t="s">
        <v>1410</v>
      </c>
    </row>
    <row r="4" spans="1:6" ht="19.5" customHeight="1">
      <c r="A4" s="826"/>
      <c r="B4" s="828"/>
      <c r="C4" s="828"/>
      <c r="D4" s="618" t="s">
        <v>1411</v>
      </c>
      <c r="E4" s="619" t="s">
        <v>1409</v>
      </c>
      <c r="F4" s="828"/>
    </row>
    <row r="5" spans="1:6">
      <c r="A5" s="158"/>
      <c r="B5" s="159"/>
      <c r="C5" s="159"/>
      <c r="D5" s="160"/>
      <c r="E5" s="159"/>
      <c r="F5" s="159"/>
    </row>
    <row r="6" spans="1:6">
      <c r="A6" s="116" t="s">
        <v>958</v>
      </c>
      <c r="B6" s="161">
        <v>42628.379000000001</v>
      </c>
      <c r="C6" s="161">
        <v>-205.28700000000001</v>
      </c>
      <c r="D6" s="161">
        <v>1775.3720000000001</v>
      </c>
      <c r="E6" s="161">
        <v>-100.35</v>
      </c>
      <c r="F6" s="161">
        <v>44098.112999999998</v>
      </c>
    </row>
    <row r="7" spans="1:6">
      <c r="A7" s="142"/>
      <c r="B7" s="162"/>
      <c r="C7" s="162"/>
      <c r="D7" s="162"/>
      <c r="E7" s="162"/>
      <c r="F7" s="162"/>
    </row>
    <row r="8" spans="1:6">
      <c r="A8" s="120" t="s">
        <v>938</v>
      </c>
      <c r="B8" s="162">
        <v>25734.114000000001</v>
      </c>
      <c r="C8" s="162">
        <v>-62.203000000000003</v>
      </c>
      <c r="D8" s="162">
        <v>1775.3720000000001</v>
      </c>
      <c r="E8" s="162">
        <v>1940.7280000000001</v>
      </c>
      <c r="F8" s="162">
        <v>29388.011999999999</v>
      </c>
    </row>
    <row r="9" spans="1:6">
      <c r="A9" s="145" t="s">
        <v>956</v>
      </c>
      <c r="B9" s="162">
        <v>0</v>
      </c>
      <c r="C9" s="162">
        <v>0</v>
      </c>
      <c r="D9" s="162">
        <v>0</v>
      </c>
      <c r="E9" s="162">
        <v>28484.425999999999</v>
      </c>
      <c r="F9" s="162">
        <v>28484.425999999999</v>
      </c>
    </row>
    <row r="10" spans="1:6">
      <c r="A10" s="145" t="s">
        <v>957</v>
      </c>
      <c r="B10" s="162">
        <v>0</v>
      </c>
      <c r="C10" s="162">
        <v>0</v>
      </c>
      <c r="D10" s="162">
        <v>0</v>
      </c>
      <c r="E10" s="162">
        <v>903.58600000000001</v>
      </c>
      <c r="F10" s="162">
        <v>903.58600000000001</v>
      </c>
    </row>
    <row r="11" spans="1:6">
      <c r="A11" s="120" t="s">
        <v>947</v>
      </c>
      <c r="B11" s="162">
        <v>12482.59</v>
      </c>
      <c r="C11" s="162">
        <v>0</v>
      </c>
      <c r="D11" s="162">
        <v>0</v>
      </c>
      <c r="E11" s="162">
        <v>-785.79600000000005</v>
      </c>
      <c r="F11" s="162">
        <v>11696.793</v>
      </c>
    </row>
    <row r="12" spans="1:6" ht="27">
      <c r="A12" s="146" t="s">
        <v>959</v>
      </c>
      <c r="B12" s="162">
        <v>2008.5129999999999</v>
      </c>
      <c r="C12" s="162">
        <v>0</v>
      </c>
      <c r="D12" s="162">
        <v>0</v>
      </c>
      <c r="E12" s="162">
        <v>1004.794</v>
      </c>
      <c r="F12" s="162">
        <v>3013.3069999999998</v>
      </c>
    </row>
    <row r="13" spans="1:6">
      <c r="A13" s="120" t="s">
        <v>92</v>
      </c>
      <c r="B13" s="162">
        <v>1927.9380000000001</v>
      </c>
      <c r="C13" s="162">
        <v>-59.518000000000001</v>
      </c>
      <c r="D13" s="162">
        <v>0</v>
      </c>
      <c r="E13" s="162">
        <v>-1868.42</v>
      </c>
      <c r="F13" s="162">
        <v>0</v>
      </c>
    </row>
    <row r="14" spans="1:6">
      <c r="A14" s="120" t="s">
        <v>960</v>
      </c>
      <c r="B14" s="162">
        <v>219.619</v>
      </c>
      <c r="C14" s="162">
        <v>0</v>
      </c>
      <c r="D14" s="162">
        <v>0</v>
      </c>
      <c r="E14" s="162">
        <v>-219.619</v>
      </c>
      <c r="F14" s="162">
        <v>0</v>
      </c>
    </row>
    <row r="15" spans="1:6">
      <c r="A15" s="147" t="s">
        <v>961</v>
      </c>
      <c r="B15" s="162">
        <v>255.60300000000001</v>
      </c>
      <c r="C15" s="162">
        <v>-83.566000000000003</v>
      </c>
      <c r="D15" s="162">
        <v>0</v>
      </c>
      <c r="E15" s="162">
        <v>-172.036</v>
      </c>
      <c r="F15" s="162">
        <v>0</v>
      </c>
    </row>
    <row r="16" spans="1:6">
      <c r="A16" s="148"/>
      <c r="B16" s="162"/>
      <c r="C16" s="162"/>
      <c r="D16" s="162"/>
      <c r="E16" s="162"/>
      <c r="F16" s="162"/>
    </row>
    <row r="17" spans="1:6">
      <c r="A17" s="123" t="s">
        <v>941</v>
      </c>
      <c r="B17" s="161">
        <v>-7689.0230000000001</v>
      </c>
      <c r="C17" s="161">
        <v>0</v>
      </c>
      <c r="D17" s="161">
        <v>0</v>
      </c>
      <c r="E17" s="161">
        <v>-954.23500000000001</v>
      </c>
      <c r="F17" s="161">
        <v>-8643.259</v>
      </c>
    </row>
    <row r="18" spans="1:6">
      <c r="A18" s="120" t="s">
        <v>942</v>
      </c>
      <c r="B18" s="162">
        <v>-9156.5769999999993</v>
      </c>
      <c r="C18" s="162">
        <v>0</v>
      </c>
      <c r="D18" s="162">
        <v>0</v>
      </c>
      <c r="E18" s="162">
        <v>-60.302999999999997</v>
      </c>
      <c r="F18" s="162">
        <v>-9216.8799999999992</v>
      </c>
    </row>
    <row r="19" spans="1:6">
      <c r="A19" s="124"/>
      <c r="B19" s="162">
        <v>0</v>
      </c>
      <c r="C19" s="162"/>
      <c r="D19" s="162"/>
      <c r="E19" s="162"/>
      <c r="F19" s="162"/>
    </row>
    <row r="20" spans="1:6">
      <c r="A20" s="124" t="s">
        <v>972</v>
      </c>
      <c r="B20" s="162">
        <v>0</v>
      </c>
      <c r="C20" s="162">
        <v>0</v>
      </c>
      <c r="D20" s="162">
        <v>0</v>
      </c>
      <c r="E20" s="162">
        <v>-345.11200000000002</v>
      </c>
      <c r="F20" s="162">
        <v>-345.11200000000002</v>
      </c>
    </row>
    <row r="21" spans="1:6">
      <c r="A21" s="120" t="s">
        <v>943</v>
      </c>
      <c r="B21" s="162">
        <v>0</v>
      </c>
      <c r="C21" s="162">
        <v>0</v>
      </c>
      <c r="D21" s="162">
        <v>0</v>
      </c>
      <c r="E21" s="162">
        <v>-615.22799999999995</v>
      </c>
      <c r="F21" s="162">
        <v>-615.22799999999995</v>
      </c>
    </row>
    <row r="22" spans="1:6">
      <c r="A22" s="120" t="s">
        <v>944</v>
      </c>
      <c r="B22" s="162">
        <v>1467.5540000000001</v>
      </c>
      <c r="C22" s="162">
        <v>0</v>
      </c>
      <c r="D22" s="162">
        <v>0</v>
      </c>
      <c r="E22" s="162">
        <v>66.408000000000001</v>
      </c>
      <c r="F22" s="162">
        <v>1533.962</v>
      </c>
    </row>
    <row r="23" spans="1:6">
      <c r="A23" s="123" t="s">
        <v>962</v>
      </c>
      <c r="B23" s="161">
        <v>-400.33100000000002</v>
      </c>
      <c r="C23" s="161">
        <v>0</v>
      </c>
      <c r="D23" s="161">
        <v>0</v>
      </c>
      <c r="E23" s="161">
        <v>0</v>
      </c>
      <c r="F23" s="161">
        <v>-400.33100000000002</v>
      </c>
    </row>
    <row r="24" spans="1:6">
      <c r="A24" s="116"/>
      <c r="B24" s="162"/>
      <c r="C24" s="162"/>
      <c r="D24" s="162"/>
      <c r="E24" s="162"/>
      <c r="F24" s="162"/>
    </row>
    <row r="25" spans="1:6">
      <c r="A25" s="123" t="s">
        <v>93</v>
      </c>
      <c r="B25" s="161">
        <v>-21293.159</v>
      </c>
      <c r="C25" s="161">
        <v>714.22500000000002</v>
      </c>
      <c r="D25" s="161">
        <v>-391.488</v>
      </c>
      <c r="E25" s="161">
        <v>1602.558</v>
      </c>
      <c r="F25" s="161">
        <v>-19367.864000000001</v>
      </c>
    </row>
    <row r="26" spans="1:6">
      <c r="A26" s="120" t="s">
        <v>949</v>
      </c>
      <c r="B26" s="162">
        <v>-19060.944</v>
      </c>
      <c r="C26" s="162">
        <v>714.22500000000002</v>
      </c>
      <c r="D26" s="162">
        <v>0</v>
      </c>
      <c r="E26" s="162">
        <v>1640.001</v>
      </c>
      <c r="F26" s="162">
        <v>-16706.716</v>
      </c>
    </row>
    <row r="27" spans="1:6">
      <c r="A27" s="120" t="s">
        <v>950</v>
      </c>
      <c r="B27" s="162">
        <v>-2218.3690000000001</v>
      </c>
      <c r="C27" s="162">
        <v>0</v>
      </c>
      <c r="D27" s="162">
        <v>-391.488</v>
      </c>
      <c r="E27" s="162">
        <v>-37.442999999999998</v>
      </c>
      <c r="F27" s="162">
        <v>-2647.3009999999999</v>
      </c>
    </row>
    <row r="28" spans="1:6">
      <c r="A28" s="120" t="s">
        <v>963</v>
      </c>
      <c r="B28" s="162">
        <v>-13.846</v>
      </c>
      <c r="C28" s="162">
        <v>0</v>
      </c>
      <c r="D28" s="162">
        <v>0</v>
      </c>
      <c r="E28" s="162">
        <v>0</v>
      </c>
      <c r="F28" s="162">
        <v>-13.846</v>
      </c>
    </row>
    <row r="29" spans="1:6">
      <c r="A29" s="120"/>
      <c r="B29" s="162"/>
      <c r="C29" s="162"/>
      <c r="D29" s="162"/>
      <c r="E29" s="162"/>
      <c r="F29" s="162"/>
    </row>
    <row r="30" spans="1:6">
      <c r="A30" s="149" t="s">
        <v>964</v>
      </c>
      <c r="B30" s="161">
        <v>13245.865</v>
      </c>
      <c r="C30" s="161">
        <v>508.93700000000001</v>
      </c>
      <c r="D30" s="161">
        <v>1383.883</v>
      </c>
      <c r="E30" s="161">
        <v>547.971</v>
      </c>
      <c r="F30" s="161">
        <v>15686.657999999999</v>
      </c>
    </row>
    <row r="31" spans="1:6">
      <c r="A31" s="150" t="s">
        <v>97</v>
      </c>
      <c r="B31" s="161">
        <v>-2372.2710000000002</v>
      </c>
      <c r="C31" s="161">
        <v>-140.79300000000001</v>
      </c>
      <c r="D31" s="161">
        <v>-1383.883</v>
      </c>
      <c r="E31" s="161">
        <v>-577.94299999999998</v>
      </c>
      <c r="F31" s="161">
        <v>-4474.8919999999998</v>
      </c>
    </row>
    <row r="32" spans="1:6">
      <c r="A32" s="149" t="s">
        <v>965</v>
      </c>
      <c r="B32" s="161">
        <v>-60.561999999999998</v>
      </c>
      <c r="C32" s="161">
        <v>0</v>
      </c>
      <c r="D32" s="161">
        <v>0</v>
      </c>
      <c r="E32" s="161">
        <v>60.561999999999998</v>
      </c>
      <c r="F32" s="161">
        <v>0</v>
      </c>
    </row>
    <row r="33" spans="1:7">
      <c r="A33" s="149" t="s">
        <v>952</v>
      </c>
      <c r="B33" s="161">
        <v>-254.791</v>
      </c>
      <c r="C33" s="161">
        <v>-42.264000000000003</v>
      </c>
      <c r="D33" s="161">
        <v>0</v>
      </c>
      <c r="E33" s="161">
        <v>-30.591000000000001</v>
      </c>
      <c r="F33" s="161">
        <v>-327.64600000000002</v>
      </c>
    </row>
    <row r="34" spans="1:7">
      <c r="A34" s="149" t="s">
        <v>966</v>
      </c>
      <c r="B34" s="163"/>
      <c r="C34" s="163"/>
      <c r="D34" s="163"/>
      <c r="E34" s="163"/>
      <c r="F34" s="161">
        <v>0</v>
      </c>
    </row>
    <row r="35" spans="1:7" ht="15.75" thickBot="1">
      <c r="A35" s="164" t="s">
        <v>102</v>
      </c>
      <c r="B35" s="165">
        <v>10558.24</v>
      </c>
      <c r="C35" s="165">
        <v>325.87900000000002</v>
      </c>
      <c r="D35" s="165">
        <v>0</v>
      </c>
      <c r="E35" s="165">
        <v>0</v>
      </c>
      <c r="F35" s="165">
        <v>10884.12</v>
      </c>
    </row>
    <row r="38" spans="1:7">
      <c r="A38" s="155" t="s">
        <v>968</v>
      </c>
      <c r="B38" s="156"/>
      <c r="C38" s="156"/>
      <c r="D38" s="156"/>
      <c r="E38" s="156"/>
      <c r="F38" s="157" t="s">
        <v>969</v>
      </c>
    </row>
    <row r="39" spans="1:7">
      <c r="A39" s="826" t="s">
        <v>973</v>
      </c>
      <c r="B39" s="827"/>
      <c r="C39" s="827"/>
      <c r="D39" s="827"/>
      <c r="E39" s="827"/>
      <c r="F39" s="827"/>
    </row>
    <row r="40" spans="1:7" ht="15" customHeight="1">
      <c r="A40" s="826"/>
      <c r="B40" s="828" t="s">
        <v>971</v>
      </c>
      <c r="C40" s="828" t="s">
        <v>1408</v>
      </c>
      <c r="D40" s="828" t="s">
        <v>1412</v>
      </c>
      <c r="E40" s="828"/>
      <c r="F40" s="828" t="s">
        <v>1410</v>
      </c>
    </row>
    <row r="41" spans="1:7" ht="32.25" customHeight="1">
      <c r="A41" s="826"/>
      <c r="B41" s="828"/>
      <c r="C41" s="828"/>
      <c r="D41" s="618" t="s">
        <v>1411</v>
      </c>
      <c r="E41" s="619" t="s">
        <v>1409</v>
      </c>
      <c r="F41" s="828"/>
    </row>
    <row r="42" spans="1:7">
      <c r="A42" s="158"/>
      <c r="B42" s="159"/>
      <c r="C42" s="159"/>
      <c r="D42" s="160"/>
      <c r="E42" s="159"/>
      <c r="F42" s="159"/>
    </row>
    <row r="43" spans="1:7">
      <c r="A43" s="116" t="s">
        <v>958</v>
      </c>
      <c r="B43" s="161">
        <v>40091.917999999998</v>
      </c>
      <c r="C43" s="161">
        <v>823.68600000000004</v>
      </c>
      <c r="D43" s="161">
        <v>2084.3240000000001</v>
      </c>
      <c r="E43" s="161">
        <v>-305.90699999999998</v>
      </c>
      <c r="F43" s="161">
        <v>42694.021999999997</v>
      </c>
    </row>
    <row r="44" spans="1:7">
      <c r="A44" s="142"/>
      <c r="B44" s="162"/>
      <c r="C44" s="162"/>
      <c r="D44" s="162"/>
      <c r="E44" s="162"/>
      <c r="F44" s="162"/>
    </row>
    <row r="45" spans="1:7">
      <c r="A45" s="120" t="s">
        <v>938</v>
      </c>
      <c r="B45" s="162">
        <v>22379.476999999999</v>
      </c>
      <c r="C45" s="162">
        <v>842.47400000000005</v>
      </c>
      <c r="D45" s="162">
        <v>2084.3240000000001</v>
      </c>
      <c r="E45" s="162">
        <v>3205.482</v>
      </c>
      <c r="F45" s="162">
        <v>28511.758000000002</v>
      </c>
    </row>
    <row r="46" spans="1:7">
      <c r="A46" s="145" t="s">
        <v>956</v>
      </c>
      <c r="B46" s="162">
        <v>0</v>
      </c>
      <c r="C46" s="162">
        <v>0</v>
      </c>
      <c r="D46" s="162">
        <v>0</v>
      </c>
      <c r="E46" s="162">
        <v>27455.471000000001</v>
      </c>
      <c r="F46" s="162">
        <v>27455.499735919853</v>
      </c>
      <c r="G46" s="166"/>
    </row>
    <row r="47" spans="1:7">
      <c r="A47" s="145" t="s">
        <v>957</v>
      </c>
      <c r="B47" s="162">
        <v>0</v>
      </c>
      <c r="C47" s="162">
        <v>0</v>
      </c>
      <c r="D47" s="162">
        <v>0</v>
      </c>
      <c r="E47" s="162">
        <v>1056.287</v>
      </c>
      <c r="F47" s="162">
        <v>1056.2592399001785</v>
      </c>
      <c r="G47" s="166"/>
    </row>
    <row r="48" spans="1:7">
      <c r="A48" s="120" t="s">
        <v>947</v>
      </c>
      <c r="B48" s="162">
        <v>12292.09</v>
      </c>
      <c r="C48" s="162">
        <v>0</v>
      </c>
      <c r="D48" s="162">
        <v>0</v>
      </c>
      <c r="E48" s="162">
        <v>-1063.5989999999999</v>
      </c>
      <c r="F48" s="162">
        <v>11228.49</v>
      </c>
    </row>
    <row r="49" spans="1:6" ht="27">
      <c r="A49" s="146" t="s">
        <v>959</v>
      </c>
      <c r="B49" s="162">
        <v>1958.63</v>
      </c>
      <c r="C49" s="162">
        <v>0</v>
      </c>
      <c r="D49" s="162">
        <v>0</v>
      </c>
      <c r="E49" s="162">
        <v>995.14300000000003</v>
      </c>
      <c r="F49" s="162">
        <v>2953.7730000000001</v>
      </c>
    </row>
    <row r="50" spans="1:6">
      <c r="A50" s="120" t="s">
        <v>92</v>
      </c>
      <c r="B50" s="162">
        <v>3017.4229999999998</v>
      </c>
      <c r="C50" s="162">
        <v>-18.788</v>
      </c>
      <c r="D50" s="162">
        <v>0</v>
      </c>
      <c r="E50" s="162">
        <v>-2998.636</v>
      </c>
      <c r="F50" s="162">
        <v>0</v>
      </c>
    </row>
    <row r="51" spans="1:6">
      <c r="A51" s="120" t="s">
        <v>960</v>
      </c>
      <c r="B51" s="162">
        <v>338.66500000000002</v>
      </c>
      <c r="C51" s="162">
        <v>0</v>
      </c>
      <c r="D51" s="162">
        <v>0</v>
      </c>
      <c r="E51" s="162">
        <v>-338.66500000000002</v>
      </c>
      <c r="F51" s="162">
        <v>0</v>
      </c>
    </row>
    <row r="52" spans="1:6">
      <c r="A52" s="147" t="s">
        <v>961</v>
      </c>
      <c r="B52" s="162">
        <v>105.631</v>
      </c>
      <c r="C52" s="162">
        <v>0</v>
      </c>
      <c r="D52" s="162">
        <v>0</v>
      </c>
      <c r="E52" s="162">
        <v>-105.631</v>
      </c>
      <c r="F52" s="162">
        <v>0</v>
      </c>
    </row>
    <row r="53" spans="1:6">
      <c r="A53" s="148"/>
      <c r="B53" s="162"/>
      <c r="C53" s="162"/>
      <c r="D53" s="162"/>
      <c r="E53" s="162"/>
      <c r="F53" s="162"/>
    </row>
    <row r="54" spans="1:6">
      <c r="A54" s="123" t="s">
        <v>941</v>
      </c>
      <c r="B54" s="161">
        <v>-4856.0469999999996</v>
      </c>
      <c r="C54" s="161">
        <v>0</v>
      </c>
      <c r="D54" s="161">
        <v>0</v>
      </c>
      <c r="E54" s="161">
        <v>-3389.1439999999998</v>
      </c>
      <c r="F54" s="161">
        <v>-8245.1919999999991</v>
      </c>
    </row>
    <row r="55" spans="1:6">
      <c r="A55" s="120" t="s">
        <v>942</v>
      </c>
      <c r="B55" s="162">
        <v>-6004.9610000000002</v>
      </c>
      <c r="C55" s="162">
        <v>0</v>
      </c>
      <c r="D55" s="162">
        <v>0</v>
      </c>
      <c r="E55" s="162">
        <v>-2555.7950000000001</v>
      </c>
      <c r="F55" s="162">
        <v>-8560.7569999999996</v>
      </c>
    </row>
    <row r="56" spans="1:6" hidden="1">
      <c r="A56" s="124"/>
      <c r="B56" s="162">
        <v>0</v>
      </c>
      <c r="C56" s="162"/>
      <c r="D56" s="162"/>
      <c r="E56" s="162"/>
      <c r="F56" s="162"/>
    </row>
    <row r="57" spans="1:6">
      <c r="A57" s="124" t="s">
        <v>972</v>
      </c>
      <c r="B57" s="162">
        <v>0</v>
      </c>
      <c r="C57" s="162">
        <v>0</v>
      </c>
      <c r="D57" s="162">
        <v>0</v>
      </c>
      <c r="E57" s="162">
        <v>-367.59100000000001</v>
      </c>
      <c r="F57" s="162">
        <v>-367.59100000000001</v>
      </c>
    </row>
    <row r="58" spans="1:6">
      <c r="A58" s="120" t="s">
        <v>943</v>
      </c>
      <c r="B58" s="162">
        <v>0</v>
      </c>
      <c r="C58" s="162">
        <v>0</v>
      </c>
      <c r="D58" s="162">
        <v>0</v>
      </c>
      <c r="E58" s="162">
        <v>-590.06200000000001</v>
      </c>
      <c r="F58" s="162">
        <v>-590.06200000000001</v>
      </c>
    </row>
    <row r="59" spans="1:6">
      <c r="A59" s="120" t="s">
        <v>944</v>
      </c>
      <c r="B59" s="162">
        <v>1148.913</v>
      </c>
      <c r="C59" s="162">
        <v>0</v>
      </c>
      <c r="D59" s="162">
        <v>0</v>
      </c>
      <c r="E59" s="162">
        <v>124.30500000000001</v>
      </c>
      <c r="F59" s="162">
        <v>1273.2190000000001</v>
      </c>
    </row>
    <row r="60" spans="1:6">
      <c r="A60" s="123" t="s">
        <v>962</v>
      </c>
      <c r="B60" s="161">
        <v>-422.72199999999998</v>
      </c>
      <c r="C60" s="161">
        <v>0</v>
      </c>
      <c r="D60" s="161">
        <v>0</v>
      </c>
      <c r="E60" s="161">
        <v>0</v>
      </c>
      <c r="F60" s="161">
        <v>-422.72199999999998</v>
      </c>
    </row>
    <row r="61" spans="1:6">
      <c r="A61" s="116"/>
      <c r="B61" s="162"/>
      <c r="C61" s="162"/>
      <c r="D61" s="162"/>
      <c r="E61" s="162"/>
      <c r="F61" s="162"/>
    </row>
    <row r="62" spans="1:6">
      <c r="A62" s="123" t="s">
        <v>93</v>
      </c>
      <c r="B62" s="161">
        <v>-23758.734</v>
      </c>
      <c r="C62" s="161">
        <v>1327.1990000000001</v>
      </c>
      <c r="D62" s="161">
        <v>-87.656999999999996</v>
      </c>
      <c r="E62" s="161">
        <v>3964.8040000000001</v>
      </c>
      <c r="F62" s="161">
        <v>-18554.387999999999</v>
      </c>
    </row>
    <row r="63" spans="1:6">
      <c r="A63" s="120" t="s">
        <v>949</v>
      </c>
      <c r="B63" s="162">
        <v>-21244.977999999999</v>
      </c>
      <c r="C63" s="162">
        <v>1327.1990000000001</v>
      </c>
      <c r="D63" s="162">
        <v>0</v>
      </c>
      <c r="E63" s="162">
        <v>3972.643</v>
      </c>
      <c r="F63" s="162">
        <v>-15945.135</v>
      </c>
    </row>
    <row r="64" spans="1:6">
      <c r="A64" s="120" t="s">
        <v>950</v>
      </c>
      <c r="B64" s="162">
        <v>-2508.9690000000001</v>
      </c>
      <c r="C64" s="162">
        <v>0</v>
      </c>
      <c r="D64" s="162">
        <v>-87.656999999999996</v>
      </c>
      <c r="E64" s="162">
        <v>-7.8390000000000004</v>
      </c>
      <c r="F64" s="162">
        <v>-2604.4650000000001</v>
      </c>
    </row>
    <row r="65" spans="1:6">
      <c r="A65" s="120" t="s">
        <v>963</v>
      </c>
      <c r="B65" s="162">
        <v>-4.7869999999999999</v>
      </c>
      <c r="C65" s="162">
        <v>0</v>
      </c>
      <c r="D65" s="162">
        <v>0</v>
      </c>
      <c r="E65" s="162">
        <v>0</v>
      </c>
      <c r="F65" s="162">
        <v>-4.7869999999999999</v>
      </c>
    </row>
    <row r="66" spans="1:6">
      <c r="A66" s="120"/>
      <c r="B66" s="162"/>
      <c r="C66" s="162"/>
      <c r="D66" s="162"/>
      <c r="E66" s="162"/>
      <c r="F66" s="162"/>
    </row>
    <row r="67" spans="1:6">
      <c r="A67" s="149" t="s">
        <v>964</v>
      </c>
      <c r="B67" s="161">
        <v>11054.414000000001</v>
      </c>
      <c r="C67" s="161">
        <v>2150.886</v>
      </c>
      <c r="D67" s="161">
        <v>1996.6669999999999</v>
      </c>
      <c r="E67" s="161">
        <v>269.75200000000001</v>
      </c>
      <c r="F67" s="161">
        <v>15471.72</v>
      </c>
    </row>
    <row r="68" spans="1:6">
      <c r="A68" s="150" t="s">
        <v>97</v>
      </c>
      <c r="B68" s="161">
        <v>-544.65899999999999</v>
      </c>
      <c r="C68" s="161">
        <v>-1626.635</v>
      </c>
      <c r="D68" s="161">
        <v>-1996.6669999999999</v>
      </c>
      <c r="E68" s="161">
        <v>-321.53199999999998</v>
      </c>
      <c r="F68" s="161">
        <v>-4489.4939999999997</v>
      </c>
    </row>
    <row r="69" spans="1:6">
      <c r="A69" s="149" t="s">
        <v>965</v>
      </c>
      <c r="B69" s="161">
        <v>-75.61</v>
      </c>
      <c r="C69" s="161">
        <v>0</v>
      </c>
      <c r="D69" s="161">
        <v>0</v>
      </c>
      <c r="E69" s="161">
        <v>75.61</v>
      </c>
      <c r="F69" s="161">
        <v>0</v>
      </c>
    </row>
    <row r="70" spans="1:6">
      <c r="A70" s="149" t="s">
        <v>952</v>
      </c>
      <c r="B70" s="161">
        <v>-239.82400000000001</v>
      </c>
      <c r="C70" s="161">
        <v>-43.43</v>
      </c>
      <c r="D70" s="161">
        <v>0</v>
      </c>
      <c r="E70" s="161">
        <v>-23.831</v>
      </c>
      <c r="F70" s="161">
        <v>-307.08499999999998</v>
      </c>
    </row>
    <row r="71" spans="1:6">
      <c r="A71" s="149" t="s">
        <v>966</v>
      </c>
      <c r="B71" s="163"/>
      <c r="C71" s="163"/>
      <c r="D71" s="163"/>
      <c r="E71" s="163"/>
      <c r="F71" s="161">
        <v>0</v>
      </c>
    </row>
    <row r="72" spans="1:6" ht="15.75" thickBot="1">
      <c r="A72" s="164" t="s">
        <v>102</v>
      </c>
      <c r="B72" s="165">
        <v>10194.319</v>
      </c>
      <c r="C72" s="165">
        <v>480.82</v>
      </c>
      <c r="D72" s="165">
        <v>0</v>
      </c>
      <c r="E72" s="165">
        <v>0</v>
      </c>
      <c r="F72" s="165">
        <v>10675.14</v>
      </c>
    </row>
    <row r="75" spans="1:6">
      <c r="A75" s="155" t="s">
        <v>968</v>
      </c>
      <c r="B75" s="156"/>
      <c r="C75" s="156"/>
      <c r="D75" s="156"/>
      <c r="E75" s="156"/>
      <c r="F75" s="157" t="s">
        <v>969</v>
      </c>
    </row>
    <row r="76" spans="1:6">
      <c r="A76" s="826" t="s">
        <v>974</v>
      </c>
      <c r="B76" s="827"/>
      <c r="C76" s="827"/>
      <c r="D76" s="827"/>
      <c r="E76" s="827"/>
      <c r="F76" s="827"/>
    </row>
    <row r="77" spans="1:6" ht="15" customHeight="1">
      <c r="A77" s="826"/>
      <c r="B77" s="828" t="s">
        <v>971</v>
      </c>
      <c r="C77" s="828" t="s">
        <v>1408</v>
      </c>
      <c r="D77" s="828" t="s">
        <v>1412</v>
      </c>
      <c r="E77" s="828"/>
      <c r="F77" s="828" t="s">
        <v>1410</v>
      </c>
    </row>
    <row r="78" spans="1:6" ht="27">
      <c r="A78" s="826"/>
      <c r="B78" s="828"/>
      <c r="C78" s="828"/>
      <c r="D78" s="618" t="s">
        <v>1411</v>
      </c>
      <c r="E78" s="619" t="s">
        <v>1409</v>
      </c>
      <c r="F78" s="828"/>
    </row>
    <row r="79" spans="1:6">
      <c r="A79" s="158"/>
      <c r="B79" s="159"/>
      <c r="C79" s="159"/>
      <c r="D79" s="160"/>
      <c r="E79" s="159"/>
      <c r="F79" s="159"/>
    </row>
    <row r="80" spans="1:6">
      <c r="A80" s="116" t="s">
        <v>958</v>
      </c>
      <c r="B80" s="161">
        <v>41682.038999999997</v>
      </c>
      <c r="C80" s="161">
        <v>-139.04499999999999</v>
      </c>
      <c r="D80" s="161">
        <v>2061.9520000000002</v>
      </c>
      <c r="E80" s="161">
        <v>-1794.0060000000001</v>
      </c>
      <c r="F80" s="161">
        <v>41810.94</v>
      </c>
    </row>
    <row r="81" spans="1:6">
      <c r="A81" s="142"/>
      <c r="B81" s="162"/>
      <c r="C81" s="162"/>
      <c r="D81" s="162"/>
      <c r="E81" s="162"/>
      <c r="F81" s="162"/>
    </row>
    <row r="82" spans="1:6">
      <c r="A82" s="120" t="s">
        <v>938</v>
      </c>
      <c r="B82" s="162">
        <v>25252.315999999999</v>
      </c>
      <c r="C82" s="162">
        <v>-66.421999999999997</v>
      </c>
      <c r="D82" s="162">
        <v>2061.9520000000002</v>
      </c>
      <c r="E82" s="162">
        <v>416.964</v>
      </c>
      <c r="F82" s="162">
        <v>27664.811000000002</v>
      </c>
    </row>
    <row r="83" spans="1:6">
      <c r="A83" s="145" t="s">
        <v>956</v>
      </c>
      <c r="B83" s="162">
        <v>0</v>
      </c>
      <c r="C83" s="162">
        <v>0</v>
      </c>
      <c r="D83" s="162">
        <v>0</v>
      </c>
      <c r="E83" s="162">
        <v>26262.825000000001</v>
      </c>
      <c r="F83" s="162">
        <v>26262.825000000001</v>
      </c>
    </row>
    <row r="84" spans="1:6">
      <c r="A84" s="145" t="s">
        <v>957</v>
      </c>
      <c r="B84" s="162">
        <v>0</v>
      </c>
      <c r="C84" s="162">
        <v>0</v>
      </c>
      <c r="D84" s="162">
        <v>0</v>
      </c>
      <c r="E84" s="162">
        <v>1401.9860000000001</v>
      </c>
      <c r="F84" s="162">
        <v>1401.9860000000001</v>
      </c>
    </row>
    <row r="85" spans="1:6">
      <c r="A85" s="120" t="s">
        <v>947</v>
      </c>
      <c r="B85" s="162">
        <v>12486.305</v>
      </c>
      <c r="C85" s="162">
        <v>0</v>
      </c>
      <c r="D85" s="162">
        <v>0</v>
      </c>
      <c r="E85" s="162">
        <v>-1153.627</v>
      </c>
      <c r="F85" s="162">
        <v>11332.678</v>
      </c>
    </row>
    <row r="86" spans="1:6" ht="27">
      <c r="A86" s="146" t="s">
        <v>959</v>
      </c>
      <c r="B86" s="162">
        <v>1877.163</v>
      </c>
      <c r="C86" s="162">
        <v>0</v>
      </c>
      <c r="D86" s="162">
        <v>0</v>
      </c>
      <c r="E86" s="162">
        <v>936.28800000000001</v>
      </c>
      <c r="F86" s="162">
        <v>2813.451</v>
      </c>
    </row>
    <row r="87" spans="1:6">
      <c r="A87" s="120" t="s">
        <v>92</v>
      </c>
      <c r="B87" s="162">
        <v>1664.905</v>
      </c>
      <c r="C87" s="162">
        <v>-38.484999999999999</v>
      </c>
      <c r="D87" s="162">
        <v>0</v>
      </c>
      <c r="E87" s="162">
        <v>-1626.42</v>
      </c>
      <c r="F87" s="162">
        <v>0</v>
      </c>
    </row>
    <row r="88" spans="1:6">
      <c r="A88" s="120" t="s">
        <v>960</v>
      </c>
      <c r="B88" s="162">
        <v>235.00200000000001</v>
      </c>
      <c r="C88" s="162">
        <v>0</v>
      </c>
      <c r="D88" s="162">
        <v>0</v>
      </c>
      <c r="E88" s="162">
        <v>-235.00200000000001</v>
      </c>
      <c r="F88" s="162">
        <v>0</v>
      </c>
    </row>
    <row r="89" spans="1:6">
      <c r="A89" s="147" t="s">
        <v>961</v>
      </c>
      <c r="B89" s="162">
        <v>166.34399999999999</v>
      </c>
      <c r="C89" s="162">
        <v>-34.137999999999998</v>
      </c>
      <c r="D89" s="162">
        <v>0</v>
      </c>
      <c r="E89" s="162">
        <v>-132.20599999999999</v>
      </c>
      <c r="F89" s="162">
        <v>0</v>
      </c>
    </row>
    <row r="90" spans="1:6">
      <c r="A90" s="148"/>
      <c r="B90" s="162"/>
      <c r="C90" s="162"/>
      <c r="D90" s="162"/>
      <c r="E90" s="162"/>
      <c r="F90" s="162"/>
    </row>
    <row r="91" spans="1:6">
      <c r="A91" s="123" t="s">
        <v>941</v>
      </c>
      <c r="B91" s="161">
        <v>-7648.884</v>
      </c>
      <c r="C91" s="161">
        <v>0</v>
      </c>
      <c r="D91" s="161">
        <v>0</v>
      </c>
      <c r="E91" s="161">
        <v>-1162.6179999999999</v>
      </c>
      <c r="F91" s="161">
        <v>-8811.5020000000004</v>
      </c>
    </row>
    <row r="92" spans="1:6">
      <c r="A92" s="120" t="s">
        <v>942</v>
      </c>
      <c r="B92" s="162">
        <v>-8857.4279999999999</v>
      </c>
      <c r="C92" s="162">
        <v>0</v>
      </c>
      <c r="D92" s="162">
        <v>0</v>
      </c>
      <c r="E92" s="162">
        <v>-436.28100000000001</v>
      </c>
      <c r="F92" s="162">
        <v>-9293.7099999999991</v>
      </c>
    </row>
    <row r="93" spans="1:6" hidden="1">
      <c r="A93" s="124"/>
      <c r="B93" s="162">
        <v>0</v>
      </c>
      <c r="C93" s="162"/>
      <c r="D93" s="162"/>
      <c r="E93" s="162"/>
      <c r="F93" s="162"/>
    </row>
    <row r="94" spans="1:6">
      <c r="A94" s="124" t="s">
        <v>972</v>
      </c>
      <c r="B94" s="162">
        <v>0</v>
      </c>
      <c r="C94" s="162">
        <v>0</v>
      </c>
      <c r="D94" s="162">
        <v>0</v>
      </c>
      <c r="E94" s="162">
        <v>-168.72200000000001</v>
      </c>
      <c r="F94" s="162">
        <v>-168.72200000000001</v>
      </c>
    </row>
    <row r="95" spans="1:6">
      <c r="A95" s="120" t="s">
        <v>943</v>
      </c>
      <c r="B95" s="162">
        <v>0</v>
      </c>
      <c r="C95" s="162">
        <v>0</v>
      </c>
      <c r="D95" s="162">
        <v>0</v>
      </c>
      <c r="E95" s="162">
        <v>-617.10199999999998</v>
      </c>
      <c r="F95" s="162">
        <v>-617.10199999999998</v>
      </c>
    </row>
    <row r="96" spans="1:6">
      <c r="A96" s="120" t="s">
        <v>944</v>
      </c>
      <c r="B96" s="162">
        <v>1208.5440000000001</v>
      </c>
      <c r="C96" s="162">
        <v>0</v>
      </c>
      <c r="D96" s="162">
        <v>0</v>
      </c>
      <c r="E96" s="162">
        <v>59.488</v>
      </c>
      <c r="F96" s="162">
        <v>1268.0319999999999</v>
      </c>
    </row>
    <row r="97" spans="1:6">
      <c r="A97" s="123" t="s">
        <v>962</v>
      </c>
      <c r="B97" s="161">
        <v>-408.31799999999998</v>
      </c>
      <c r="C97" s="161">
        <v>0</v>
      </c>
      <c r="D97" s="161">
        <v>0</v>
      </c>
      <c r="E97" s="161">
        <v>0</v>
      </c>
      <c r="F97" s="161">
        <v>-408.31799999999998</v>
      </c>
    </row>
    <row r="98" spans="1:6">
      <c r="A98" s="116"/>
      <c r="B98" s="162"/>
      <c r="C98" s="162"/>
      <c r="D98" s="162"/>
      <c r="E98" s="162"/>
      <c r="F98" s="162"/>
    </row>
    <row r="99" spans="1:6">
      <c r="A99" s="123" t="s">
        <v>93</v>
      </c>
      <c r="B99" s="161">
        <v>-20948.472000000002</v>
      </c>
      <c r="C99" s="161">
        <v>396.839</v>
      </c>
      <c r="D99" s="161">
        <v>-317.161</v>
      </c>
      <c r="E99" s="161">
        <v>3241.989</v>
      </c>
      <c r="F99" s="161">
        <v>-17626.804</v>
      </c>
    </row>
    <row r="100" spans="1:6">
      <c r="A100" s="120" t="s">
        <v>949</v>
      </c>
      <c r="B100" s="162">
        <v>-18751.526000000002</v>
      </c>
      <c r="C100" s="162">
        <v>396.839</v>
      </c>
      <c r="D100" s="162">
        <v>0</v>
      </c>
      <c r="E100" s="162">
        <v>3285.3409999999999</v>
      </c>
      <c r="F100" s="162">
        <v>-15069.344999999999</v>
      </c>
    </row>
    <row r="101" spans="1:6">
      <c r="A101" s="120" t="s">
        <v>950</v>
      </c>
      <c r="B101" s="162">
        <v>-2192.038</v>
      </c>
      <c r="C101" s="162">
        <v>0</v>
      </c>
      <c r="D101" s="162">
        <v>-317.161</v>
      </c>
      <c r="E101" s="162">
        <v>-43.351999999999997</v>
      </c>
      <c r="F101" s="162">
        <v>-2552.5520000000001</v>
      </c>
    </row>
    <row r="102" spans="1:6">
      <c r="A102" s="120" t="s">
        <v>963</v>
      </c>
      <c r="B102" s="162">
        <v>-4.907</v>
      </c>
      <c r="C102" s="162">
        <v>0</v>
      </c>
      <c r="D102" s="162">
        <v>0</v>
      </c>
      <c r="E102" s="162">
        <v>0</v>
      </c>
      <c r="F102" s="162">
        <v>-4.907</v>
      </c>
    </row>
    <row r="103" spans="1:6">
      <c r="A103" s="120"/>
      <c r="B103" s="162"/>
      <c r="C103" s="162"/>
      <c r="D103" s="162"/>
      <c r="E103" s="162"/>
      <c r="F103" s="162"/>
    </row>
    <row r="104" spans="1:6">
      <c r="A104" s="149" t="s">
        <v>964</v>
      </c>
      <c r="B104" s="161">
        <v>12676.362999999999</v>
      </c>
      <c r="C104" s="161">
        <v>257.79399999999998</v>
      </c>
      <c r="D104" s="161">
        <v>1744.7909999999999</v>
      </c>
      <c r="E104" s="161">
        <v>285.36500000000001</v>
      </c>
      <c r="F104" s="161">
        <v>14964.314</v>
      </c>
    </row>
    <row r="105" spans="1:6">
      <c r="A105" s="150" t="s">
        <v>97</v>
      </c>
      <c r="B105" s="161">
        <v>-2468.0680000000002</v>
      </c>
      <c r="C105" s="161">
        <v>-30.401</v>
      </c>
      <c r="D105" s="161">
        <v>-1744.7909999999999</v>
      </c>
      <c r="E105" s="161">
        <v>-329.14600000000002</v>
      </c>
      <c r="F105" s="161">
        <v>-4572.4070000000002</v>
      </c>
    </row>
    <row r="106" spans="1:6">
      <c r="A106" s="149" t="s">
        <v>965</v>
      </c>
      <c r="B106" s="161">
        <v>-73.816000000000003</v>
      </c>
      <c r="C106" s="161">
        <v>0</v>
      </c>
      <c r="D106" s="161">
        <v>0</v>
      </c>
      <c r="E106" s="161">
        <v>73.816000000000003</v>
      </c>
      <c r="F106" s="161">
        <v>0</v>
      </c>
    </row>
    <row r="107" spans="1:6">
      <c r="A107" s="149" t="s">
        <v>952</v>
      </c>
      <c r="B107" s="161">
        <v>-239.16300000000001</v>
      </c>
      <c r="C107" s="161">
        <v>-50.332000000000001</v>
      </c>
      <c r="D107" s="161">
        <v>0</v>
      </c>
      <c r="E107" s="161">
        <v>-30.035</v>
      </c>
      <c r="F107" s="161">
        <v>-319.53100000000001</v>
      </c>
    </row>
    <row r="108" spans="1:6" ht="13.5" customHeight="1">
      <c r="A108" s="149" t="s">
        <v>966</v>
      </c>
      <c r="B108" s="163"/>
      <c r="C108" s="163"/>
      <c r="D108" s="163"/>
      <c r="E108" s="163"/>
      <c r="F108" s="161">
        <v>0</v>
      </c>
    </row>
    <row r="109" spans="1:6" ht="13.5" customHeight="1" thickBot="1">
      <c r="A109" s="164" t="s">
        <v>102</v>
      </c>
      <c r="B109" s="165">
        <v>9895.3140000000003</v>
      </c>
      <c r="C109" s="165">
        <v>177.06</v>
      </c>
      <c r="D109" s="165">
        <v>0</v>
      </c>
      <c r="E109" s="165">
        <v>0</v>
      </c>
      <c r="F109" s="165">
        <v>10072.375</v>
      </c>
    </row>
    <row r="110" spans="1:6" ht="13.5" customHeight="1">
      <c r="A110" s="116"/>
      <c r="B110" s="161"/>
      <c r="C110" s="161"/>
      <c r="D110" s="161"/>
      <c r="E110" s="161"/>
      <c r="F110" s="161"/>
    </row>
    <row r="111" spans="1:6" ht="13.5" customHeight="1">
      <c r="A111" s="116"/>
      <c r="B111" s="161"/>
      <c r="C111" s="161"/>
      <c r="D111" s="161"/>
      <c r="E111" s="161"/>
      <c r="F111" s="161"/>
    </row>
    <row r="112" spans="1:6" ht="13.5" customHeight="1">
      <c r="A112" s="155" t="s">
        <v>968</v>
      </c>
      <c r="B112" s="156"/>
      <c r="C112" s="156"/>
      <c r="D112" s="156"/>
      <c r="E112" s="156"/>
      <c r="F112" s="157" t="s">
        <v>969</v>
      </c>
    </row>
    <row r="113" spans="1:6" ht="13.5" customHeight="1">
      <c r="A113" s="826" t="s">
        <v>975</v>
      </c>
      <c r="B113" s="827"/>
      <c r="C113" s="827"/>
      <c r="D113" s="827"/>
      <c r="E113" s="827"/>
      <c r="F113" s="827"/>
    </row>
    <row r="114" spans="1:6" ht="13.5" customHeight="1">
      <c r="A114" s="826"/>
      <c r="B114" s="828" t="s">
        <v>971</v>
      </c>
      <c r="C114" s="828" t="s">
        <v>1408</v>
      </c>
      <c r="D114" s="828" t="s">
        <v>1412</v>
      </c>
      <c r="E114" s="828"/>
      <c r="F114" s="828" t="s">
        <v>1410</v>
      </c>
    </row>
    <row r="115" spans="1:6" ht="13.5" customHeight="1">
      <c r="A115" s="826"/>
      <c r="B115" s="828"/>
      <c r="C115" s="828"/>
      <c r="D115" s="618" t="s">
        <v>1411</v>
      </c>
      <c r="E115" s="619" t="s">
        <v>1409</v>
      </c>
      <c r="F115" s="828"/>
    </row>
    <row r="116" spans="1:6" ht="13.5" customHeight="1">
      <c r="A116" s="158"/>
      <c r="B116" s="159"/>
      <c r="C116" s="159"/>
      <c r="D116" s="160"/>
      <c r="E116" s="159"/>
      <c r="F116" s="159"/>
    </row>
    <row r="117" spans="1:6" ht="13.5" customHeight="1">
      <c r="A117" s="116" t="s">
        <v>958</v>
      </c>
      <c r="B117" s="161">
        <v>42057.491000000002</v>
      </c>
      <c r="C117" s="161">
        <v>-146.21199999999999</v>
      </c>
      <c r="D117" s="161">
        <v>772.83799999999997</v>
      </c>
      <c r="E117" s="161">
        <v>-2331.143</v>
      </c>
      <c r="F117" s="161">
        <v>40352.974000000002</v>
      </c>
    </row>
    <row r="118" spans="1:6" ht="13.5" customHeight="1">
      <c r="A118" s="142"/>
      <c r="B118" s="162"/>
      <c r="C118" s="162"/>
      <c r="D118" s="162"/>
      <c r="E118" s="162"/>
      <c r="F118" s="162"/>
    </row>
    <row r="119" spans="1:6" ht="13.5" customHeight="1">
      <c r="A119" s="120" t="s">
        <v>938</v>
      </c>
      <c r="B119" s="162">
        <v>25413.144</v>
      </c>
      <c r="C119" s="162">
        <v>-304.20999999999998</v>
      </c>
      <c r="D119" s="162">
        <v>772.83799999999997</v>
      </c>
      <c r="E119" s="162">
        <v>998.61599999999999</v>
      </c>
      <c r="F119" s="162">
        <v>26880.388999999999</v>
      </c>
    </row>
    <row r="120" spans="1:6" ht="13.5" customHeight="1">
      <c r="A120" s="145" t="s">
        <v>956</v>
      </c>
      <c r="B120" s="162">
        <v>0</v>
      </c>
      <c r="C120" s="162">
        <v>0</v>
      </c>
      <c r="D120" s="162">
        <v>0</v>
      </c>
      <c r="E120" s="162">
        <v>25821.317999999999</v>
      </c>
      <c r="F120" s="162">
        <v>25821.317999999999</v>
      </c>
    </row>
    <row r="121" spans="1:6" ht="13.5" customHeight="1">
      <c r="A121" s="145" t="s">
        <v>957</v>
      </c>
      <c r="B121" s="162">
        <v>0</v>
      </c>
      <c r="C121" s="162">
        <v>0</v>
      </c>
      <c r="D121" s="162">
        <v>0</v>
      </c>
      <c r="E121" s="162">
        <v>1059.0709999999999</v>
      </c>
      <c r="F121" s="162">
        <v>1059.0709999999999</v>
      </c>
    </row>
    <row r="122" spans="1:6" ht="13.5" customHeight="1">
      <c r="A122" s="120" t="s">
        <v>947</v>
      </c>
      <c r="B122" s="162">
        <v>11918.848</v>
      </c>
      <c r="C122" s="162">
        <v>0</v>
      </c>
      <c r="D122" s="162">
        <v>0</v>
      </c>
      <c r="E122" s="162">
        <v>-1066.383</v>
      </c>
      <c r="F122" s="162">
        <v>10852.464</v>
      </c>
    </row>
    <row r="123" spans="1:6" ht="13.5" customHeight="1">
      <c r="A123" s="146" t="s">
        <v>959</v>
      </c>
      <c r="B123" s="162">
        <v>1806.7429999999999</v>
      </c>
      <c r="C123" s="162">
        <v>0</v>
      </c>
      <c r="D123" s="162">
        <v>0</v>
      </c>
      <c r="E123" s="162">
        <v>813.37599999999998</v>
      </c>
      <c r="F123" s="162">
        <v>2620.12</v>
      </c>
    </row>
    <row r="124" spans="1:6" ht="13.5" customHeight="1">
      <c r="A124" s="120" t="s">
        <v>92</v>
      </c>
      <c r="B124" s="162">
        <v>2537.223</v>
      </c>
      <c r="C124" s="162">
        <v>157.99799999999999</v>
      </c>
      <c r="D124" s="162">
        <v>0</v>
      </c>
      <c r="E124" s="162">
        <v>-2695.221</v>
      </c>
      <c r="F124" s="162">
        <v>0</v>
      </c>
    </row>
    <row r="125" spans="1:6" ht="13.5" customHeight="1">
      <c r="A125" s="120" t="s">
        <v>960</v>
      </c>
      <c r="B125" s="162">
        <v>277.10399999999998</v>
      </c>
      <c r="C125" s="162">
        <v>0</v>
      </c>
      <c r="D125" s="162">
        <v>0</v>
      </c>
      <c r="E125" s="162">
        <v>-277.10399999999998</v>
      </c>
      <c r="F125" s="162">
        <v>0</v>
      </c>
    </row>
    <row r="126" spans="1:6" ht="13.5" customHeight="1">
      <c r="A126" s="147" t="s">
        <v>961</v>
      </c>
      <c r="B126" s="162">
        <v>104.42700000000001</v>
      </c>
      <c r="C126" s="162">
        <v>0</v>
      </c>
      <c r="D126" s="162">
        <v>0</v>
      </c>
      <c r="E126" s="162">
        <v>-104.42700000000001</v>
      </c>
      <c r="F126" s="162">
        <v>0</v>
      </c>
    </row>
    <row r="127" spans="1:6" ht="13.5" customHeight="1">
      <c r="A127" s="148"/>
      <c r="B127" s="162"/>
      <c r="C127" s="162"/>
      <c r="D127" s="162"/>
      <c r="E127" s="162"/>
      <c r="F127" s="162"/>
    </row>
    <row r="128" spans="1:6" ht="13.5" customHeight="1">
      <c r="A128" s="123" t="s">
        <v>941</v>
      </c>
      <c r="B128" s="161">
        <v>-7989.6809999999996</v>
      </c>
      <c r="C128" s="161">
        <v>63.600999999999999</v>
      </c>
      <c r="D128" s="161">
        <v>0</v>
      </c>
      <c r="E128" s="161">
        <v>-867.26199999999994</v>
      </c>
      <c r="F128" s="161">
        <v>-8793.3420000000006</v>
      </c>
    </row>
    <row r="129" spans="1:6" ht="13.5" customHeight="1">
      <c r="A129" s="120" t="s">
        <v>942</v>
      </c>
      <c r="B129" s="162">
        <v>-9066.8410000000003</v>
      </c>
      <c r="C129" s="162">
        <v>160.61000000000001</v>
      </c>
      <c r="D129" s="162">
        <v>0</v>
      </c>
      <c r="E129" s="162">
        <v>-224.964</v>
      </c>
      <c r="F129" s="162">
        <v>-9131.1949999999997</v>
      </c>
    </row>
    <row r="130" spans="1:6" ht="13.5" hidden="1" customHeight="1">
      <c r="A130" s="124"/>
      <c r="B130" s="162">
        <v>0</v>
      </c>
      <c r="C130" s="162"/>
      <c r="D130" s="162"/>
      <c r="E130" s="162"/>
      <c r="F130" s="162"/>
    </row>
    <row r="131" spans="1:6" ht="13.5" customHeight="1">
      <c r="A131" s="124" t="s">
        <v>972</v>
      </c>
      <c r="B131" s="162">
        <v>0</v>
      </c>
      <c r="C131" s="162">
        <v>0</v>
      </c>
      <c r="D131" s="162">
        <v>0</v>
      </c>
      <c r="E131" s="162">
        <v>-127.56399999999999</v>
      </c>
      <c r="F131" s="162">
        <v>-127.56399999999999</v>
      </c>
    </row>
    <row r="132" spans="1:6" ht="13.5" customHeight="1">
      <c r="A132" s="120" t="s">
        <v>943</v>
      </c>
      <c r="B132" s="162">
        <v>0</v>
      </c>
      <c r="C132" s="162">
        <v>0</v>
      </c>
      <c r="D132" s="162">
        <v>0</v>
      </c>
      <c r="E132" s="162">
        <v>-626.28300000000002</v>
      </c>
      <c r="F132" s="162">
        <v>-626.28300000000002</v>
      </c>
    </row>
    <row r="133" spans="1:6" ht="13.5" customHeight="1">
      <c r="A133" s="120" t="s">
        <v>944</v>
      </c>
      <c r="B133" s="162">
        <v>1077.1590000000001</v>
      </c>
      <c r="C133" s="162">
        <v>-97.009</v>
      </c>
      <c r="D133" s="162">
        <v>0</v>
      </c>
      <c r="E133" s="162">
        <v>111.55</v>
      </c>
      <c r="F133" s="162">
        <v>1091.7</v>
      </c>
    </row>
    <row r="134" spans="1:6" ht="13.5" customHeight="1">
      <c r="A134" s="123" t="s">
        <v>962</v>
      </c>
      <c r="B134" s="161">
        <v>-383.59899999999999</v>
      </c>
      <c r="C134" s="161">
        <v>0</v>
      </c>
      <c r="D134" s="161">
        <v>0</v>
      </c>
      <c r="E134" s="161">
        <v>0</v>
      </c>
      <c r="F134" s="161">
        <v>-383.59899999999999</v>
      </c>
    </row>
    <row r="135" spans="1:6" ht="13.5" customHeight="1">
      <c r="A135" s="116"/>
      <c r="B135" s="162"/>
      <c r="C135" s="162"/>
      <c r="D135" s="162"/>
      <c r="E135" s="162"/>
      <c r="F135" s="162"/>
    </row>
    <row r="136" spans="1:6" ht="13.5" customHeight="1">
      <c r="A136" s="123" t="s">
        <v>93</v>
      </c>
      <c r="B136" s="161">
        <v>-21247.921999999999</v>
      </c>
      <c r="C136" s="161">
        <v>555.64800000000002</v>
      </c>
      <c r="D136" s="161">
        <v>-117.693</v>
      </c>
      <c r="E136" s="161">
        <v>4018.5520000000001</v>
      </c>
      <c r="F136" s="161">
        <v>-16791.414000000001</v>
      </c>
    </row>
    <row r="137" spans="1:6" ht="13.5" customHeight="1">
      <c r="A137" s="120" t="s">
        <v>949</v>
      </c>
      <c r="B137" s="162">
        <v>-18999.11</v>
      </c>
      <c r="C137" s="162">
        <v>555.64800000000002</v>
      </c>
      <c r="D137" s="162">
        <v>0</v>
      </c>
      <c r="E137" s="162">
        <v>4057.1089999999999</v>
      </c>
      <c r="F137" s="162">
        <v>-14386.352999999999</v>
      </c>
    </row>
    <row r="138" spans="1:6" ht="13.5" customHeight="1">
      <c r="A138" s="120" t="s">
        <v>950</v>
      </c>
      <c r="B138" s="162">
        <v>-2242.0329999999999</v>
      </c>
      <c r="C138" s="162">
        <v>0</v>
      </c>
      <c r="D138" s="162">
        <v>-117.693</v>
      </c>
      <c r="E138" s="162">
        <v>-38.555999999999997</v>
      </c>
      <c r="F138" s="162">
        <v>-2398.2829999999999</v>
      </c>
    </row>
    <row r="139" spans="1:6" ht="13.5" customHeight="1">
      <c r="A139" s="120" t="s">
        <v>963</v>
      </c>
      <c r="B139" s="162">
        <v>-6.7779999999999996</v>
      </c>
      <c r="C139" s="162">
        <v>0</v>
      </c>
      <c r="D139" s="162">
        <v>0</v>
      </c>
      <c r="E139" s="162">
        <v>0</v>
      </c>
      <c r="F139" s="162">
        <v>-6.7779999999999996</v>
      </c>
    </row>
    <row r="140" spans="1:6" ht="13.5" customHeight="1">
      <c r="A140" s="120"/>
      <c r="B140" s="162"/>
      <c r="C140" s="162"/>
      <c r="D140" s="162"/>
      <c r="E140" s="162"/>
      <c r="F140" s="162"/>
    </row>
    <row r="141" spans="1:6" ht="13.5" customHeight="1">
      <c r="A141" s="149" t="s">
        <v>964</v>
      </c>
      <c r="B141" s="161">
        <v>12436.288</v>
      </c>
      <c r="C141" s="161">
        <v>473.03699999999998</v>
      </c>
      <c r="D141" s="161">
        <v>655.14499999999998</v>
      </c>
      <c r="E141" s="161">
        <v>820.14599999999996</v>
      </c>
      <c r="F141" s="161">
        <v>14384.617</v>
      </c>
    </row>
    <row r="142" spans="1:6" ht="13.5" customHeight="1">
      <c r="A142" s="150" t="s">
        <v>97</v>
      </c>
      <c r="B142" s="161">
        <v>-2516.5529999999999</v>
      </c>
      <c r="C142" s="161">
        <v>-248.59700000000001</v>
      </c>
      <c r="D142" s="161">
        <v>-655.14499999999998</v>
      </c>
      <c r="E142" s="161">
        <v>-906.25699999999995</v>
      </c>
      <c r="F142" s="161">
        <v>-4326.5540000000001</v>
      </c>
    </row>
    <row r="143" spans="1:6" ht="13.5" customHeight="1">
      <c r="A143" s="149" t="s">
        <v>965</v>
      </c>
      <c r="B143" s="161">
        <v>-111.31399999999999</v>
      </c>
      <c r="C143" s="161">
        <v>0</v>
      </c>
      <c r="D143" s="161">
        <v>0</v>
      </c>
      <c r="E143" s="161">
        <v>111.31399999999999</v>
      </c>
      <c r="F143" s="161">
        <v>0</v>
      </c>
    </row>
    <row r="144" spans="1:6" ht="13.5" customHeight="1">
      <c r="A144" s="149" t="s">
        <v>952</v>
      </c>
      <c r="B144" s="161">
        <v>-225.58</v>
      </c>
      <c r="C144" s="161">
        <v>-36.295000000000002</v>
      </c>
      <c r="D144" s="161">
        <v>0</v>
      </c>
      <c r="E144" s="161">
        <v>-25.202999999999999</v>
      </c>
      <c r="F144" s="161">
        <v>-287.07900000000001</v>
      </c>
    </row>
    <row r="145" spans="1:6" ht="13.5" customHeight="1">
      <c r="A145" s="149" t="s">
        <v>966</v>
      </c>
      <c r="B145" s="163"/>
      <c r="C145" s="163"/>
      <c r="D145" s="163"/>
      <c r="E145" s="163"/>
      <c r="F145" s="161">
        <v>0</v>
      </c>
    </row>
    <row r="146" spans="1:6" ht="13.5" customHeight="1" thickBot="1">
      <c r="A146" s="164" t="s">
        <v>102</v>
      </c>
      <c r="B146" s="165">
        <v>9582.84</v>
      </c>
      <c r="C146" s="165">
        <v>188.143</v>
      </c>
      <c r="D146" s="165">
        <v>0</v>
      </c>
      <c r="E146" s="165">
        <v>0</v>
      </c>
      <c r="F146" s="165">
        <v>9770.9830000000002</v>
      </c>
    </row>
    <row r="149" spans="1:6">
      <c r="A149" s="826">
        <v>2024</v>
      </c>
      <c r="B149" s="827"/>
      <c r="C149" s="827"/>
      <c r="D149" s="827"/>
      <c r="E149" s="827"/>
      <c r="F149" s="827"/>
    </row>
    <row r="150" spans="1:6" ht="15" customHeight="1">
      <c r="A150" s="826"/>
      <c r="B150" s="828" t="s">
        <v>971</v>
      </c>
      <c r="C150" s="828" t="s">
        <v>1408</v>
      </c>
      <c r="D150" s="828" t="s">
        <v>1412</v>
      </c>
      <c r="E150" s="828"/>
      <c r="F150" s="828" t="s">
        <v>1410</v>
      </c>
    </row>
    <row r="151" spans="1:6" ht="25.5" customHeight="1">
      <c r="A151" s="826"/>
      <c r="B151" s="828"/>
      <c r="C151" s="828"/>
      <c r="D151" s="618" t="s">
        <v>1411</v>
      </c>
      <c r="E151" s="619" t="s">
        <v>1409</v>
      </c>
      <c r="F151" s="828"/>
    </row>
    <row r="152" spans="1:6">
      <c r="A152" s="158"/>
      <c r="B152" s="159"/>
      <c r="C152" s="159"/>
      <c r="D152" s="160"/>
      <c r="E152" s="159"/>
      <c r="F152" s="159"/>
    </row>
    <row r="153" spans="1:6">
      <c r="A153" s="116" t="s">
        <v>958</v>
      </c>
      <c r="B153" s="161">
        <v>166459.82699999999</v>
      </c>
      <c r="C153" s="161">
        <v>333.14200000000005</v>
      </c>
      <c r="D153" s="161">
        <v>6694.4860000000008</v>
      </c>
      <c r="E153" s="161">
        <v>-4531.4059999999999</v>
      </c>
      <c r="F153" s="161">
        <v>168956.049</v>
      </c>
    </row>
    <row r="154" spans="1:6">
      <c r="A154" s="142"/>
      <c r="B154" s="162">
        <v>0</v>
      </c>
      <c r="C154" s="162">
        <v>0</v>
      </c>
      <c r="D154" s="162">
        <v>0</v>
      </c>
      <c r="E154" s="162">
        <v>0</v>
      </c>
      <c r="F154" s="162">
        <v>0</v>
      </c>
    </row>
    <row r="155" spans="1:6">
      <c r="A155" s="120" t="s">
        <v>938</v>
      </c>
      <c r="B155" s="162">
        <v>98779.051000000007</v>
      </c>
      <c r="C155" s="162">
        <v>409.63900000000007</v>
      </c>
      <c r="D155" s="162">
        <v>6694.4860000000008</v>
      </c>
      <c r="E155" s="162">
        <v>6561.79</v>
      </c>
      <c r="F155" s="162">
        <v>112444.97</v>
      </c>
    </row>
    <row r="156" spans="1:6">
      <c r="A156" s="145" t="s">
        <v>956</v>
      </c>
      <c r="B156" s="162">
        <v>0</v>
      </c>
      <c r="C156" s="162">
        <v>0</v>
      </c>
      <c r="D156" s="162">
        <v>0</v>
      </c>
      <c r="E156" s="162">
        <v>108024.068</v>
      </c>
      <c r="F156" s="162">
        <v>108024.068</v>
      </c>
    </row>
    <row r="157" spans="1:6">
      <c r="A157" s="145" t="s">
        <v>957</v>
      </c>
      <c r="B157" s="162">
        <v>0</v>
      </c>
      <c r="C157" s="162">
        <v>0</v>
      </c>
      <c r="D157" s="162">
        <v>0</v>
      </c>
      <c r="E157" s="162">
        <v>4420.902</v>
      </c>
      <c r="F157" s="162">
        <v>4420.902</v>
      </c>
    </row>
    <row r="158" spans="1:6">
      <c r="A158" s="120" t="s">
        <v>947</v>
      </c>
      <c r="B158" s="162">
        <v>49179.832999999999</v>
      </c>
      <c r="C158" s="162">
        <v>0</v>
      </c>
      <c r="D158" s="162">
        <v>0</v>
      </c>
      <c r="E158" s="162">
        <v>-4069.4049999999997</v>
      </c>
      <c r="F158" s="162">
        <v>45110.424999999996</v>
      </c>
    </row>
    <row r="159" spans="1:6" ht="27">
      <c r="A159" s="146" t="s">
        <v>959</v>
      </c>
      <c r="B159" s="162">
        <v>7651.0490000000009</v>
      </c>
      <c r="C159" s="162">
        <v>0</v>
      </c>
      <c r="D159" s="162">
        <v>0</v>
      </c>
      <c r="E159" s="162">
        <v>3749.6009999999997</v>
      </c>
      <c r="F159" s="162">
        <v>11400.651000000002</v>
      </c>
    </row>
    <row r="160" spans="1:6">
      <c r="A160" s="120" t="s">
        <v>92</v>
      </c>
      <c r="B160" s="162">
        <v>9147.4889999999996</v>
      </c>
      <c r="C160" s="162">
        <v>41.206999999999994</v>
      </c>
      <c r="D160" s="162">
        <v>0</v>
      </c>
      <c r="E160" s="162">
        <v>-9188.6970000000001</v>
      </c>
      <c r="F160" s="162">
        <v>0</v>
      </c>
    </row>
    <row r="161" spans="1:6">
      <c r="A161" s="120" t="s">
        <v>960</v>
      </c>
      <c r="B161" s="162">
        <v>1070.3900000000001</v>
      </c>
      <c r="C161" s="162">
        <v>0</v>
      </c>
      <c r="D161" s="162">
        <v>0</v>
      </c>
      <c r="E161" s="162">
        <v>-1070.3899999999999</v>
      </c>
      <c r="F161" s="162">
        <v>0</v>
      </c>
    </row>
    <row r="162" spans="1:6">
      <c r="A162" s="147" t="s">
        <v>961</v>
      </c>
      <c r="B162" s="162">
        <v>632.005</v>
      </c>
      <c r="C162" s="162">
        <v>-117.70400000000001</v>
      </c>
      <c r="D162" s="162">
        <v>0</v>
      </c>
      <c r="E162" s="162">
        <v>-514.29999999999995</v>
      </c>
      <c r="F162" s="162">
        <v>0</v>
      </c>
    </row>
    <row r="163" spans="1:6">
      <c r="A163" s="148"/>
      <c r="B163" s="162">
        <v>0</v>
      </c>
      <c r="C163" s="162">
        <v>0</v>
      </c>
      <c r="D163" s="162">
        <v>0</v>
      </c>
      <c r="E163" s="162">
        <v>0</v>
      </c>
      <c r="F163" s="162">
        <v>0</v>
      </c>
    </row>
    <row r="164" spans="1:6">
      <c r="A164" s="123" t="s">
        <v>941</v>
      </c>
      <c r="B164" s="161">
        <v>-28183.634999999998</v>
      </c>
      <c r="C164" s="161">
        <v>63.600999999999999</v>
      </c>
      <c r="D164" s="161">
        <v>0</v>
      </c>
      <c r="E164" s="161">
        <v>-6373.259</v>
      </c>
      <c r="F164" s="161">
        <v>-34493.294999999998</v>
      </c>
    </row>
    <row r="165" spans="1:6">
      <c r="A165" s="120" t="s">
        <v>942</v>
      </c>
      <c r="B165" s="162">
        <v>-33085.807000000001</v>
      </c>
      <c r="C165" s="162">
        <v>160.61000000000001</v>
      </c>
      <c r="D165" s="162">
        <v>0</v>
      </c>
      <c r="E165" s="162">
        <v>-3277.3429999999998</v>
      </c>
      <c r="F165" s="162">
        <v>-36202.541999999994</v>
      </c>
    </row>
    <row r="166" spans="1:6" hidden="1">
      <c r="A166" s="124"/>
      <c r="B166" s="162">
        <v>0</v>
      </c>
      <c r="C166" s="162">
        <v>0</v>
      </c>
      <c r="D166" s="162">
        <v>0</v>
      </c>
      <c r="E166" s="162">
        <v>0</v>
      </c>
      <c r="F166" s="162">
        <v>0</v>
      </c>
    </row>
    <row r="167" spans="1:6">
      <c r="A167" s="124" t="s">
        <v>972</v>
      </c>
      <c r="B167" s="162">
        <v>0</v>
      </c>
      <c r="C167" s="162">
        <v>0</v>
      </c>
      <c r="D167" s="162">
        <v>0</v>
      </c>
      <c r="E167" s="162">
        <v>-1008.989</v>
      </c>
      <c r="F167" s="162">
        <v>-1008.989</v>
      </c>
    </row>
    <row r="168" spans="1:6">
      <c r="A168" s="120" t="s">
        <v>943</v>
      </c>
      <c r="B168" s="162">
        <v>0</v>
      </c>
      <c r="C168" s="162">
        <v>0</v>
      </c>
      <c r="D168" s="162">
        <v>0</v>
      </c>
      <c r="E168" s="162">
        <v>-2448.6749999999997</v>
      </c>
      <c r="F168" s="162">
        <v>-2448.6749999999997</v>
      </c>
    </row>
    <row r="169" spans="1:6">
      <c r="A169" s="120" t="s">
        <v>944</v>
      </c>
      <c r="B169" s="162">
        <v>4902.17</v>
      </c>
      <c r="C169" s="162">
        <v>-97.009</v>
      </c>
      <c r="D169" s="162">
        <v>0</v>
      </c>
      <c r="E169" s="162">
        <v>361.75099999999998</v>
      </c>
      <c r="F169" s="162">
        <v>5166.9129999999996</v>
      </c>
    </row>
    <row r="170" spans="1:6">
      <c r="A170" s="123" t="s">
        <v>962</v>
      </c>
      <c r="B170" s="161">
        <v>-1614.97</v>
      </c>
      <c r="C170" s="161">
        <v>0</v>
      </c>
      <c r="D170" s="161">
        <v>0</v>
      </c>
      <c r="E170" s="161">
        <v>0</v>
      </c>
      <c r="F170" s="161">
        <v>-1614.97</v>
      </c>
    </row>
    <row r="171" spans="1:6">
      <c r="A171" s="116"/>
      <c r="B171" s="162">
        <v>0</v>
      </c>
      <c r="C171" s="162">
        <v>0</v>
      </c>
      <c r="D171" s="162">
        <v>0</v>
      </c>
      <c r="E171" s="162">
        <v>0</v>
      </c>
      <c r="F171" s="162">
        <v>0</v>
      </c>
    </row>
    <row r="172" spans="1:6">
      <c r="A172" s="123" t="s">
        <v>93</v>
      </c>
      <c r="B172" s="161">
        <v>-87248.286999999982</v>
      </c>
      <c r="C172" s="161">
        <v>2993.9110000000001</v>
      </c>
      <c r="D172" s="161">
        <v>-913.99900000000002</v>
      </c>
      <c r="E172" s="161">
        <v>12827.903</v>
      </c>
      <c r="F172" s="161">
        <v>-72340.47</v>
      </c>
    </row>
    <row r="173" spans="1:6">
      <c r="A173" s="120" t="s">
        <v>949</v>
      </c>
      <c r="B173" s="162">
        <v>-78056.558000000005</v>
      </c>
      <c r="C173" s="162">
        <v>2993.9110000000001</v>
      </c>
      <c r="D173" s="162">
        <v>0</v>
      </c>
      <c r="E173" s="162">
        <v>12955.093999999999</v>
      </c>
      <c r="F173" s="162">
        <v>-62107.549000000006</v>
      </c>
    </row>
    <row r="174" spans="1:6">
      <c r="A174" s="120" t="s">
        <v>950</v>
      </c>
      <c r="B174" s="162">
        <v>-9161.4089999999997</v>
      </c>
      <c r="C174" s="162">
        <v>0</v>
      </c>
      <c r="D174" s="162">
        <v>-913.99900000000002</v>
      </c>
      <c r="E174" s="162">
        <v>-127.18999999999998</v>
      </c>
      <c r="F174" s="162">
        <v>-10202.601000000001</v>
      </c>
    </row>
    <row r="175" spans="1:6">
      <c r="A175" s="120" t="s">
        <v>963</v>
      </c>
      <c r="B175" s="162">
        <v>-30.317999999999998</v>
      </c>
      <c r="C175" s="162">
        <v>0</v>
      </c>
      <c r="D175" s="162">
        <v>0</v>
      </c>
      <c r="E175" s="162">
        <v>0</v>
      </c>
      <c r="F175" s="162">
        <v>-30.317999999999998</v>
      </c>
    </row>
    <row r="176" spans="1:6">
      <c r="A176" s="120"/>
      <c r="B176" s="162">
        <v>0</v>
      </c>
      <c r="C176" s="162">
        <v>0</v>
      </c>
      <c r="D176" s="162">
        <v>0</v>
      </c>
      <c r="E176" s="162">
        <v>0</v>
      </c>
      <c r="F176" s="162">
        <v>0</v>
      </c>
    </row>
    <row r="177" spans="1:6">
      <c r="A177" s="149" t="s">
        <v>964</v>
      </c>
      <c r="B177" s="161">
        <v>49412.93</v>
      </c>
      <c r="C177" s="161">
        <v>3390.654</v>
      </c>
      <c r="D177" s="161">
        <v>5780.4859999999999</v>
      </c>
      <c r="E177" s="161">
        <v>1923.2339999999999</v>
      </c>
      <c r="F177" s="161">
        <v>60507.309000000001</v>
      </c>
    </row>
    <row r="178" spans="1:6">
      <c r="A178" s="150" t="s">
        <v>97</v>
      </c>
      <c r="B178" s="161">
        <v>-7901.5510000000004</v>
      </c>
      <c r="C178" s="161">
        <v>-2046.4259999999999</v>
      </c>
      <c r="D178" s="161">
        <v>-5780.4859999999999</v>
      </c>
      <c r="E178" s="161">
        <v>-2134.8780000000002</v>
      </c>
      <c r="F178" s="161">
        <v>-17863.346999999998</v>
      </c>
    </row>
    <row r="179" spans="1:6">
      <c r="A179" s="149" t="s">
        <v>965</v>
      </c>
      <c r="B179" s="161">
        <v>-321.30200000000002</v>
      </c>
      <c r="C179" s="161">
        <v>0</v>
      </c>
      <c r="D179" s="161">
        <v>0</v>
      </c>
      <c r="E179" s="161">
        <v>321.30199999999996</v>
      </c>
      <c r="F179" s="161">
        <v>0</v>
      </c>
    </row>
    <row r="180" spans="1:6">
      <c r="A180" s="149" t="s">
        <v>952</v>
      </c>
      <c r="B180" s="161">
        <v>-959.35800000000006</v>
      </c>
      <c r="C180" s="161">
        <v>-172.32100000000003</v>
      </c>
      <c r="D180" s="161">
        <v>0</v>
      </c>
      <c r="E180" s="161">
        <v>-109.66000000000001</v>
      </c>
      <c r="F180" s="161">
        <v>-1241.3410000000001</v>
      </c>
    </row>
    <row r="181" spans="1:6">
      <c r="A181" s="149" t="s">
        <v>966</v>
      </c>
      <c r="B181" s="163">
        <v>0</v>
      </c>
      <c r="C181" s="163">
        <v>0</v>
      </c>
      <c r="D181" s="163">
        <v>0</v>
      </c>
      <c r="E181" s="163">
        <v>0</v>
      </c>
      <c r="F181" s="161">
        <v>0</v>
      </c>
    </row>
    <row r="182" spans="1:6" ht="15.75" thickBot="1">
      <c r="A182" s="164" t="s">
        <v>102</v>
      </c>
      <c r="B182" s="165">
        <v>40230.713000000003</v>
      </c>
      <c r="C182" s="165">
        <v>1171.902</v>
      </c>
      <c r="D182" s="165">
        <v>0</v>
      </c>
      <c r="E182" s="165">
        <v>0</v>
      </c>
      <c r="F182" s="165">
        <v>41402.618000000002</v>
      </c>
    </row>
  </sheetData>
  <mergeCells count="35">
    <mergeCell ref="A149:A151"/>
    <mergeCell ref="B149:D149"/>
    <mergeCell ref="E149:F149"/>
    <mergeCell ref="B150:B151"/>
    <mergeCell ref="C150:C151"/>
    <mergeCell ref="F150:F151"/>
    <mergeCell ref="D150:E150"/>
    <mergeCell ref="A113:A115"/>
    <mergeCell ref="B113:D113"/>
    <mergeCell ref="E113:F113"/>
    <mergeCell ref="B114:B115"/>
    <mergeCell ref="C114:C115"/>
    <mergeCell ref="F114:F115"/>
    <mergeCell ref="D114:E114"/>
    <mergeCell ref="A76:A78"/>
    <mergeCell ref="B76:D76"/>
    <mergeCell ref="E76:F76"/>
    <mergeCell ref="B77:B78"/>
    <mergeCell ref="C77:C78"/>
    <mergeCell ref="F77:F78"/>
    <mergeCell ref="D77:E77"/>
    <mergeCell ref="A39:A41"/>
    <mergeCell ref="B39:D39"/>
    <mergeCell ref="E39:F39"/>
    <mergeCell ref="B40:B41"/>
    <mergeCell ref="C40:C41"/>
    <mergeCell ref="F40:F41"/>
    <mergeCell ref="D40:E40"/>
    <mergeCell ref="A2:A4"/>
    <mergeCell ref="B2:D2"/>
    <mergeCell ref="E2:F2"/>
    <mergeCell ref="B3:B4"/>
    <mergeCell ref="C3:C4"/>
    <mergeCell ref="F3:F4"/>
    <mergeCell ref="D3:E3"/>
  </mergeCell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FDEC-35CF-4DB4-A828-625A0B0C36DE}">
  <sheetPr codeName="Planilha34">
    <tabColor rgb="FF939598"/>
  </sheetPr>
  <dimension ref="A1:F104"/>
  <sheetViews>
    <sheetView showGridLines="0" zoomScale="70" zoomScaleNormal="70" workbookViewId="0">
      <pane xSplit="1" ySplit="4" topLeftCell="B5"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58" style="167" customWidth="1"/>
    <col min="2" max="3" width="10.140625" style="167" bestFit="1" customWidth="1"/>
    <col min="4" max="5" width="10.5703125" style="167" bestFit="1" customWidth="1"/>
    <col min="6" max="6" width="11.140625" style="167" bestFit="1" customWidth="1"/>
    <col min="7" max="16384" width="9.140625" style="167"/>
  </cols>
  <sheetData>
    <row r="1" spans="1:6" ht="44.45" customHeight="1">
      <c r="A1" s="363" t="s">
        <v>976</v>
      </c>
      <c r="B1" s="168"/>
      <c r="C1" s="168"/>
      <c r="D1" s="168"/>
      <c r="E1" s="168"/>
      <c r="F1" s="168"/>
    </row>
    <row r="2" spans="1:6">
      <c r="A2" s="169"/>
      <c r="B2" s="170"/>
      <c r="F2" s="170" t="s">
        <v>936</v>
      </c>
    </row>
    <row r="3" spans="1:6">
      <c r="A3" s="168" t="s">
        <v>977</v>
      </c>
      <c r="B3" s="168"/>
      <c r="C3" s="168"/>
      <c r="D3" s="168"/>
      <c r="E3" s="168"/>
      <c r="F3" s="168"/>
    </row>
    <row r="4" spans="1:6">
      <c r="A4" s="171"/>
      <c r="B4" s="173" t="s">
        <v>893</v>
      </c>
      <c r="C4" s="172" t="s">
        <v>894</v>
      </c>
      <c r="D4" s="173" t="s">
        <v>895</v>
      </c>
      <c r="E4" s="173" t="s">
        <v>896</v>
      </c>
      <c r="F4" s="173" t="s">
        <v>1272</v>
      </c>
    </row>
    <row r="5" spans="1:6">
      <c r="A5" s="174"/>
      <c r="B5" s="175"/>
      <c r="C5" s="175"/>
      <c r="D5" s="175"/>
      <c r="E5" s="175"/>
      <c r="F5" s="175"/>
    </row>
    <row r="6" spans="1:6" s="177" customFormat="1">
      <c r="A6" s="116" t="s">
        <v>958</v>
      </c>
      <c r="B6" s="176">
        <v>24396.745999999999</v>
      </c>
      <c r="C6" s="176">
        <v>25056.605</v>
      </c>
      <c r="D6" s="176">
        <v>25375.219000000001</v>
      </c>
      <c r="E6" s="176">
        <v>26227.684000000001</v>
      </c>
      <c r="F6" s="176">
        <v>26764.215</v>
      </c>
    </row>
    <row r="7" spans="1:6">
      <c r="A7" s="142"/>
      <c r="B7" s="181"/>
      <c r="C7" s="181"/>
      <c r="D7" s="181"/>
      <c r="E7" s="181"/>
      <c r="F7" s="181"/>
    </row>
    <row r="8" spans="1:6">
      <c r="A8" s="120" t="s">
        <v>938</v>
      </c>
      <c r="B8" s="179">
        <v>15039.008</v>
      </c>
      <c r="C8" s="179">
        <v>15374.557000000001</v>
      </c>
      <c r="D8" s="179">
        <v>15548.722</v>
      </c>
      <c r="E8" s="179">
        <v>15993.448</v>
      </c>
      <c r="F8" s="179">
        <v>16727.572</v>
      </c>
    </row>
    <row r="9" spans="1:6">
      <c r="A9" s="145" t="s">
        <v>956</v>
      </c>
      <c r="B9" s="182">
        <v>15038.948</v>
      </c>
      <c r="C9" s="182">
        <v>15374.557000000001</v>
      </c>
      <c r="D9" s="182">
        <v>15548.722</v>
      </c>
      <c r="E9" s="182">
        <v>15993.448</v>
      </c>
      <c r="F9" s="182">
        <v>16727.572</v>
      </c>
    </row>
    <row r="10" spans="1:6">
      <c r="A10" s="145" t="s">
        <v>957</v>
      </c>
      <c r="B10" s="183">
        <v>0.06</v>
      </c>
      <c r="C10" s="183">
        <v>0</v>
      </c>
      <c r="D10" s="183">
        <v>0</v>
      </c>
      <c r="E10" s="183">
        <v>0</v>
      </c>
      <c r="F10" s="183">
        <v>0</v>
      </c>
    </row>
    <row r="11" spans="1:6">
      <c r="A11" s="120" t="s">
        <v>947</v>
      </c>
      <c r="B11" s="183">
        <v>6890.2629999999999</v>
      </c>
      <c r="C11" s="183">
        <v>7065.933</v>
      </c>
      <c r="D11" s="183">
        <v>7154.777</v>
      </c>
      <c r="E11" s="183">
        <v>7447.8540000000003</v>
      </c>
      <c r="F11" s="183">
        <v>7239.1890000000003</v>
      </c>
    </row>
    <row r="12" spans="1:6">
      <c r="A12" s="120" t="s">
        <v>959</v>
      </c>
      <c r="B12" s="183">
        <v>2467.4749999999999</v>
      </c>
      <c r="C12" s="183">
        <v>2616.1149999999998</v>
      </c>
      <c r="D12" s="183">
        <v>2671.72</v>
      </c>
      <c r="E12" s="183">
        <v>2786.3820000000001</v>
      </c>
      <c r="F12" s="183">
        <v>2797.4549999999999</v>
      </c>
    </row>
    <row r="13" spans="1:6" hidden="1">
      <c r="A13" s="120" t="s">
        <v>92</v>
      </c>
      <c r="B13" s="183"/>
      <c r="C13" s="183"/>
      <c r="D13" s="183"/>
      <c r="E13" s="183"/>
      <c r="F13" s="183"/>
    </row>
    <row r="14" spans="1:6" hidden="1">
      <c r="A14" s="146" t="s">
        <v>960</v>
      </c>
      <c r="B14" s="183"/>
      <c r="C14" s="183"/>
      <c r="D14" s="183"/>
      <c r="E14" s="183"/>
      <c r="F14" s="183"/>
    </row>
    <row r="15" spans="1:6" hidden="1">
      <c r="A15" s="120" t="s">
        <v>961</v>
      </c>
      <c r="B15" s="183"/>
      <c r="C15" s="183"/>
      <c r="D15" s="183"/>
      <c r="E15" s="183"/>
      <c r="F15" s="183"/>
    </row>
    <row r="16" spans="1:6">
      <c r="A16" s="120"/>
      <c r="B16" s="183"/>
      <c r="C16" s="183"/>
      <c r="D16" s="183"/>
      <c r="E16" s="183"/>
      <c r="F16" s="183"/>
    </row>
    <row r="17" spans="1:6">
      <c r="A17" s="123" t="s">
        <v>941</v>
      </c>
      <c r="B17" s="181">
        <v>-7647.692</v>
      </c>
      <c r="C17" s="181">
        <v>-7517.7190000000001</v>
      </c>
      <c r="D17" s="181">
        <v>-7264.8509999999997</v>
      </c>
      <c r="E17" s="181">
        <v>-7388.2879999999996</v>
      </c>
      <c r="F17" s="181">
        <v>-8157.0060000000003</v>
      </c>
    </row>
    <row r="18" spans="1:6">
      <c r="A18" s="148" t="s">
        <v>1336</v>
      </c>
      <c r="B18" s="183">
        <v>-7979.4179999999997</v>
      </c>
      <c r="C18" s="183">
        <v>-8058.54</v>
      </c>
      <c r="D18" s="183">
        <v>-7781.4880000000003</v>
      </c>
      <c r="E18" s="183">
        <v>-8026.3850000000002</v>
      </c>
      <c r="F18" s="183">
        <v>-8612.0349999999999</v>
      </c>
    </row>
    <row r="19" spans="1:6" s="177" customFormat="1" hidden="1">
      <c r="A19" s="123"/>
      <c r="B19" s="183"/>
      <c r="C19" s="183"/>
      <c r="D19" s="183"/>
      <c r="E19" s="183"/>
      <c r="F19" s="183"/>
    </row>
    <row r="20" spans="1:6" hidden="1">
      <c r="A20" s="148"/>
      <c r="B20" s="183"/>
      <c r="C20" s="183"/>
      <c r="D20" s="183"/>
      <c r="E20" s="183"/>
      <c r="F20" s="183"/>
    </row>
    <row r="21" spans="1:6">
      <c r="A21" s="148" t="s">
        <v>943</v>
      </c>
      <c r="B21" s="183">
        <v>-585.96900000000005</v>
      </c>
      <c r="C21" s="183">
        <v>-544.62599999999998</v>
      </c>
      <c r="D21" s="183">
        <v>-551.95299999999997</v>
      </c>
      <c r="E21" s="183">
        <v>-556.13400000000001</v>
      </c>
      <c r="F21" s="183">
        <v>-638.96600000000001</v>
      </c>
    </row>
    <row r="22" spans="1:6">
      <c r="A22" s="148" t="s">
        <v>944</v>
      </c>
      <c r="B22" s="183">
        <v>917.69500000000005</v>
      </c>
      <c r="C22" s="183">
        <v>1085.4469999999999</v>
      </c>
      <c r="D22" s="183">
        <v>1068.5899999999999</v>
      </c>
      <c r="E22" s="183">
        <v>1194.232</v>
      </c>
      <c r="F22" s="183">
        <v>1093.9949999999999</v>
      </c>
    </row>
    <row r="23" spans="1:6" s="177" customFormat="1">
      <c r="A23" s="123" t="s">
        <v>962</v>
      </c>
      <c r="B23" s="181">
        <v>-378.31400000000002</v>
      </c>
      <c r="C23" s="181">
        <v>-399.04</v>
      </c>
      <c r="D23" s="181">
        <v>-418.185</v>
      </c>
      <c r="E23" s="181">
        <v>-393.19900000000001</v>
      </c>
      <c r="F23" s="181">
        <v>-383.38799999999998</v>
      </c>
    </row>
    <row r="24" spans="1:6">
      <c r="A24" s="116"/>
      <c r="B24" s="181"/>
      <c r="C24" s="181"/>
      <c r="D24" s="181"/>
      <c r="E24" s="181"/>
      <c r="F24" s="181"/>
    </row>
    <row r="25" spans="1:6" s="177" customFormat="1">
      <c r="A25" s="123" t="s">
        <v>946</v>
      </c>
      <c r="B25" s="181">
        <v>-11275.752</v>
      </c>
      <c r="C25" s="181">
        <v>-11926.848</v>
      </c>
      <c r="D25" s="181">
        <v>-12497.003000000001</v>
      </c>
      <c r="E25" s="181">
        <v>-12852.53</v>
      </c>
      <c r="F25" s="181">
        <v>-12188.025</v>
      </c>
    </row>
    <row r="26" spans="1:6">
      <c r="A26" s="120" t="s">
        <v>949</v>
      </c>
      <c r="B26" s="183">
        <v>-9681.1409999999996</v>
      </c>
      <c r="C26" s="183">
        <v>-10276.021000000001</v>
      </c>
      <c r="D26" s="183">
        <v>-10824.701999999999</v>
      </c>
      <c r="E26" s="183">
        <v>-11135.374</v>
      </c>
      <c r="F26" s="183">
        <v>-10462.315000000001</v>
      </c>
    </row>
    <row r="27" spans="1:6">
      <c r="A27" s="120" t="s">
        <v>950</v>
      </c>
      <c r="B27" s="183">
        <v>-1587.1569999999999</v>
      </c>
      <c r="C27" s="183">
        <v>-1647.171</v>
      </c>
      <c r="D27" s="183">
        <v>-1669.098</v>
      </c>
      <c r="E27" s="183">
        <v>-1702.9639999999999</v>
      </c>
      <c r="F27" s="183">
        <v>-1719.4480000000001</v>
      </c>
    </row>
    <row r="28" spans="1:6">
      <c r="A28" s="120" t="s">
        <v>963</v>
      </c>
      <c r="B28" s="183">
        <v>-7.4539999999999997</v>
      </c>
      <c r="C28" s="183">
        <v>-3.657</v>
      </c>
      <c r="D28" s="183">
        <v>-3.2040000000000002</v>
      </c>
      <c r="E28" s="183">
        <v>-14.191000000000001</v>
      </c>
      <c r="F28" s="183">
        <v>-6.2619999999999996</v>
      </c>
    </row>
    <row r="29" spans="1:6">
      <c r="A29" s="120"/>
      <c r="B29" s="183"/>
      <c r="C29" s="183"/>
      <c r="D29" s="183"/>
      <c r="E29" s="183"/>
      <c r="F29" s="183"/>
    </row>
    <row r="30" spans="1:6" s="177" customFormat="1">
      <c r="A30" s="149" t="s">
        <v>964</v>
      </c>
      <c r="B30" s="181">
        <v>5094.9880000000003</v>
      </c>
      <c r="C30" s="181">
        <v>5212.9979999999996</v>
      </c>
      <c r="D30" s="181">
        <v>5195.18</v>
      </c>
      <c r="E30" s="181">
        <v>5593.6670000000004</v>
      </c>
      <c r="F30" s="181">
        <v>6035.7960000000003</v>
      </c>
    </row>
    <row r="31" spans="1:6" s="177" customFormat="1">
      <c r="A31" s="150" t="s">
        <v>97</v>
      </c>
      <c r="B31" s="181">
        <v>-1321.8489999999999</v>
      </c>
      <c r="C31" s="181">
        <v>-1376.204</v>
      </c>
      <c r="D31" s="181">
        <v>-1322.317</v>
      </c>
      <c r="E31" s="181">
        <v>-1461.616</v>
      </c>
      <c r="F31" s="181">
        <v>-1678.925</v>
      </c>
    </row>
    <row r="32" spans="1:6" s="177" customFormat="1">
      <c r="A32" s="149" t="s">
        <v>965</v>
      </c>
      <c r="B32" s="181">
        <v>0</v>
      </c>
      <c r="C32" s="181">
        <v>0</v>
      </c>
      <c r="D32" s="181">
        <v>0</v>
      </c>
      <c r="E32" s="181">
        <v>0</v>
      </c>
      <c r="F32" s="181">
        <v>0</v>
      </c>
    </row>
    <row r="33" spans="1:6" s="177" customFormat="1">
      <c r="A33" s="149" t="s">
        <v>952</v>
      </c>
      <c r="B33" s="181">
        <v>-87.167000000000002</v>
      </c>
      <c r="C33" s="181">
        <v>-119.41200000000001</v>
      </c>
      <c r="D33" s="181">
        <v>-113.20099999999999</v>
      </c>
      <c r="E33" s="181">
        <v>-170.90100000000001</v>
      </c>
      <c r="F33" s="181">
        <v>-111.325</v>
      </c>
    </row>
    <row r="34" spans="1:6" s="177" customFormat="1" ht="14.25" thickBot="1">
      <c r="A34" s="164" t="s">
        <v>953</v>
      </c>
      <c r="B34" s="184">
        <v>3685.9720000000002</v>
      </c>
      <c r="C34" s="184">
        <v>3717.3820000000001</v>
      </c>
      <c r="D34" s="184">
        <v>3759.6619999999998</v>
      </c>
      <c r="E34" s="184">
        <v>3961.1509999999998</v>
      </c>
      <c r="F34" s="184">
        <v>4245.5460000000003</v>
      </c>
    </row>
    <row r="35" spans="1:6">
      <c r="B35" s="178"/>
      <c r="C35" s="178"/>
      <c r="D35" s="178"/>
      <c r="E35" s="178"/>
      <c r="F35" s="175"/>
    </row>
    <row r="36" spans="1:6">
      <c r="B36" s="175"/>
      <c r="C36" s="175"/>
      <c r="D36" s="175"/>
      <c r="E36" s="175"/>
      <c r="F36" s="175"/>
    </row>
    <row r="37" spans="1:6">
      <c r="A37" s="168" t="s">
        <v>978</v>
      </c>
      <c r="B37" s="168"/>
      <c r="C37" s="168"/>
      <c r="D37" s="168"/>
      <c r="E37" s="168"/>
      <c r="F37" s="168"/>
    </row>
    <row r="38" spans="1:6">
      <c r="A38" s="171"/>
      <c r="B38" s="173" t="s">
        <v>893</v>
      </c>
      <c r="C38" s="173" t="s">
        <v>894</v>
      </c>
      <c r="D38" s="173" t="s">
        <v>895</v>
      </c>
      <c r="E38" s="173" t="s">
        <v>896</v>
      </c>
      <c r="F38" s="173" t="s">
        <v>1272</v>
      </c>
    </row>
    <row r="39" spans="1:6">
      <c r="A39" s="174"/>
    </row>
    <row r="40" spans="1:6">
      <c r="A40" s="116" t="s">
        <v>958</v>
      </c>
      <c r="B40" s="176">
        <v>13783.531999999999</v>
      </c>
      <c r="C40" s="176">
        <v>14154.246999999999</v>
      </c>
      <c r="D40" s="176">
        <v>14764.564</v>
      </c>
      <c r="E40" s="176">
        <v>15311.454</v>
      </c>
      <c r="F40" s="176">
        <v>15091.578</v>
      </c>
    </row>
    <row r="41" spans="1:6">
      <c r="A41" s="142"/>
      <c r="B41" s="180"/>
      <c r="C41" s="180"/>
      <c r="D41" s="180"/>
      <c r="E41" s="180"/>
      <c r="F41" s="180"/>
    </row>
    <row r="42" spans="1:6">
      <c r="A42" s="120" t="s">
        <v>938</v>
      </c>
      <c r="B42" s="182">
        <v>9822.7060000000001</v>
      </c>
      <c r="C42" s="182">
        <v>9833.9320000000007</v>
      </c>
      <c r="D42" s="182">
        <v>10597.803</v>
      </c>
      <c r="E42" s="182">
        <v>11004.257</v>
      </c>
      <c r="F42" s="182">
        <v>11054.099</v>
      </c>
    </row>
    <row r="43" spans="1:6">
      <c r="A43" s="145" t="s">
        <v>956</v>
      </c>
      <c r="B43" s="182">
        <v>9822.6460000000006</v>
      </c>
      <c r="C43" s="182">
        <v>9833.9320000000007</v>
      </c>
      <c r="D43" s="182">
        <v>10597.803</v>
      </c>
      <c r="E43" s="182">
        <v>11004.257</v>
      </c>
      <c r="F43" s="182">
        <v>11054.099</v>
      </c>
    </row>
    <row r="44" spans="1:6">
      <c r="A44" s="145" t="s">
        <v>957</v>
      </c>
      <c r="B44" s="182">
        <v>0.06</v>
      </c>
      <c r="C44" s="182">
        <v>0</v>
      </c>
      <c r="D44" s="182">
        <v>0</v>
      </c>
      <c r="E44" s="182">
        <v>0</v>
      </c>
      <c r="F44" s="182">
        <v>0</v>
      </c>
    </row>
    <row r="45" spans="1:6">
      <c r="A45" s="120" t="s">
        <v>947</v>
      </c>
      <c r="B45" s="182">
        <v>3860.143</v>
      </c>
      <c r="C45" s="182">
        <v>4156.3249999999998</v>
      </c>
      <c r="D45" s="182">
        <v>4000.2040000000002</v>
      </c>
      <c r="E45" s="182">
        <v>4159.5159999999996</v>
      </c>
      <c r="F45" s="182">
        <v>3899.4560000000001</v>
      </c>
    </row>
    <row r="46" spans="1:6">
      <c r="A46" s="120" t="s">
        <v>959</v>
      </c>
      <c r="B46" s="182">
        <v>100.68300000000001</v>
      </c>
      <c r="C46" s="182">
        <v>163.99100000000001</v>
      </c>
      <c r="D46" s="182">
        <v>166.55699999999999</v>
      </c>
      <c r="E46" s="182">
        <v>147.68100000000001</v>
      </c>
      <c r="F46" s="182">
        <v>138.024</v>
      </c>
    </row>
    <row r="47" spans="1:6" hidden="1">
      <c r="A47" s="120" t="s">
        <v>92</v>
      </c>
      <c r="B47" s="182">
        <v>0</v>
      </c>
      <c r="C47" s="182">
        <v>0</v>
      </c>
      <c r="D47" s="182">
        <v>0</v>
      </c>
      <c r="E47" s="182">
        <v>0</v>
      </c>
      <c r="F47" s="182">
        <v>0</v>
      </c>
    </row>
    <row r="48" spans="1:6" hidden="1">
      <c r="A48" s="146" t="s">
        <v>960</v>
      </c>
      <c r="B48" s="182">
        <v>0</v>
      </c>
      <c r="C48" s="182">
        <v>0</v>
      </c>
      <c r="D48" s="182">
        <v>0</v>
      </c>
      <c r="E48" s="182">
        <v>0</v>
      </c>
      <c r="F48" s="182">
        <v>0</v>
      </c>
    </row>
    <row r="49" spans="1:6" hidden="1">
      <c r="A49" s="120" t="s">
        <v>961</v>
      </c>
      <c r="B49" s="182">
        <v>0</v>
      </c>
      <c r="C49" s="182">
        <v>0</v>
      </c>
      <c r="D49" s="182">
        <v>0</v>
      </c>
      <c r="E49" s="182">
        <v>0</v>
      </c>
      <c r="F49" s="182">
        <v>0</v>
      </c>
    </row>
    <row r="50" spans="1:6">
      <c r="A50" s="120"/>
      <c r="B50" s="182"/>
      <c r="C50" s="182"/>
      <c r="D50" s="182"/>
      <c r="E50" s="182"/>
      <c r="F50" s="182"/>
    </row>
    <row r="51" spans="1:6">
      <c r="A51" s="123" t="s">
        <v>941</v>
      </c>
      <c r="B51" s="176">
        <v>-1145.6510000000001</v>
      </c>
      <c r="C51" s="176">
        <v>-1293.7840000000001</v>
      </c>
      <c r="D51" s="176">
        <v>-980.34199999999998</v>
      </c>
      <c r="E51" s="176">
        <v>-1254.971</v>
      </c>
      <c r="F51" s="176">
        <v>-818.61199999999997</v>
      </c>
    </row>
    <row r="52" spans="1:6">
      <c r="A52" s="148" t="s">
        <v>1336</v>
      </c>
      <c r="B52" s="182">
        <v>-1279.3410000000001</v>
      </c>
      <c r="C52" s="182">
        <v>-1403.8920000000001</v>
      </c>
      <c r="D52" s="182">
        <v>-1146.8609999999999</v>
      </c>
      <c r="E52" s="182">
        <v>-1535.6079999999999</v>
      </c>
      <c r="F52" s="182">
        <v>-882.34699999999998</v>
      </c>
    </row>
    <row r="53" spans="1:6" hidden="1">
      <c r="A53" s="123"/>
      <c r="B53" s="182"/>
      <c r="C53" s="182"/>
      <c r="D53" s="182"/>
      <c r="E53" s="182"/>
      <c r="F53" s="182"/>
    </row>
    <row r="54" spans="1:6" hidden="1">
      <c r="A54" s="148"/>
      <c r="B54" s="182"/>
      <c r="C54" s="182"/>
      <c r="D54" s="182"/>
      <c r="E54" s="182"/>
      <c r="F54" s="182"/>
    </row>
    <row r="55" spans="1:6">
      <c r="A55" s="148" t="s">
        <v>943</v>
      </c>
      <c r="B55" s="182">
        <v>-40.314</v>
      </c>
      <c r="C55" s="182">
        <v>-72.477000000000004</v>
      </c>
      <c r="D55" s="182">
        <v>-38.109000000000002</v>
      </c>
      <c r="E55" s="182">
        <v>-59.094000000000001</v>
      </c>
      <c r="F55" s="182">
        <v>-74.902000000000001</v>
      </c>
    </row>
    <row r="56" spans="1:6">
      <c r="A56" s="148" t="s">
        <v>944</v>
      </c>
      <c r="B56" s="182">
        <v>174.005</v>
      </c>
      <c r="C56" s="182">
        <v>182.58600000000001</v>
      </c>
      <c r="D56" s="182">
        <v>204.62899999999999</v>
      </c>
      <c r="E56" s="182">
        <v>339.73099999999999</v>
      </c>
      <c r="F56" s="182">
        <v>138.637</v>
      </c>
    </row>
    <row r="57" spans="1:6" s="177" customFormat="1">
      <c r="A57" s="123" t="s">
        <v>962</v>
      </c>
      <c r="B57" s="176">
        <v>-5.2859999999999996</v>
      </c>
      <c r="C57" s="176">
        <v>-9.2789999999999999</v>
      </c>
      <c r="D57" s="176">
        <v>-4.5369999999999999</v>
      </c>
      <c r="E57" s="176">
        <v>-7.1319999999999997</v>
      </c>
      <c r="F57" s="176">
        <v>-5.4489999999999998</v>
      </c>
    </row>
    <row r="58" spans="1:6">
      <c r="A58" s="116"/>
      <c r="B58" s="182"/>
      <c r="C58" s="182"/>
      <c r="D58" s="182"/>
      <c r="E58" s="182"/>
      <c r="F58" s="182"/>
    </row>
    <row r="59" spans="1:6">
      <c r="A59" s="123" t="s">
        <v>946</v>
      </c>
      <c r="B59" s="176">
        <v>-4944.3310000000001</v>
      </c>
      <c r="C59" s="176">
        <v>-5089.6589999999997</v>
      </c>
      <c r="D59" s="176">
        <v>-5382.3459999999995</v>
      </c>
      <c r="E59" s="176">
        <v>-5830.9750000000004</v>
      </c>
      <c r="F59" s="176">
        <v>-5604.567</v>
      </c>
    </row>
    <row r="60" spans="1:6">
      <c r="A60" s="120" t="s">
        <v>949</v>
      </c>
      <c r="B60" s="182">
        <v>-4297.835</v>
      </c>
      <c r="C60" s="182">
        <v>-4398.3639999999996</v>
      </c>
      <c r="D60" s="182">
        <v>-4659.3670000000002</v>
      </c>
      <c r="E60" s="182">
        <v>-5079.9530000000004</v>
      </c>
      <c r="F60" s="182">
        <v>-4861.1540000000005</v>
      </c>
    </row>
    <row r="61" spans="1:6">
      <c r="A61" s="120" t="s">
        <v>950</v>
      </c>
      <c r="B61" s="182">
        <v>-647.17100000000005</v>
      </c>
      <c r="C61" s="182">
        <v>-690.04399999999998</v>
      </c>
      <c r="D61" s="182">
        <v>-721.39599999999996</v>
      </c>
      <c r="E61" s="182">
        <v>-751.36699999999996</v>
      </c>
      <c r="F61" s="182">
        <v>-743.49099999999999</v>
      </c>
    </row>
    <row r="62" spans="1:6">
      <c r="A62" s="120" t="s">
        <v>963</v>
      </c>
      <c r="B62" s="182">
        <v>0.67600000000000005</v>
      </c>
      <c r="C62" s="182">
        <v>-1.2509999999999999</v>
      </c>
      <c r="D62" s="182">
        <v>-1.583</v>
      </c>
      <c r="E62" s="182">
        <v>0.34499999999999997</v>
      </c>
      <c r="F62" s="182">
        <v>7.9000000000000001E-2</v>
      </c>
    </row>
    <row r="63" spans="1:6">
      <c r="A63" s="120"/>
      <c r="B63" s="182"/>
      <c r="C63" s="182"/>
      <c r="D63" s="182"/>
      <c r="E63" s="182"/>
      <c r="F63" s="182"/>
    </row>
    <row r="64" spans="1:6">
      <c r="A64" s="149" t="s">
        <v>964</v>
      </c>
      <c r="B64" s="176">
        <v>7688.2640000000001</v>
      </c>
      <c r="C64" s="176">
        <v>7761.5259999999998</v>
      </c>
      <c r="D64" s="176">
        <v>8397.3389999999999</v>
      </c>
      <c r="E64" s="176">
        <v>8218.3760000000002</v>
      </c>
      <c r="F64" s="176">
        <v>8662.9500000000007</v>
      </c>
    </row>
    <row r="65" spans="1:6">
      <c r="A65" s="150" t="s">
        <v>97</v>
      </c>
      <c r="B65" s="176">
        <v>-2627.672</v>
      </c>
      <c r="C65" s="176">
        <v>-2651.9079999999999</v>
      </c>
      <c r="D65" s="176">
        <v>-2660.348</v>
      </c>
      <c r="E65" s="176">
        <v>-2562.5279999999998</v>
      </c>
      <c r="F65" s="176">
        <v>-2794.5610000000001</v>
      </c>
    </row>
    <row r="66" spans="1:6">
      <c r="A66" s="149" t="s">
        <v>965</v>
      </c>
      <c r="B66" s="176">
        <v>0</v>
      </c>
      <c r="C66" s="176">
        <v>0</v>
      </c>
      <c r="D66" s="176">
        <v>0</v>
      </c>
      <c r="E66" s="176">
        <v>0</v>
      </c>
      <c r="F66" s="176">
        <v>0</v>
      </c>
    </row>
    <row r="67" spans="1:6">
      <c r="A67" s="149" t="s">
        <v>952</v>
      </c>
      <c r="B67" s="176">
        <v>-150.846</v>
      </c>
      <c r="C67" s="176">
        <v>-163.14099999999999</v>
      </c>
      <c r="D67" s="176">
        <v>-194.74600000000001</v>
      </c>
      <c r="E67" s="176">
        <v>-141.321</v>
      </c>
      <c r="F67" s="176">
        <v>-188.119</v>
      </c>
    </row>
    <row r="68" spans="1:6" ht="14.25" thickBot="1">
      <c r="A68" s="164" t="s">
        <v>953</v>
      </c>
      <c r="B68" s="184">
        <v>4909.7460000000001</v>
      </c>
      <c r="C68" s="184">
        <v>4946.4759999999997</v>
      </c>
      <c r="D68" s="184">
        <v>5542.2449999999999</v>
      </c>
      <c r="E68" s="184">
        <v>5514.5280000000002</v>
      </c>
      <c r="F68" s="184">
        <v>5680.27</v>
      </c>
    </row>
    <row r="69" spans="1:6">
      <c r="B69" s="178"/>
      <c r="C69" s="178"/>
      <c r="D69" s="178"/>
      <c r="E69" s="178"/>
      <c r="F69" s="175"/>
    </row>
    <row r="70" spans="1:6">
      <c r="B70" s="175"/>
      <c r="C70" s="175"/>
      <c r="D70" s="175"/>
      <c r="E70" s="175"/>
      <c r="F70" s="175"/>
    </row>
    <row r="71" spans="1:6">
      <c r="A71" s="168" t="s">
        <v>979</v>
      </c>
      <c r="B71" s="168"/>
      <c r="C71" s="168"/>
      <c r="D71" s="168"/>
      <c r="E71" s="168"/>
      <c r="F71" s="168"/>
    </row>
    <row r="72" spans="1:6">
      <c r="A72" s="171"/>
      <c r="B72" s="173" t="s">
        <v>893</v>
      </c>
      <c r="C72" s="173" t="s">
        <v>894</v>
      </c>
      <c r="D72" s="173" t="s">
        <v>895</v>
      </c>
      <c r="E72" s="173" t="s">
        <v>896</v>
      </c>
      <c r="F72" s="173" t="s">
        <v>1272</v>
      </c>
    </row>
    <row r="73" spans="1:6">
      <c r="A73" s="174"/>
      <c r="B73" s="175"/>
      <c r="C73" s="175"/>
      <c r="D73" s="175"/>
      <c r="E73" s="175"/>
      <c r="F73" s="175"/>
    </row>
    <row r="74" spans="1:6">
      <c r="A74" s="116" t="s">
        <v>958</v>
      </c>
      <c r="B74" s="176">
        <v>2172.6970000000001</v>
      </c>
      <c r="C74" s="176">
        <v>2600.0889999999999</v>
      </c>
      <c r="D74" s="176">
        <v>2554.241</v>
      </c>
      <c r="E74" s="176">
        <v>2558.9760000000001</v>
      </c>
      <c r="F74" s="176">
        <v>2681.3029999999999</v>
      </c>
    </row>
    <row r="75" spans="1:6">
      <c r="A75" s="142"/>
      <c r="B75" s="180"/>
      <c r="C75" s="180"/>
      <c r="D75" s="180"/>
      <c r="E75" s="180"/>
      <c r="F75" s="180"/>
    </row>
    <row r="76" spans="1:6">
      <c r="A76" s="120" t="s">
        <v>938</v>
      </c>
      <c r="B76" s="179">
        <v>2018.6759999999999</v>
      </c>
      <c r="C76" s="179">
        <v>2456.3229999999999</v>
      </c>
      <c r="D76" s="179">
        <v>2365.2339999999999</v>
      </c>
      <c r="E76" s="179">
        <v>2390.308</v>
      </c>
      <c r="F76" s="179">
        <v>2540.4189999999999</v>
      </c>
    </row>
    <row r="77" spans="1:6">
      <c r="A77" s="145" t="s">
        <v>956</v>
      </c>
      <c r="B77" s="182">
        <v>959.72400000000005</v>
      </c>
      <c r="C77" s="182">
        <v>1054.336</v>
      </c>
      <c r="D77" s="182">
        <v>1308.9749999999999</v>
      </c>
      <c r="E77" s="182">
        <v>1486.721</v>
      </c>
      <c r="F77" s="182">
        <v>1617.0219999999999</v>
      </c>
    </row>
    <row r="78" spans="1:6">
      <c r="A78" s="145" t="s">
        <v>957</v>
      </c>
      <c r="B78" s="182">
        <v>1058.952</v>
      </c>
      <c r="C78" s="182">
        <v>1401.9870000000001</v>
      </c>
      <c r="D78" s="182">
        <v>1056.259</v>
      </c>
      <c r="E78" s="182">
        <v>903.58600000000001</v>
      </c>
      <c r="F78" s="182">
        <v>923.39700000000005</v>
      </c>
    </row>
    <row r="79" spans="1:6">
      <c r="A79" s="120" t="s">
        <v>947</v>
      </c>
      <c r="B79" s="182">
        <v>102.05800000000001</v>
      </c>
      <c r="C79" s="182">
        <v>110.42</v>
      </c>
      <c r="D79" s="182">
        <v>73.509</v>
      </c>
      <c r="E79" s="182">
        <v>89.424000000000007</v>
      </c>
      <c r="F79" s="182">
        <v>93.727000000000004</v>
      </c>
    </row>
    <row r="80" spans="1:6">
      <c r="A80" s="120" t="s">
        <v>959</v>
      </c>
      <c r="B80" s="182">
        <v>51.962000000000003</v>
      </c>
      <c r="C80" s="182">
        <v>33.345999999999997</v>
      </c>
      <c r="D80" s="182">
        <v>115.497</v>
      </c>
      <c r="E80" s="182">
        <v>79.244</v>
      </c>
      <c r="F80" s="182">
        <v>47.156999999999996</v>
      </c>
    </row>
    <row r="81" spans="1:6" hidden="1">
      <c r="A81" s="120" t="s">
        <v>92</v>
      </c>
      <c r="B81" s="182">
        <v>0</v>
      </c>
      <c r="C81" s="182">
        <v>0</v>
      </c>
      <c r="D81" s="182">
        <v>0</v>
      </c>
      <c r="E81" s="182">
        <v>0</v>
      </c>
      <c r="F81" s="182">
        <v>0</v>
      </c>
    </row>
    <row r="82" spans="1:6" hidden="1">
      <c r="A82" s="146" t="s">
        <v>960</v>
      </c>
      <c r="B82" s="182">
        <v>0</v>
      </c>
      <c r="C82" s="182">
        <v>0</v>
      </c>
      <c r="D82" s="182">
        <v>0</v>
      </c>
      <c r="E82" s="182">
        <v>0</v>
      </c>
      <c r="F82" s="182">
        <v>0</v>
      </c>
    </row>
    <row r="83" spans="1:6" hidden="1">
      <c r="A83" s="120" t="s">
        <v>961</v>
      </c>
      <c r="B83" s="182">
        <v>0</v>
      </c>
      <c r="C83" s="182">
        <v>0</v>
      </c>
      <c r="D83" s="182">
        <v>0</v>
      </c>
      <c r="E83" s="182">
        <v>0</v>
      </c>
      <c r="F83" s="182">
        <v>0</v>
      </c>
    </row>
    <row r="84" spans="1:6">
      <c r="A84" s="120"/>
      <c r="B84" s="182"/>
      <c r="C84" s="182"/>
      <c r="D84" s="182"/>
      <c r="E84" s="182"/>
      <c r="F84" s="182"/>
    </row>
    <row r="85" spans="1:6">
      <c r="A85" s="123" t="s">
        <v>941</v>
      </c>
      <c r="B85" s="176">
        <v>0</v>
      </c>
      <c r="C85" s="176">
        <v>0</v>
      </c>
      <c r="D85" s="176">
        <v>0</v>
      </c>
      <c r="E85" s="176">
        <v>0</v>
      </c>
      <c r="F85" s="176">
        <v>0</v>
      </c>
    </row>
    <row r="86" spans="1:6">
      <c r="A86" s="148" t="s">
        <v>1341</v>
      </c>
      <c r="B86" s="182">
        <v>0</v>
      </c>
      <c r="C86" s="182">
        <v>0</v>
      </c>
      <c r="D86" s="182">
        <v>0</v>
      </c>
      <c r="E86" s="182">
        <v>0</v>
      </c>
      <c r="F86" s="182">
        <v>0</v>
      </c>
    </row>
    <row r="87" spans="1:6" hidden="1">
      <c r="A87" s="123"/>
      <c r="B87" s="182"/>
      <c r="C87" s="182"/>
      <c r="D87" s="182"/>
      <c r="E87" s="182"/>
      <c r="F87" s="182"/>
    </row>
    <row r="88" spans="1:6" hidden="1">
      <c r="A88" s="148"/>
      <c r="B88" s="182"/>
      <c r="C88" s="182"/>
      <c r="D88" s="182"/>
      <c r="E88" s="182"/>
      <c r="F88" s="182"/>
    </row>
    <row r="89" spans="1:6">
      <c r="A89" s="148" t="s">
        <v>943</v>
      </c>
      <c r="B89" s="182">
        <v>0</v>
      </c>
      <c r="C89" s="182">
        <v>0</v>
      </c>
      <c r="D89" s="182">
        <v>0</v>
      </c>
      <c r="E89" s="182">
        <v>0</v>
      </c>
      <c r="F89" s="182">
        <v>0</v>
      </c>
    </row>
    <row r="90" spans="1:6">
      <c r="A90" s="148" t="s">
        <v>944</v>
      </c>
      <c r="B90" s="182">
        <v>0</v>
      </c>
      <c r="C90" s="182">
        <v>0</v>
      </c>
      <c r="D90" s="182">
        <v>0</v>
      </c>
      <c r="E90" s="182">
        <v>0</v>
      </c>
      <c r="F90" s="182">
        <v>0</v>
      </c>
    </row>
    <row r="91" spans="1:6" s="177" customFormat="1">
      <c r="A91" s="123" t="s">
        <v>962</v>
      </c>
      <c r="B91" s="176">
        <v>0</v>
      </c>
      <c r="C91" s="176">
        <v>0</v>
      </c>
      <c r="D91" s="176">
        <v>0</v>
      </c>
      <c r="E91" s="176">
        <v>0</v>
      </c>
      <c r="F91" s="176">
        <v>0</v>
      </c>
    </row>
    <row r="92" spans="1:6">
      <c r="A92" s="116"/>
      <c r="B92" s="182"/>
      <c r="C92" s="182"/>
      <c r="D92" s="182"/>
      <c r="E92" s="182"/>
      <c r="F92" s="182"/>
    </row>
    <row r="93" spans="1:6">
      <c r="A93" s="123" t="s">
        <v>946</v>
      </c>
      <c r="B93" s="176">
        <v>-571.33100000000002</v>
      </c>
      <c r="C93" s="176">
        <v>-610.298</v>
      </c>
      <c r="D93" s="176">
        <v>-675.03899999999999</v>
      </c>
      <c r="E93" s="176">
        <v>-684.36</v>
      </c>
      <c r="F93" s="176">
        <v>-673.71299999999997</v>
      </c>
    </row>
    <row r="94" spans="1:6">
      <c r="A94" s="120" t="s">
        <v>949</v>
      </c>
      <c r="B94" s="182">
        <v>-407.37599999999998</v>
      </c>
      <c r="C94" s="182">
        <v>-394.96</v>
      </c>
      <c r="D94" s="182">
        <v>-461.06700000000001</v>
      </c>
      <c r="E94" s="182">
        <v>-491.39</v>
      </c>
      <c r="F94" s="182">
        <v>-472.42700000000002</v>
      </c>
    </row>
    <row r="95" spans="1:6">
      <c r="A95" s="120" t="s">
        <v>950</v>
      </c>
      <c r="B95" s="182">
        <v>-163.95500000000001</v>
      </c>
      <c r="C95" s="182">
        <v>-215.33699999999999</v>
      </c>
      <c r="D95" s="182">
        <v>-213.971</v>
      </c>
      <c r="E95" s="182">
        <v>-192.971</v>
      </c>
      <c r="F95" s="182">
        <v>-201.286</v>
      </c>
    </row>
    <row r="96" spans="1:6">
      <c r="A96" s="120" t="s">
        <v>963</v>
      </c>
      <c r="B96" s="182">
        <v>0</v>
      </c>
      <c r="C96" s="182">
        <v>0</v>
      </c>
      <c r="D96" s="182">
        <v>0</v>
      </c>
      <c r="E96" s="182">
        <v>0</v>
      </c>
      <c r="F96" s="182">
        <v>0</v>
      </c>
    </row>
    <row r="97" spans="1:6">
      <c r="A97" s="120"/>
      <c r="B97" s="182"/>
      <c r="C97" s="182"/>
      <c r="D97" s="182"/>
      <c r="E97" s="182"/>
      <c r="F97" s="182"/>
    </row>
    <row r="98" spans="1:6">
      <c r="A98" s="149" t="s">
        <v>964</v>
      </c>
      <c r="B98" s="176">
        <v>1601.365</v>
      </c>
      <c r="C98" s="176">
        <v>1989.7909999999999</v>
      </c>
      <c r="D98" s="176">
        <v>1879.202</v>
      </c>
      <c r="E98" s="176">
        <v>1874.616</v>
      </c>
      <c r="F98" s="176">
        <v>2007.59</v>
      </c>
    </row>
    <row r="99" spans="1:6">
      <c r="A99" s="150" t="s">
        <v>97</v>
      </c>
      <c r="B99" s="176">
        <v>-377.03399999999999</v>
      </c>
      <c r="C99" s="176">
        <v>-544.29600000000005</v>
      </c>
      <c r="D99" s="176">
        <v>-506.83</v>
      </c>
      <c r="E99" s="176">
        <v>-450.74900000000002</v>
      </c>
      <c r="F99" s="176">
        <v>-785.42700000000002</v>
      </c>
    </row>
    <row r="100" spans="1:6" hidden="1">
      <c r="A100" s="149" t="s">
        <v>965</v>
      </c>
      <c r="B100" s="176">
        <v>0</v>
      </c>
      <c r="C100" s="176">
        <v>0</v>
      </c>
      <c r="D100" s="176">
        <v>0</v>
      </c>
      <c r="E100" s="176">
        <v>0</v>
      </c>
      <c r="F100" s="176">
        <v>0</v>
      </c>
    </row>
    <row r="101" spans="1:6">
      <c r="A101" s="149" t="s">
        <v>952</v>
      </c>
      <c r="B101" s="176">
        <v>-49.067</v>
      </c>
      <c r="C101" s="176">
        <v>-36.978000000000002</v>
      </c>
      <c r="D101" s="176">
        <v>0.86099999999999999</v>
      </c>
      <c r="E101" s="176">
        <v>-15.425000000000001</v>
      </c>
      <c r="F101" s="176">
        <v>-19.856999999999999</v>
      </c>
    </row>
    <row r="102" spans="1:6" ht="14.25" thickBot="1">
      <c r="A102" s="164" t="s">
        <v>953</v>
      </c>
      <c r="B102" s="184">
        <v>1175.2650000000001</v>
      </c>
      <c r="C102" s="184">
        <v>1408.5170000000001</v>
      </c>
      <c r="D102" s="184">
        <v>1373.2339999999999</v>
      </c>
      <c r="E102" s="184">
        <v>1408.442</v>
      </c>
      <c r="F102" s="184">
        <v>1202.306</v>
      </c>
    </row>
    <row r="103" spans="1:6">
      <c r="B103" s="178"/>
      <c r="C103" s="178"/>
      <c r="D103" s="178"/>
      <c r="E103" s="178"/>
    </row>
    <row r="104" spans="1:6" ht="67.5">
      <c r="A104" s="672" t="s">
        <v>1447</v>
      </c>
    </row>
  </sheetData>
  <pageMargins left="0.511811024" right="0.511811024" top="0.78740157499999996" bottom="0.78740157499999996" header="0.31496062000000002" footer="0.31496062000000002"/>
  <pageSetup paperSize="9" orientation="portrait" r:id="rId1"/>
  <headerFooter>
    <oddFooter>&amp;L&amp;1#&amp;"Calibri"&amp;10&amp;K000000Confidencial | Compartilhamento Interno</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FEC89-175A-45A0-A3F3-A101D7916470}">
  <sheetPr codeName="Planilha35">
    <tabColor rgb="FF939598"/>
  </sheetPr>
  <dimension ref="A1:Q18"/>
  <sheetViews>
    <sheetView showGridLines="0" zoomScaleNormal="100" workbookViewId="0">
      <pane xSplit="1" ySplit="3" topLeftCell="B4"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50.85546875" style="207" customWidth="1"/>
    <col min="2" max="16384" width="9.140625" style="186"/>
  </cols>
  <sheetData>
    <row r="1" spans="1:17">
      <c r="A1" s="185"/>
      <c r="B1" s="830"/>
      <c r="C1" s="831"/>
      <c r="D1" s="832"/>
      <c r="E1" s="830"/>
      <c r="F1" s="831"/>
      <c r="G1" s="832"/>
      <c r="H1" s="830"/>
      <c r="I1" s="831"/>
      <c r="J1" s="832"/>
      <c r="K1" s="830"/>
      <c r="L1" s="831"/>
      <c r="M1" s="832"/>
      <c r="N1" s="830" t="s">
        <v>936</v>
      </c>
      <c r="O1" s="831"/>
      <c r="P1" s="832"/>
    </row>
    <row r="2" spans="1:17">
      <c r="A2" s="185" t="s">
        <v>980</v>
      </c>
      <c r="B2" s="833" t="s">
        <v>893</v>
      </c>
      <c r="C2" s="834"/>
      <c r="D2" s="835"/>
      <c r="E2" s="833" t="s">
        <v>894</v>
      </c>
      <c r="F2" s="834"/>
      <c r="G2" s="835"/>
      <c r="H2" s="833" t="s">
        <v>895</v>
      </c>
      <c r="I2" s="834"/>
      <c r="J2" s="835"/>
      <c r="K2" s="833" t="s">
        <v>896</v>
      </c>
      <c r="L2" s="834"/>
      <c r="M2" s="835"/>
      <c r="N2" s="833" t="s">
        <v>1272</v>
      </c>
      <c r="O2" s="834"/>
      <c r="P2" s="835"/>
    </row>
    <row r="3" spans="1:17" ht="22.5">
      <c r="A3" s="185"/>
      <c r="B3" s="187" t="s">
        <v>981</v>
      </c>
      <c r="C3" s="188" t="s">
        <v>982</v>
      </c>
      <c r="D3" s="189" t="s">
        <v>983</v>
      </c>
      <c r="E3" s="187" t="s">
        <v>981</v>
      </c>
      <c r="F3" s="188" t="s">
        <v>982</v>
      </c>
      <c r="G3" s="189" t="s">
        <v>983</v>
      </c>
      <c r="H3" s="187" t="s">
        <v>981</v>
      </c>
      <c r="I3" s="188" t="s">
        <v>982</v>
      </c>
      <c r="J3" s="189" t="s">
        <v>983</v>
      </c>
      <c r="K3" s="187" t="s">
        <v>981</v>
      </c>
      <c r="L3" s="188" t="s">
        <v>982</v>
      </c>
      <c r="M3" s="189" t="s">
        <v>983</v>
      </c>
      <c r="N3" s="187" t="s">
        <v>981</v>
      </c>
      <c r="O3" s="188" t="s">
        <v>982</v>
      </c>
      <c r="P3" s="189" t="s">
        <v>983</v>
      </c>
    </row>
    <row r="4" spans="1:17" ht="16.5" customHeight="1">
      <c r="A4" s="190" t="s">
        <v>984</v>
      </c>
      <c r="B4" s="191">
        <v>1066644.432954028</v>
      </c>
      <c r="C4" s="192">
        <v>22806.97440501508</v>
      </c>
      <c r="D4" s="193">
        <v>8.8257869974657455E-2</v>
      </c>
      <c r="E4" s="191">
        <v>1107580.6434508888</v>
      </c>
      <c r="F4" s="192">
        <v>23425.033344810661</v>
      </c>
      <c r="G4" s="193">
        <v>8.7258669695489122E-2</v>
      </c>
      <c r="H4" s="191">
        <v>1151413.8649611236</v>
      </c>
      <c r="I4" s="192">
        <v>24396.470571516897</v>
      </c>
      <c r="J4" s="193">
        <v>8.6434338562082713E-2</v>
      </c>
      <c r="K4" s="191">
        <v>1204459.6685248865</v>
      </c>
      <c r="L4" s="192">
        <v>25235.884476703905</v>
      </c>
      <c r="M4" s="193">
        <v>8.5430736573904875E-2</v>
      </c>
      <c r="N4" s="191">
        <v>1220060.1718546245</v>
      </c>
      <c r="O4" s="192">
        <v>25395.572736949107</v>
      </c>
      <c r="P4" s="193">
        <v>8.6813955935404641E-2</v>
      </c>
    </row>
    <row r="5" spans="1:17" ht="16.5" customHeight="1">
      <c r="A5" s="190" t="s">
        <v>985</v>
      </c>
      <c r="B5" s="191">
        <v>134196.24073685901</v>
      </c>
      <c r="C5" s="192">
        <v>3014.3437032692545</v>
      </c>
      <c r="D5" s="193">
        <v>9.2917265935231974E-2</v>
      </c>
      <c r="E5" s="191">
        <v>130870.04303888411</v>
      </c>
      <c r="F5" s="192">
        <v>2837.7918058766077</v>
      </c>
      <c r="G5" s="193">
        <v>8.9558767047992704E-2</v>
      </c>
      <c r="H5" s="191">
        <v>137400.47632695932</v>
      </c>
      <c r="I5" s="192">
        <v>3059.0291644029357</v>
      </c>
      <c r="J5" s="193">
        <v>9.1014386242334488E-2</v>
      </c>
      <c r="K5" s="191">
        <v>153176.88160644332</v>
      </c>
      <c r="L5" s="192">
        <v>3248.5416172334153</v>
      </c>
      <c r="M5" s="193">
        <v>8.6517255065303056E-2</v>
      </c>
      <c r="N5" s="191">
        <v>151430.36342184086</v>
      </c>
      <c r="O5" s="192">
        <v>4003.1209206580015</v>
      </c>
      <c r="P5" s="193">
        <v>0.1115173223062671</v>
      </c>
    </row>
    <row r="6" spans="1:17" s="198" customFormat="1" ht="16.5" customHeight="1">
      <c r="A6" s="194" t="s">
        <v>939</v>
      </c>
      <c r="B6" s="195">
        <v>1200840.6736908869</v>
      </c>
      <c r="C6" s="196">
        <v>25821.318108284337</v>
      </c>
      <c r="D6" s="197">
        <v>8.8777581662434102E-2</v>
      </c>
      <c r="E6" s="195">
        <v>1238450.686489773</v>
      </c>
      <c r="F6" s="196">
        <v>26262.825150687269</v>
      </c>
      <c r="G6" s="197">
        <v>8.750149749655467E-2</v>
      </c>
      <c r="H6" s="195">
        <v>1288814.3412880828</v>
      </c>
      <c r="I6" s="196">
        <v>27455.499735919831</v>
      </c>
      <c r="J6" s="197">
        <v>8.6921702868799633E-2</v>
      </c>
      <c r="K6" s="195">
        <v>1357636.5501313298</v>
      </c>
      <c r="L6" s="196">
        <v>28484.42609393732</v>
      </c>
      <c r="M6" s="197">
        <v>8.5553270005991555E-2</v>
      </c>
      <c r="N6" s="195">
        <v>1371490.5352764654</v>
      </c>
      <c r="O6" s="196">
        <v>29398.693657607109</v>
      </c>
      <c r="P6" s="197">
        <v>8.9514415585456808E-2</v>
      </c>
    </row>
    <row r="7" spans="1:17" ht="16.5" customHeight="1">
      <c r="A7" s="199" t="s">
        <v>941</v>
      </c>
      <c r="B7" s="195"/>
      <c r="C7" s="196">
        <v>-8793.3428076633263</v>
      </c>
      <c r="D7" s="197"/>
      <c r="E7" s="195"/>
      <c r="F7" s="196">
        <v>-8811.502690144418</v>
      </c>
      <c r="G7" s="197"/>
      <c r="H7" s="195"/>
      <c r="I7" s="196">
        <v>-8245.1922786205032</v>
      </c>
      <c r="J7" s="197"/>
      <c r="K7" s="195"/>
      <c r="L7" s="196">
        <v>-8643.2591024689737</v>
      </c>
      <c r="M7" s="197"/>
      <c r="N7" s="195"/>
      <c r="O7" s="196">
        <v>-8975.6183007943218</v>
      </c>
      <c r="P7" s="197"/>
    </row>
    <row r="8" spans="1:17" ht="16.5" customHeight="1">
      <c r="A8" s="200" t="s">
        <v>1336</v>
      </c>
      <c r="B8" s="191"/>
      <c r="C8" s="192">
        <v>-9258.7602072633254</v>
      </c>
      <c r="D8" s="193"/>
      <c r="E8" s="191"/>
      <c r="F8" s="192">
        <v>-9462.4326999344175</v>
      </c>
      <c r="G8" s="193"/>
      <c r="H8" s="191"/>
      <c r="I8" s="192">
        <v>-8928.3490972086565</v>
      </c>
      <c r="J8" s="193"/>
      <c r="K8" s="191"/>
      <c r="L8" s="192">
        <v>-9561.993377338973</v>
      </c>
      <c r="M8" s="193"/>
      <c r="N8" s="191"/>
      <c r="O8" s="192">
        <v>-9494.3823311343203</v>
      </c>
      <c r="P8" s="193"/>
    </row>
    <row r="9" spans="1:17" hidden="1">
      <c r="A9" s="201"/>
      <c r="B9" s="191"/>
      <c r="C9" s="192"/>
      <c r="D9" s="193"/>
      <c r="E9" s="191"/>
      <c r="F9" s="192"/>
      <c r="G9" s="193"/>
      <c r="H9" s="191"/>
      <c r="I9" s="192"/>
      <c r="J9" s="193"/>
      <c r="K9" s="191"/>
      <c r="L9" s="192"/>
      <c r="M9" s="193"/>
      <c r="N9" s="191"/>
      <c r="O9" s="192"/>
      <c r="P9" s="193"/>
      <c r="Q9" s="368"/>
    </row>
    <row r="10" spans="1:17" ht="16.5" customHeight="1">
      <c r="A10" s="200" t="s">
        <v>943</v>
      </c>
      <c r="B10" s="191"/>
      <c r="C10" s="192">
        <v>-626.28317916000037</v>
      </c>
      <c r="D10" s="193"/>
      <c r="E10" s="191"/>
      <c r="F10" s="192">
        <v>-617.10263824999993</v>
      </c>
      <c r="G10" s="193"/>
      <c r="H10" s="191"/>
      <c r="I10" s="192">
        <v>-590.06236292000006</v>
      </c>
      <c r="J10" s="193"/>
      <c r="K10" s="191"/>
      <c r="L10" s="192">
        <v>-615.22800458000017</v>
      </c>
      <c r="M10" s="193"/>
      <c r="N10" s="191"/>
      <c r="O10" s="192">
        <v>-713.86790588000054</v>
      </c>
      <c r="P10" s="193"/>
    </row>
    <row r="11" spans="1:17" ht="16.5" customHeight="1">
      <c r="A11" s="200" t="s">
        <v>944</v>
      </c>
      <c r="B11" s="191"/>
      <c r="C11" s="192">
        <v>1091.7005787599999</v>
      </c>
      <c r="D11" s="193"/>
      <c r="E11" s="191"/>
      <c r="F11" s="192">
        <v>1268.0326480400004</v>
      </c>
      <c r="G11" s="193"/>
      <c r="H11" s="191"/>
      <c r="I11" s="192">
        <v>1273.2191815081528</v>
      </c>
      <c r="J11" s="193"/>
      <c r="K11" s="191"/>
      <c r="L11" s="192">
        <v>1533.9622794499996</v>
      </c>
      <c r="M11" s="193"/>
      <c r="N11" s="191"/>
      <c r="O11" s="192">
        <v>1232.6319362200002</v>
      </c>
      <c r="P11" s="193"/>
    </row>
    <row r="12" spans="1:17" ht="27.95" customHeight="1">
      <c r="A12" s="202" t="s">
        <v>986</v>
      </c>
      <c r="B12" s="204">
        <v>1200840.6736908869</v>
      </c>
      <c r="C12" s="205">
        <v>17027.975300621009</v>
      </c>
      <c r="D12" s="203">
        <v>5.769552959932267E-2</v>
      </c>
      <c r="E12" s="204">
        <v>1238450.686489773</v>
      </c>
      <c r="F12" s="205">
        <v>17451.322460542851</v>
      </c>
      <c r="G12" s="203">
        <v>5.7324120993513361E-2</v>
      </c>
      <c r="H12" s="204">
        <v>1288814.3412880828</v>
      </c>
      <c r="I12" s="205">
        <v>19210.307457299328</v>
      </c>
      <c r="J12" s="203">
        <v>6.0055003628406212E-2</v>
      </c>
      <c r="K12" s="204">
        <v>1357636.5501313298</v>
      </c>
      <c r="L12" s="205">
        <v>19841.166991468344</v>
      </c>
      <c r="M12" s="203">
        <v>5.8849134954977345E-2</v>
      </c>
      <c r="N12" s="204">
        <v>1371490.5352764654</v>
      </c>
      <c r="O12" s="205">
        <v>20423.075356812788</v>
      </c>
      <c r="P12" s="203">
        <v>6.1369106609516777E-2</v>
      </c>
    </row>
    <row r="13" spans="1:17" ht="74.099999999999994" customHeight="1">
      <c r="A13" s="673" t="s">
        <v>1447</v>
      </c>
      <c r="C13" s="368"/>
      <c r="F13" s="368"/>
      <c r="I13" s="368"/>
      <c r="L13" s="368"/>
    </row>
    <row r="14" spans="1:17" ht="16.5" customHeight="1">
      <c r="A14" s="206"/>
    </row>
    <row r="15" spans="1:17" ht="16.5" customHeight="1">
      <c r="A15" s="206"/>
    </row>
    <row r="16" spans="1:17" ht="16.5" customHeight="1">
      <c r="A16" s="206"/>
    </row>
    <row r="17" spans="1:1" ht="16.5" customHeight="1">
      <c r="A17" s="206"/>
    </row>
    <row r="18" spans="1:1" ht="16.5" customHeight="1">
      <c r="A18" s="206"/>
    </row>
  </sheetData>
  <mergeCells count="10">
    <mergeCell ref="N2:P2"/>
    <mergeCell ref="B2:D2"/>
    <mergeCell ref="E2:G2"/>
    <mergeCell ref="H2:J2"/>
    <mergeCell ref="K2:M2"/>
    <mergeCell ref="H1:J1"/>
    <mergeCell ref="K1:M1"/>
    <mergeCell ref="B1:D1"/>
    <mergeCell ref="E1:G1"/>
    <mergeCell ref="N1:P1"/>
  </mergeCells>
  <pageMargins left="0.31496062992125984" right="0.31496062992125984" top="0.78740157480314965" bottom="0.59055118110236227" header="0.31496062992125984" footer="0.31496062992125984"/>
  <pageSetup paperSize="9" scale="75" orientation="landscape" verticalDpi="4" r:id="rId1"/>
  <headerFooter>
    <oddFooter>&amp;L&amp;1#&amp;"Calibri"&amp;10&amp;K000000Confidencial | Compartilhamento Interno</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02E9-B880-4E09-BDCC-C44905676D15}">
  <sheetPr codeName="Planilha36">
    <tabColor theme="0" tint="-0.34998626667073579"/>
    <pageSetUpPr fitToPage="1"/>
  </sheetPr>
  <dimension ref="A1:G28"/>
  <sheetViews>
    <sheetView showGridLines="0" zoomScaleNormal="100" workbookViewId="0">
      <pane xSplit="1" ySplit="3" topLeftCell="B4"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50.28515625" style="210" customWidth="1"/>
    <col min="2" max="4" width="9.85546875" style="210" customWidth="1"/>
    <col min="5" max="5" width="9.140625" style="210"/>
    <col min="6" max="6" width="9.7109375" style="210" customWidth="1"/>
    <col min="7" max="16384" width="9.140625" style="210"/>
  </cols>
  <sheetData>
    <row r="1" spans="1:7" ht="9" hidden="1" customHeight="1">
      <c r="A1" s="208" t="s">
        <v>988</v>
      </c>
      <c r="F1" s="209"/>
    </row>
    <row r="2" spans="1:7" ht="36" customHeight="1">
      <c r="A2" s="645" t="s">
        <v>989</v>
      </c>
      <c r="B2" s="211"/>
      <c r="C2" s="211"/>
      <c r="D2" s="211"/>
      <c r="E2" s="211"/>
      <c r="F2" s="211"/>
      <c r="G2" s="211" t="s">
        <v>990</v>
      </c>
    </row>
    <row r="3" spans="1:7" ht="15.6" customHeight="1">
      <c r="A3" s="212"/>
      <c r="B3" s="213" t="s">
        <v>975</v>
      </c>
      <c r="C3" s="213" t="s">
        <v>974</v>
      </c>
      <c r="D3" s="213" t="s">
        <v>973</v>
      </c>
      <c r="E3" s="213" t="s">
        <v>970</v>
      </c>
      <c r="F3" s="214">
        <v>2024</v>
      </c>
      <c r="G3" s="213" t="s">
        <v>1273</v>
      </c>
    </row>
    <row r="4" spans="1:7">
      <c r="A4" s="392" t="s">
        <v>1357</v>
      </c>
      <c r="B4" s="215">
        <v>3113.1987653600008</v>
      </c>
      <c r="C4" s="215">
        <v>3134.8822253499993</v>
      </c>
      <c r="D4" s="215">
        <v>3151.4126057100002</v>
      </c>
      <c r="E4" s="215">
        <v>3331.98358822</v>
      </c>
      <c r="F4" s="217">
        <v>12731.477184640002</v>
      </c>
      <c r="G4" s="215">
        <v>3260.4541101899995</v>
      </c>
    </row>
    <row r="5" spans="1:7">
      <c r="A5" s="392" t="s">
        <v>1358</v>
      </c>
      <c r="B5" s="215">
        <v>948.3600608349999</v>
      </c>
      <c r="C5" s="215">
        <v>898.06578900500006</v>
      </c>
      <c r="D5" s="215">
        <v>891.47875792499997</v>
      </c>
      <c r="E5" s="215">
        <v>859.03809328999978</v>
      </c>
      <c r="F5" s="217">
        <v>3596.9427010549998</v>
      </c>
      <c r="G5" s="215">
        <v>827.58213340999987</v>
      </c>
    </row>
    <row r="6" spans="1:7">
      <c r="A6" s="392" t="s">
        <v>992</v>
      </c>
      <c r="B6" s="215">
        <v>677.01419940000005</v>
      </c>
      <c r="C6" s="215">
        <v>682.51886035999996</v>
      </c>
      <c r="D6" s="215">
        <v>706.78533390000007</v>
      </c>
      <c r="E6" s="215">
        <v>757.16017899999997</v>
      </c>
      <c r="F6" s="217">
        <v>2823.4785726599998</v>
      </c>
      <c r="G6" s="215">
        <v>635.30606392999994</v>
      </c>
    </row>
    <row r="7" spans="1:7">
      <c r="A7" s="345" t="s">
        <v>1359</v>
      </c>
      <c r="B7" s="215">
        <v>2258.6357679900002</v>
      </c>
      <c r="C7" s="215">
        <v>2272.5704164100002</v>
      </c>
      <c r="D7" s="215">
        <v>2316.4658942000001</v>
      </c>
      <c r="E7" s="215">
        <v>2427.6575416800001</v>
      </c>
      <c r="F7" s="217">
        <v>9275.3296202800011</v>
      </c>
      <c r="G7" s="215">
        <v>2347.1519870399998</v>
      </c>
    </row>
    <row r="8" spans="1:7">
      <c r="A8" s="345" t="s">
        <v>991</v>
      </c>
      <c r="B8" s="215">
        <v>1505.3688587499998</v>
      </c>
      <c r="C8" s="215">
        <v>1625.3428793799999</v>
      </c>
      <c r="D8" s="215">
        <v>1709.5190484300006</v>
      </c>
      <c r="E8" s="215">
        <v>1825.7916961600001</v>
      </c>
      <c r="F8" s="217">
        <v>6666.02248272</v>
      </c>
      <c r="G8" s="215">
        <v>1681.1583264399999</v>
      </c>
    </row>
    <row r="9" spans="1:7">
      <c r="A9" s="391" t="s">
        <v>1360</v>
      </c>
      <c r="B9" s="215">
        <v>1191.2229381799998</v>
      </c>
      <c r="C9" s="215">
        <v>1281.24816096</v>
      </c>
      <c r="D9" s="215">
        <v>1321.5593201800007</v>
      </c>
      <c r="E9" s="215">
        <v>1403.6066542800002</v>
      </c>
      <c r="F9" s="217">
        <v>5197.6370736000008</v>
      </c>
      <c r="G9" s="215">
        <v>1240.8010680600003</v>
      </c>
    </row>
    <row r="10" spans="1:7">
      <c r="A10" s="391" t="s">
        <v>1361</v>
      </c>
      <c r="B10" s="215">
        <v>314.14592057000004</v>
      </c>
      <c r="C10" s="215">
        <v>344.09471841999999</v>
      </c>
      <c r="D10" s="215">
        <v>387.95972825000001</v>
      </c>
      <c r="E10" s="215">
        <v>422.18504187999997</v>
      </c>
      <c r="F10" s="217">
        <v>1468.3854091200001</v>
      </c>
      <c r="G10" s="215">
        <v>440.35725837999996</v>
      </c>
    </row>
    <row r="11" spans="1:7">
      <c r="A11" s="392" t="s">
        <v>1362</v>
      </c>
      <c r="B11" s="215">
        <v>1123.25171667</v>
      </c>
      <c r="C11" s="215">
        <v>1503.8384667199998</v>
      </c>
      <c r="D11" s="215">
        <v>1118.056415</v>
      </c>
      <c r="E11" s="215">
        <v>1125.1773252099999</v>
      </c>
      <c r="F11" s="217">
        <v>4870.3239235999999</v>
      </c>
      <c r="G11" s="215">
        <v>1051.7262860600001</v>
      </c>
    </row>
    <row r="12" spans="1:7">
      <c r="A12" s="392" t="s">
        <v>132</v>
      </c>
      <c r="B12" s="215">
        <v>401.14634592557195</v>
      </c>
      <c r="C12" s="215">
        <v>333.08496770969703</v>
      </c>
      <c r="D12" s="215">
        <v>372.4406767563662</v>
      </c>
      <c r="E12" s="215">
        <v>398.87493846212089</v>
      </c>
      <c r="F12" s="217">
        <v>1505.5469288537561</v>
      </c>
      <c r="G12" s="215">
        <v>417.99310115272738</v>
      </c>
    </row>
    <row r="13" spans="1:7" ht="13.5" customHeight="1">
      <c r="A13" s="392" t="s">
        <v>1424</v>
      </c>
      <c r="B13" s="215">
        <v>825.48902531862598</v>
      </c>
      <c r="C13" s="215">
        <v>882.37440862000005</v>
      </c>
      <c r="D13" s="215">
        <v>962.33162360999802</v>
      </c>
      <c r="E13" s="215">
        <v>971.11006521000002</v>
      </c>
      <c r="F13" s="217">
        <v>3641.3051227586238</v>
      </c>
      <c r="G13" s="215">
        <v>1010.9991290699998</v>
      </c>
    </row>
    <row r="14" spans="1:7" s="393" customFormat="1">
      <c r="A14" s="217" t="s">
        <v>947</v>
      </c>
      <c r="B14" s="217">
        <v>10852.464740249199</v>
      </c>
      <c r="C14" s="217">
        <v>11332.678013554698</v>
      </c>
      <c r="D14" s="217">
        <v>11228.490355531367</v>
      </c>
      <c r="E14" s="217">
        <v>11696.79342723212</v>
      </c>
      <c r="F14" s="217">
        <v>45110.426536567385</v>
      </c>
      <c r="G14" s="217">
        <v>11232.371137292726</v>
      </c>
    </row>
    <row r="15" spans="1:7">
      <c r="A15" s="218"/>
    </row>
    <row r="16" spans="1:7">
      <c r="A16" s="219"/>
    </row>
    <row r="17" spans="1:1">
      <c r="A17" s="390"/>
    </row>
    <row r="18" spans="1:1">
      <c r="A18" s="390"/>
    </row>
    <row r="19" spans="1:1">
      <c r="A19" s="390"/>
    </row>
    <row r="20" spans="1:1">
      <c r="A20" s="390"/>
    </row>
    <row r="21" spans="1:1">
      <c r="A21" s="390"/>
    </row>
    <row r="22" spans="1:1">
      <c r="A22" s="389"/>
    </row>
    <row r="23" spans="1:1">
      <c r="A23" s="389"/>
    </row>
    <row r="24" spans="1:1">
      <c r="A24" s="390"/>
    </row>
    <row r="25" spans="1:1">
      <c r="A25" s="390"/>
    </row>
    <row r="26" spans="1:1">
      <c r="A26" s="390"/>
    </row>
    <row r="27" spans="1:1">
      <c r="A27" s="390"/>
    </row>
    <row r="28" spans="1:1">
      <c r="A28" s="390"/>
    </row>
  </sheetData>
  <printOptions horizontalCentered="1" verticalCentered="1"/>
  <pageMargins left="0" right="0" top="0" bottom="0" header="0" footer="0"/>
  <pageSetup paperSize="121" orientation="landscape" r:id="rId1"/>
  <headerFooter alignWithMargins="0">
    <oddFooter>&amp;L&amp;1#&amp;"Calibri"&amp;10&amp;K000000Confidencial | Compartilhamento Interno</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78F-BA78-49B4-BDAB-7B7020216F9D}">
  <sheetPr codeName="Planilha37">
    <tabColor rgb="FF939598"/>
  </sheetPr>
  <dimension ref="A1:F65"/>
  <sheetViews>
    <sheetView showGridLines="0" workbookViewId="0">
      <pane xSplit="1" ySplit="4" topLeftCell="B5" activePane="bottomRight" state="frozen"/>
      <selection activeCell="D26" sqref="D26"/>
      <selection pane="topRight" activeCell="D26" sqref="D26"/>
      <selection pane="bottomLeft" activeCell="D26" sqref="D26"/>
      <selection pane="bottomRight" sqref="A1:A2"/>
    </sheetView>
  </sheetViews>
  <sheetFormatPr defaultRowHeight="15"/>
  <cols>
    <col min="1" max="1" width="44.42578125" bestFit="1" customWidth="1"/>
    <col min="2" max="6" width="11" customWidth="1"/>
  </cols>
  <sheetData>
    <row r="1" spans="1:6">
      <c r="A1" s="836" t="s">
        <v>994</v>
      </c>
      <c r="B1" s="838"/>
      <c r="C1" s="838"/>
      <c r="D1" s="838"/>
      <c r="E1" s="838"/>
      <c r="F1" s="838" t="s">
        <v>936</v>
      </c>
    </row>
    <row r="2" spans="1:6" ht="26.1" customHeight="1">
      <c r="A2" s="837"/>
      <c r="B2" s="839"/>
      <c r="C2" s="839"/>
      <c r="D2" s="839"/>
      <c r="E2" s="839"/>
      <c r="F2" s="839"/>
    </row>
    <row r="3" spans="1:6">
      <c r="A3" s="840"/>
      <c r="B3" s="841" t="s">
        <v>995</v>
      </c>
      <c r="C3" s="843" t="s">
        <v>996</v>
      </c>
      <c r="D3" s="843" t="s">
        <v>997</v>
      </c>
      <c r="E3" s="843" t="s">
        <v>998</v>
      </c>
      <c r="F3" s="843" t="s">
        <v>1274</v>
      </c>
    </row>
    <row r="4" spans="1:6">
      <c r="A4" s="840"/>
      <c r="B4" s="842"/>
      <c r="C4" s="844"/>
      <c r="D4" s="844"/>
      <c r="E4" s="844"/>
      <c r="F4" s="844"/>
    </row>
    <row r="5" spans="1:6">
      <c r="A5" s="220" t="s">
        <v>999</v>
      </c>
      <c r="B5" s="221">
        <v>1674.097</v>
      </c>
      <c r="C5" s="221">
        <v>1704.8710000000001</v>
      </c>
      <c r="D5" s="221">
        <v>1756.2080000000001</v>
      </c>
      <c r="E5" s="221">
        <v>1827.394</v>
      </c>
      <c r="F5" s="221">
        <v>1866.5709999999999</v>
      </c>
    </row>
    <row r="6" spans="1:6">
      <c r="A6" s="220" t="s">
        <v>1000</v>
      </c>
      <c r="B6" s="221">
        <v>140.66200000000001</v>
      </c>
      <c r="C6" s="221">
        <v>170.93899999999999</v>
      </c>
      <c r="D6" s="221">
        <v>149.179</v>
      </c>
      <c r="E6" s="221">
        <v>194.922</v>
      </c>
      <c r="F6" s="221">
        <v>177.72900000000001</v>
      </c>
    </row>
    <row r="7" spans="1:6">
      <c r="A7" s="220" t="s">
        <v>1001</v>
      </c>
      <c r="B7" s="221">
        <v>-383.59899999999999</v>
      </c>
      <c r="C7" s="221">
        <v>-408.31799999999998</v>
      </c>
      <c r="D7" s="221">
        <v>-422.72199999999998</v>
      </c>
      <c r="E7" s="221">
        <v>-400.33100000000002</v>
      </c>
      <c r="F7" s="221">
        <v>-388.83699999999999</v>
      </c>
    </row>
    <row r="8" spans="1:6">
      <c r="A8" s="220" t="s">
        <v>1002</v>
      </c>
      <c r="B8" s="221">
        <v>-6.7779999999999996</v>
      </c>
      <c r="C8" s="221">
        <v>-4.907</v>
      </c>
      <c r="D8" s="221">
        <v>-4.7869999999999999</v>
      </c>
      <c r="E8" s="221">
        <v>-13.846</v>
      </c>
      <c r="F8" s="221">
        <v>-6.1820000000000004</v>
      </c>
    </row>
    <row r="9" spans="1:6">
      <c r="A9" s="220" t="s">
        <v>1003</v>
      </c>
      <c r="B9" s="221">
        <v>1283.7190000000001</v>
      </c>
      <c r="C9" s="221">
        <v>1291.645</v>
      </c>
      <c r="D9" s="221">
        <v>1328.6990000000001</v>
      </c>
      <c r="E9" s="221">
        <v>1413.2159999999999</v>
      </c>
      <c r="F9" s="221">
        <v>1471.5509999999999</v>
      </c>
    </row>
    <row r="10" spans="1:6">
      <c r="A10" s="220" t="s">
        <v>948</v>
      </c>
      <c r="B10" s="221">
        <v>1424.3820000000001</v>
      </c>
      <c r="C10" s="221">
        <v>1462.5840000000001</v>
      </c>
      <c r="D10" s="221">
        <v>1477.8779999999999</v>
      </c>
      <c r="E10" s="221">
        <v>1608.1379999999999</v>
      </c>
      <c r="F10" s="221">
        <v>1649.2809999999999</v>
      </c>
    </row>
    <row r="11" spans="1:6">
      <c r="A11" s="222" t="s">
        <v>938</v>
      </c>
      <c r="B11" s="221">
        <v>62.51</v>
      </c>
      <c r="C11" s="221">
        <v>110.47499999999999</v>
      </c>
      <c r="D11" s="221">
        <v>168.77600000000001</v>
      </c>
      <c r="E11" s="221">
        <v>118.76900000000001</v>
      </c>
      <c r="F11" s="221">
        <v>107.286</v>
      </c>
    </row>
    <row r="12" spans="1:6">
      <c r="A12" s="222" t="s">
        <v>947</v>
      </c>
      <c r="B12" s="221">
        <v>671.51900000000001</v>
      </c>
      <c r="C12" s="221">
        <v>744.26800000000003</v>
      </c>
      <c r="D12" s="221">
        <v>734.66499999999996</v>
      </c>
      <c r="E12" s="221">
        <v>752.39200000000005</v>
      </c>
      <c r="F12" s="221">
        <v>742.46900000000005</v>
      </c>
    </row>
    <row r="13" spans="1:6">
      <c r="A13" s="222" t="s">
        <v>1004</v>
      </c>
      <c r="B13" s="221">
        <v>165.47399999999999</v>
      </c>
      <c r="C13" s="221">
        <v>166.45</v>
      </c>
      <c r="D13" s="221">
        <v>230.59399999999999</v>
      </c>
      <c r="E13" s="221">
        <v>213.89699999999999</v>
      </c>
      <c r="F13" s="221">
        <v>186.12799999999999</v>
      </c>
    </row>
    <row r="14" spans="1:6">
      <c r="A14" s="222" t="s">
        <v>1005</v>
      </c>
      <c r="B14" s="221">
        <v>-748.92399999999998</v>
      </c>
      <c r="C14" s="221">
        <v>-827.91099999999994</v>
      </c>
      <c r="D14" s="221">
        <v>-862.82</v>
      </c>
      <c r="E14" s="221">
        <v>-870.06399999999996</v>
      </c>
      <c r="F14" s="221">
        <v>-864.32600000000002</v>
      </c>
    </row>
    <row r="15" spans="1:6">
      <c r="A15" s="222" t="s">
        <v>1006</v>
      </c>
      <c r="B15" s="221">
        <v>-125.542</v>
      </c>
      <c r="C15" s="221">
        <v>-137.09899999999999</v>
      </c>
      <c r="D15" s="221">
        <v>-135.42099999999999</v>
      </c>
      <c r="E15" s="221">
        <v>-144.744</v>
      </c>
      <c r="F15" s="221">
        <v>-141.60400000000001</v>
      </c>
    </row>
    <row r="16" spans="1:6">
      <c r="A16" s="220" t="s">
        <v>1007</v>
      </c>
      <c r="B16" s="221">
        <v>1449.42</v>
      </c>
      <c r="C16" s="221">
        <v>1518.768</v>
      </c>
      <c r="D16" s="221">
        <v>1613.673</v>
      </c>
      <c r="E16" s="221">
        <v>1678.39</v>
      </c>
      <c r="F16" s="221">
        <v>1679.2339999999999</v>
      </c>
    </row>
    <row r="17" spans="1:6" ht="27">
      <c r="A17" s="222" t="s">
        <v>1008</v>
      </c>
      <c r="B17" s="221">
        <v>-498.84800000000001</v>
      </c>
      <c r="C17" s="221">
        <v>-518.697</v>
      </c>
      <c r="D17" s="221">
        <v>-529.803</v>
      </c>
      <c r="E17" s="221">
        <v>-557.87699999999995</v>
      </c>
      <c r="F17" s="221">
        <v>-580.23400000000004</v>
      </c>
    </row>
    <row r="18" spans="1:6">
      <c r="A18" s="216" t="s">
        <v>953</v>
      </c>
      <c r="B18" s="223">
        <v>950.57100000000003</v>
      </c>
      <c r="C18" s="223">
        <v>1000.071</v>
      </c>
      <c r="D18" s="223">
        <v>1083.8699999999999</v>
      </c>
      <c r="E18" s="223">
        <v>1120.5119999999999</v>
      </c>
      <c r="F18" s="223">
        <v>1099</v>
      </c>
    </row>
    <row r="19" spans="1:6">
      <c r="B19" s="224"/>
      <c r="C19" s="224"/>
      <c r="D19" s="224"/>
      <c r="E19" s="224"/>
      <c r="F19" s="224"/>
    </row>
    <row r="20" spans="1:6">
      <c r="A20" s="845" t="s">
        <v>1009</v>
      </c>
      <c r="B20" s="838"/>
      <c r="C20" s="838"/>
      <c r="D20" s="838"/>
      <c r="E20" s="838"/>
      <c r="F20" s="838" t="s">
        <v>936</v>
      </c>
    </row>
    <row r="21" spans="1:6">
      <c r="A21" s="846"/>
      <c r="B21" s="839"/>
      <c r="C21" s="839"/>
      <c r="D21" s="839"/>
      <c r="E21" s="839"/>
      <c r="F21" s="839"/>
    </row>
    <row r="22" spans="1:6">
      <c r="A22" s="840"/>
      <c r="B22" s="841" t="s">
        <v>995</v>
      </c>
      <c r="C22" s="841" t="s">
        <v>996</v>
      </c>
      <c r="D22" s="841" t="s">
        <v>997</v>
      </c>
      <c r="E22" s="841" t="s">
        <v>998</v>
      </c>
      <c r="F22" s="841" t="s">
        <v>1274</v>
      </c>
    </row>
    <row r="23" spans="1:6">
      <c r="A23" s="840"/>
      <c r="B23" s="842"/>
      <c r="C23" s="842"/>
      <c r="D23" s="842"/>
      <c r="E23" s="842"/>
      <c r="F23" s="842"/>
    </row>
    <row r="24" spans="1:6">
      <c r="A24" s="220" t="s">
        <v>999</v>
      </c>
      <c r="B24" s="221">
        <v>1612.4059999999999</v>
      </c>
      <c r="C24" s="221">
        <v>1642.778</v>
      </c>
      <c r="D24" s="221">
        <v>1695.16</v>
      </c>
      <c r="E24" s="221">
        <v>1765.6020000000001</v>
      </c>
      <c r="F24" s="221">
        <v>1808.9069999999999</v>
      </c>
    </row>
    <row r="25" spans="1:6">
      <c r="A25" s="220" t="s">
        <v>1001</v>
      </c>
      <c r="B25" s="221">
        <v>-314.83</v>
      </c>
      <c r="C25" s="221">
        <v>-349.44600000000003</v>
      </c>
      <c r="D25" s="221">
        <v>-356.15600000000001</v>
      </c>
      <c r="E25" s="221">
        <v>-330.14800000000002</v>
      </c>
      <c r="F25" s="221">
        <v>-315.95999999999998</v>
      </c>
    </row>
    <row r="26" spans="1:6">
      <c r="A26" s="220" t="s">
        <v>1002</v>
      </c>
      <c r="B26" s="221">
        <v>-3.9529999999999998</v>
      </c>
      <c r="C26" s="221">
        <v>-3.4660000000000002</v>
      </c>
      <c r="D26" s="221">
        <v>-3.081</v>
      </c>
      <c r="E26" s="221">
        <v>-3.5640000000000001</v>
      </c>
      <c r="F26" s="221">
        <v>-3.1520000000000001</v>
      </c>
    </row>
    <row r="27" spans="1:6">
      <c r="A27" s="220" t="s">
        <v>1003</v>
      </c>
      <c r="B27" s="221">
        <v>1293.623</v>
      </c>
      <c r="C27" s="221">
        <v>1289.866</v>
      </c>
      <c r="D27" s="221">
        <v>1335.922</v>
      </c>
      <c r="E27" s="221">
        <v>1431.8889999999999</v>
      </c>
      <c r="F27" s="221">
        <v>1489.7929999999999</v>
      </c>
    </row>
    <row r="28" spans="1:6">
      <c r="A28" s="220" t="s">
        <v>948</v>
      </c>
      <c r="B28" s="221">
        <v>1293.623</v>
      </c>
      <c r="C28" s="221">
        <v>1289.866</v>
      </c>
      <c r="D28" s="221">
        <v>1335.922</v>
      </c>
      <c r="E28" s="221">
        <v>1431.8889999999999</v>
      </c>
      <c r="F28" s="221">
        <v>1489.7929999999999</v>
      </c>
    </row>
    <row r="29" spans="1:6">
      <c r="A29" s="222" t="s">
        <v>938</v>
      </c>
      <c r="B29" s="221">
        <v>79.055999999999997</v>
      </c>
      <c r="C29" s="221">
        <v>87.629000000000005</v>
      </c>
      <c r="D29" s="221">
        <v>86.073999999999998</v>
      </c>
      <c r="E29" s="221">
        <v>85.876000000000005</v>
      </c>
      <c r="F29" s="221">
        <v>89.358000000000004</v>
      </c>
    </row>
    <row r="30" spans="1:6">
      <c r="A30" s="222" t="s">
        <v>947</v>
      </c>
      <c r="B30" s="221">
        <v>261.02499999999998</v>
      </c>
      <c r="C30" s="221">
        <v>275.00900000000001</v>
      </c>
      <c r="D30" s="221">
        <v>268.34699999999998</v>
      </c>
      <c r="E30" s="221">
        <v>294.63400000000001</v>
      </c>
      <c r="F30" s="221">
        <v>290.04300000000001</v>
      </c>
    </row>
    <row r="31" spans="1:6">
      <c r="A31" s="222" t="s">
        <v>1004</v>
      </c>
      <c r="B31" s="221">
        <v>23.506</v>
      </c>
      <c r="C31" s="221">
        <v>25.693000000000001</v>
      </c>
      <c r="D31" s="221">
        <v>23.082000000000001</v>
      </c>
      <c r="E31" s="221">
        <v>19.824999999999999</v>
      </c>
      <c r="F31" s="221">
        <v>24.213000000000001</v>
      </c>
    </row>
    <row r="32" spans="1:6">
      <c r="A32" s="222" t="s">
        <v>1005</v>
      </c>
      <c r="B32" s="221">
        <v>-372.03199999999998</v>
      </c>
      <c r="C32" s="221">
        <v>-462.36399999999998</v>
      </c>
      <c r="D32" s="221">
        <v>-478.70600000000002</v>
      </c>
      <c r="E32" s="221">
        <v>-486.25900000000001</v>
      </c>
      <c r="F32" s="221">
        <v>-494.98</v>
      </c>
    </row>
    <row r="33" spans="1:6">
      <c r="A33" s="222" t="s">
        <v>1006</v>
      </c>
      <c r="B33" s="221">
        <v>-85.64</v>
      </c>
      <c r="C33" s="221">
        <v>-88.01</v>
      </c>
      <c r="D33" s="221">
        <v>-86.984999999999999</v>
      </c>
      <c r="E33" s="221">
        <v>-92.918000000000006</v>
      </c>
      <c r="F33" s="221">
        <v>-93.084999999999994</v>
      </c>
    </row>
    <row r="34" spans="1:6">
      <c r="A34" s="220" t="s">
        <v>1007</v>
      </c>
      <c r="B34" s="221">
        <v>1199.538</v>
      </c>
      <c r="C34" s="221">
        <v>1127.825</v>
      </c>
      <c r="D34" s="221">
        <v>1147.7349999999999</v>
      </c>
      <c r="E34" s="221">
        <v>1253.048</v>
      </c>
      <c r="F34" s="221">
        <v>1305.3440000000001</v>
      </c>
    </row>
    <row r="35" spans="1:6" ht="27">
      <c r="A35" s="222" t="s">
        <v>1008</v>
      </c>
      <c r="B35" s="221">
        <v>-456.93700000000001</v>
      </c>
      <c r="C35" s="221">
        <v>-422.74</v>
      </c>
      <c r="D35" s="221">
        <v>-428.99900000000002</v>
      </c>
      <c r="E35" s="221">
        <v>-465.74400000000003</v>
      </c>
      <c r="F35" s="221">
        <v>-485.56</v>
      </c>
    </row>
    <row r="36" spans="1:6">
      <c r="A36" s="216" t="s">
        <v>953</v>
      </c>
      <c r="B36" s="223">
        <v>742.601</v>
      </c>
      <c r="C36" s="223">
        <v>705.08500000000004</v>
      </c>
      <c r="D36" s="223">
        <v>718.73599999999999</v>
      </c>
      <c r="E36" s="223">
        <v>787.303</v>
      </c>
      <c r="F36" s="223">
        <v>819.78399999999999</v>
      </c>
    </row>
    <row r="37" spans="1:6">
      <c r="A37" s="220"/>
      <c r="B37" s="224"/>
      <c r="C37" s="224"/>
      <c r="D37" s="224"/>
      <c r="E37" s="224"/>
      <c r="F37" s="224"/>
    </row>
    <row r="38" spans="1:6">
      <c r="A38" s="845" t="s">
        <v>1010</v>
      </c>
      <c r="B38" s="838"/>
      <c r="C38" s="838"/>
      <c r="D38" s="838"/>
      <c r="E38" s="838"/>
      <c r="F38" s="838" t="s">
        <v>936</v>
      </c>
    </row>
    <row r="39" spans="1:6">
      <c r="A39" s="846"/>
      <c r="B39" s="839"/>
      <c r="C39" s="839"/>
      <c r="D39" s="839"/>
      <c r="E39" s="839"/>
      <c r="F39" s="839"/>
    </row>
    <row r="40" spans="1:6">
      <c r="A40" s="840"/>
      <c r="B40" s="841" t="s">
        <v>995</v>
      </c>
      <c r="C40" s="841" t="s">
        <v>996</v>
      </c>
      <c r="D40" s="841" t="s">
        <v>997</v>
      </c>
      <c r="E40" s="841" t="s">
        <v>998</v>
      </c>
      <c r="F40" s="841" t="s">
        <v>1274</v>
      </c>
    </row>
    <row r="41" spans="1:6">
      <c r="A41" s="840"/>
      <c r="B41" s="842"/>
      <c r="C41" s="842"/>
      <c r="D41" s="842"/>
      <c r="E41" s="842"/>
      <c r="F41" s="842"/>
    </row>
    <row r="42" spans="1:6">
      <c r="A42" s="225" t="s">
        <v>1011</v>
      </c>
      <c r="B42" s="221">
        <v>-41.62</v>
      </c>
      <c r="C42" s="221">
        <v>-25.344999999999999</v>
      </c>
      <c r="D42" s="221">
        <v>-50.75</v>
      </c>
      <c r="E42" s="221">
        <v>-19.945</v>
      </c>
      <c r="F42" s="221">
        <v>-24.443000000000001</v>
      </c>
    </row>
    <row r="43" spans="1:6">
      <c r="A43" s="225" t="s">
        <v>1001</v>
      </c>
      <c r="B43" s="221">
        <v>0</v>
      </c>
      <c r="C43" s="221">
        <v>0</v>
      </c>
      <c r="D43" s="221">
        <v>0</v>
      </c>
      <c r="E43" s="221">
        <v>0</v>
      </c>
      <c r="F43" s="221">
        <v>0</v>
      </c>
    </row>
    <row r="44" spans="1:6">
      <c r="A44" s="225" t="s">
        <v>1002</v>
      </c>
      <c r="B44" s="221">
        <v>-6.0000000000000001E-3</v>
      </c>
      <c r="C44" s="221">
        <v>-5.0000000000000001E-3</v>
      </c>
      <c r="D44" s="221">
        <v>-7.0000000000000001E-3</v>
      </c>
      <c r="E44" s="221">
        <v>-6.0000000000000001E-3</v>
      </c>
      <c r="F44" s="221">
        <v>0</v>
      </c>
    </row>
    <row r="45" spans="1:6">
      <c r="A45" s="225" t="s">
        <v>948</v>
      </c>
      <c r="B45" s="221">
        <v>-41.625999999999998</v>
      </c>
      <c r="C45" s="221">
        <v>-25.35</v>
      </c>
      <c r="D45" s="221">
        <v>-50.758000000000003</v>
      </c>
      <c r="E45" s="221">
        <v>-19.952000000000002</v>
      </c>
      <c r="F45" s="221">
        <v>-24.443000000000001</v>
      </c>
    </row>
    <row r="46" spans="1:6">
      <c r="A46" s="226" t="s">
        <v>938</v>
      </c>
      <c r="B46" s="221">
        <v>-0.77400000000000002</v>
      </c>
      <c r="C46" s="221">
        <v>5.5720000000000001</v>
      </c>
      <c r="D46" s="221">
        <v>63.646999999999998</v>
      </c>
      <c r="E46" s="221">
        <v>1.175</v>
      </c>
      <c r="F46" s="221">
        <v>14.358000000000001</v>
      </c>
    </row>
    <row r="47" spans="1:6">
      <c r="A47" s="226" t="s">
        <v>947</v>
      </c>
      <c r="B47" s="221">
        <v>413.68200000000002</v>
      </c>
      <c r="C47" s="221">
        <v>472.87799999999999</v>
      </c>
      <c r="D47" s="221">
        <v>468.76600000000002</v>
      </c>
      <c r="E47" s="221">
        <v>462.87200000000001</v>
      </c>
      <c r="F47" s="221">
        <v>454.31200000000001</v>
      </c>
    </row>
    <row r="48" spans="1:6">
      <c r="A48" s="226" t="s">
        <v>1005</v>
      </c>
      <c r="B48" s="221">
        <v>-259.35700000000003</v>
      </c>
      <c r="C48" s="221">
        <v>-252.589</v>
      </c>
      <c r="D48" s="221">
        <v>-269.62900000000002</v>
      </c>
      <c r="E48" s="221">
        <v>-269.14400000000001</v>
      </c>
      <c r="F48" s="221">
        <v>-256.55799999999999</v>
      </c>
    </row>
    <row r="49" spans="1:6">
      <c r="A49" s="226" t="s">
        <v>1006</v>
      </c>
      <c r="B49" s="221">
        <v>-28.763000000000002</v>
      </c>
      <c r="C49" s="221">
        <v>-35.335999999999999</v>
      </c>
      <c r="D49" s="221">
        <v>-33.706000000000003</v>
      </c>
      <c r="E49" s="221">
        <v>-35.752000000000002</v>
      </c>
      <c r="F49" s="221">
        <v>-34.012999999999998</v>
      </c>
    </row>
    <row r="50" spans="1:6">
      <c r="A50" s="225" t="s">
        <v>1012</v>
      </c>
      <c r="B50" s="221">
        <v>83.16</v>
      </c>
      <c r="C50" s="221">
        <v>165.173</v>
      </c>
      <c r="D50" s="221">
        <v>178.32</v>
      </c>
      <c r="E50" s="221">
        <v>139.19800000000001</v>
      </c>
      <c r="F50" s="221">
        <v>153.655</v>
      </c>
    </row>
    <row r="51" spans="1:6">
      <c r="A51" s="222" t="s">
        <v>1013</v>
      </c>
      <c r="B51" s="221">
        <v>-11.409000000000001</v>
      </c>
      <c r="C51" s="221">
        <v>-43.369</v>
      </c>
      <c r="D51" s="221">
        <v>-44.576999999999998</v>
      </c>
      <c r="E51" s="221">
        <v>-27.388000000000002</v>
      </c>
      <c r="F51" s="221">
        <v>-42.154000000000003</v>
      </c>
    </row>
    <row r="52" spans="1:6">
      <c r="A52" s="216" t="s">
        <v>953</v>
      </c>
      <c r="B52" s="223">
        <v>71.751000000000005</v>
      </c>
      <c r="C52" s="223">
        <v>121.804</v>
      </c>
      <c r="D52" s="223">
        <v>133.74199999999999</v>
      </c>
      <c r="E52" s="223">
        <v>111.81</v>
      </c>
      <c r="F52" s="223">
        <v>111.5</v>
      </c>
    </row>
    <row r="53" spans="1:6">
      <c r="B53" s="224"/>
      <c r="C53" s="224"/>
      <c r="D53" s="224"/>
      <c r="E53" s="224"/>
      <c r="F53" s="224"/>
    </row>
    <row r="54" spans="1:6">
      <c r="A54" s="845" t="s">
        <v>1014</v>
      </c>
      <c r="B54" s="838"/>
      <c r="C54" s="838"/>
      <c r="D54" s="838"/>
      <c r="E54" s="838"/>
      <c r="F54" s="838" t="s">
        <v>936</v>
      </c>
    </row>
    <row r="55" spans="1:6">
      <c r="A55" s="846"/>
      <c r="B55" s="839"/>
      <c r="C55" s="839"/>
      <c r="D55" s="839"/>
      <c r="E55" s="839"/>
      <c r="F55" s="839"/>
    </row>
    <row r="56" spans="1:6">
      <c r="A56" s="840"/>
      <c r="B56" s="841" t="s">
        <v>995</v>
      </c>
      <c r="C56" s="841" t="s">
        <v>996</v>
      </c>
      <c r="D56" s="841" t="s">
        <v>997</v>
      </c>
      <c r="E56" s="841" t="s">
        <v>998</v>
      </c>
      <c r="F56" s="841" t="s">
        <v>1274</v>
      </c>
    </row>
    <row r="57" spans="1:6">
      <c r="A57" s="840"/>
      <c r="B57" s="842"/>
      <c r="C57" s="842"/>
      <c r="D57" s="842"/>
      <c r="E57" s="842"/>
      <c r="F57" s="842"/>
    </row>
    <row r="58" spans="1:6">
      <c r="A58" s="225" t="s">
        <v>1015</v>
      </c>
      <c r="B58" s="221">
        <v>182.28200000000001</v>
      </c>
      <c r="C58" s="221">
        <v>196.28399999999999</v>
      </c>
      <c r="D58" s="221">
        <v>199.93</v>
      </c>
      <c r="E58" s="221">
        <v>214.86799999999999</v>
      </c>
      <c r="F58" s="221">
        <v>202.172</v>
      </c>
    </row>
    <row r="59" spans="1:6">
      <c r="A59" s="226" t="s">
        <v>938</v>
      </c>
      <c r="B59" s="221">
        <v>78.853999999999999</v>
      </c>
      <c r="C59" s="221">
        <v>70.375</v>
      </c>
      <c r="D59" s="221">
        <v>79.626000000000005</v>
      </c>
      <c r="E59" s="221">
        <v>87.454999999999998</v>
      </c>
      <c r="F59" s="221">
        <v>97.929000000000002</v>
      </c>
    </row>
    <row r="60" spans="1:6">
      <c r="A60" s="226" t="s">
        <v>1005</v>
      </c>
      <c r="B60" s="221">
        <v>-110.295</v>
      </c>
      <c r="C60" s="221">
        <v>-105.08499999999999</v>
      </c>
      <c r="D60" s="221">
        <v>-106.33499999999999</v>
      </c>
      <c r="E60" s="221">
        <v>-115.893</v>
      </c>
      <c r="F60" s="221">
        <v>-106.419</v>
      </c>
    </row>
    <row r="61" spans="1:6">
      <c r="A61" s="226" t="s">
        <v>947</v>
      </c>
      <c r="B61" s="221">
        <v>0</v>
      </c>
      <c r="C61" s="221">
        <v>0</v>
      </c>
      <c r="D61" s="221">
        <v>0</v>
      </c>
      <c r="E61" s="221">
        <v>0</v>
      </c>
      <c r="F61" s="221">
        <v>0</v>
      </c>
    </row>
    <row r="62" spans="1:6">
      <c r="A62" s="226" t="s">
        <v>1006</v>
      </c>
      <c r="B62" s="221">
        <v>-9.9469999999999992</v>
      </c>
      <c r="C62" s="221">
        <v>-10.452999999999999</v>
      </c>
      <c r="D62" s="221">
        <v>-10.791</v>
      </c>
      <c r="E62" s="221">
        <v>-11.646000000000001</v>
      </c>
      <c r="F62" s="221">
        <v>-11.124000000000001</v>
      </c>
    </row>
    <row r="63" spans="1:6">
      <c r="A63" s="225" t="s">
        <v>1012</v>
      </c>
      <c r="B63" s="221">
        <v>140.89400000000001</v>
      </c>
      <c r="C63" s="221">
        <v>151.12100000000001</v>
      </c>
      <c r="D63" s="221">
        <v>162.429</v>
      </c>
      <c r="E63" s="221">
        <v>174.78299999999999</v>
      </c>
      <c r="F63" s="221">
        <v>182.55699999999999</v>
      </c>
    </row>
    <row r="64" spans="1:6">
      <c r="A64" s="222" t="s">
        <v>1013</v>
      </c>
      <c r="B64" s="221">
        <v>-56.292999999999999</v>
      </c>
      <c r="C64" s="221">
        <v>-60.375999999999998</v>
      </c>
      <c r="D64" s="221">
        <v>-64.897000000000006</v>
      </c>
      <c r="E64" s="221">
        <v>-69.838999999999999</v>
      </c>
      <c r="F64" s="221">
        <v>-72.945999999999998</v>
      </c>
    </row>
    <row r="65" spans="1:6">
      <c r="A65" s="216" t="s">
        <v>953</v>
      </c>
      <c r="B65" s="223">
        <v>84.6</v>
      </c>
      <c r="C65" s="223">
        <v>90.744</v>
      </c>
      <c r="D65" s="223">
        <v>97.531999999999996</v>
      </c>
      <c r="E65" s="223">
        <v>104.944</v>
      </c>
      <c r="F65" s="223">
        <v>109.611</v>
      </c>
    </row>
  </sheetData>
  <mergeCells count="48">
    <mergeCell ref="D22:D23"/>
    <mergeCell ref="E22:E23"/>
    <mergeCell ref="D20:D21"/>
    <mergeCell ref="F1:F2"/>
    <mergeCell ref="F3:F4"/>
    <mergeCell ref="F20:F21"/>
    <mergeCell ref="F22:F23"/>
    <mergeCell ref="E20:E21"/>
    <mergeCell ref="E3:E4"/>
    <mergeCell ref="A56:A57"/>
    <mergeCell ref="F38:F39"/>
    <mergeCell ref="D54:D55"/>
    <mergeCell ref="E54:E55"/>
    <mergeCell ref="C38:C39"/>
    <mergeCell ref="D38:D39"/>
    <mergeCell ref="E38:E39"/>
    <mergeCell ref="F40:F41"/>
    <mergeCell ref="F54:F55"/>
    <mergeCell ref="F56:F57"/>
    <mergeCell ref="B56:B57"/>
    <mergeCell ref="C56:C57"/>
    <mergeCell ref="D56:D57"/>
    <mergeCell ref="E56:E57"/>
    <mergeCell ref="B54:B55"/>
    <mergeCell ref="C54:C55"/>
    <mergeCell ref="E40:E41"/>
    <mergeCell ref="A54:A55"/>
    <mergeCell ref="B40:B41"/>
    <mergeCell ref="C40:C41"/>
    <mergeCell ref="D40:D41"/>
    <mergeCell ref="C22:C23"/>
    <mergeCell ref="A22:A23"/>
    <mergeCell ref="A20:A21"/>
    <mergeCell ref="A40:A41"/>
    <mergeCell ref="A38:A39"/>
    <mergeCell ref="B38:B39"/>
    <mergeCell ref="B22:B23"/>
    <mergeCell ref="A3:A4"/>
    <mergeCell ref="B3:B4"/>
    <mergeCell ref="C3:C4"/>
    <mergeCell ref="D3:D4"/>
    <mergeCell ref="B20:B21"/>
    <mergeCell ref="C20:C21"/>
    <mergeCell ref="A1:A2"/>
    <mergeCell ref="B1:B2"/>
    <mergeCell ref="C1:C2"/>
    <mergeCell ref="D1:D2"/>
    <mergeCell ref="E1:E2"/>
  </mergeCells>
  <pageMargins left="0.511811024" right="0.511811024" top="0.78740157499999996" bottom="0.78740157499999996" header="0.31496062000000002" footer="0.31496062000000002"/>
  <pageSetup paperSize="9" orientation="portrait" r:id="rId1"/>
  <headerFooter>
    <oddFooter>&amp;L&amp;1#&amp;"Calibri"&amp;10&amp;K000000Confidencial | Compartilhamento Interno</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07765-2ABE-4F4B-B0EB-FA7C22D699FB}">
  <sheetPr codeName="Planilha38">
    <tabColor rgb="FF939598"/>
  </sheetPr>
  <dimension ref="A1:AK25"/>
  <sheetViews>
    <sheetView showGridLines="0" workbookViewId="0">
      <pane xSplit="1" ySplit="4" topLeftCell="B5" activePane="bottomRight" state="frozen"/>
      <selection activeCell="D26" sqref="D26"/>
      <selection pane="topRight" activeCell="D26" sqref="D26"/>
      <selection pane="bottomLeft" activeCell="D26" sqref="D26"/>
      <selection pane="bottomRight" sqref="A1:A2"/>
    </sheetView>
  </sheetViews>
  <sheetFormatPr defaultColWidth="8.7109375" defaultRowHeight="13.5"/>
  <cols>
    <col min="1" max="1" width="61.7109375" style="170" bestFit="1" customWidth="1"/>
    <col min="2" max="6" width="12" style="170" customWidth="1"/>
    <col min="7" max="38" width="9.7109375" style="170" bestFit="1" customWidth="1"/>
    <col min="39" max="16384" width="8.7109375" style="170"/>
  </cols>
  <sheetData>
    <row r="1" spans="1:37" ht="12.6" customHeight="1">
      <c r="A1" s="848" t="s">
        <v>1016</v>
      </c>
      <c r="B1" s="849"/>
      <c r="C1" s="849"/>
      <c r="D1" s="849"/>
      <c r="E1" s="849"/>
      <c r="F1" s="849" t="s">
        <v>990</v>
      </c>
      <c r="G1" s="847"/>
      <c r="H1" s="847"/>
      <c r="I1" s="847"/>
      <c r="J1" s="847"/>
      <c r="K1" s="847"/>
      <c r="L1" s="847"/>
      <c r="M1" s="847"/>
      <c r="N1" s="847"/>
      <c r="O1" s="847"/>
      <c r="P1" s="847"/>
      <c r="Q1" s="847"/>
      <c r="R1" s="847"/>
      <c r="S1" s="847"/>
      <c r="T1" s="847"/>
      <c r="U1" s="847"/>
      <c r="V1" s="847"/>
      <c r="W1" s="847"/>
      <c r="X1" s="847"/>
      <c r="Y1" s="847"/>
      <c r="Z1" s="847"/>
      <c r="AA1" s="847"/>
      <c r="AB1" s="847"/>
      <c r="AC1" s="847"/>
      <c r="AD1" s="847"/>
      <c r="AE1" s="847"/>
      <c r="AF1" s="847"/>
      <c r="AG1" s="847"/>
      <c r="AH1" s="847"/>
      <c r="AI1" s="847"/>
      <c r="AJ1" s="847"/>
      <c r="AK1" s="847"/>
    </row>
    <row r="2" spans="1:37">
      <c r="A2" s="848"/>
      <c r="B2" s="849"/>
      <c r="C2" s="849"/>
      <c r="D2" s="849"/>
      <c r="E2" s="849"/>
      <c r="F2" s="849"/>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row>
    <row r="3" spans="1:37" ht="12.6" customHeight="1">
      <c r="A3" s="851"/>
      <c r="B3" s="850" t="s">
        <v>995</v>
      </c>
      <c r="C3" s="850" t="s">
        <v>996</v>
      </c>
      <c r="D3" s="850" t="s">
        <v>997</v>
      </c>
      <c r="E3" s="850" t="s">
        <v>998</v>
      </c>
      <c r="F3" s="850" t="s">
        <v>1274</v>
      </c>
      <c r="G3" s="364"/>
      <c r="H3" s="364"/>
      <c r="I3" s="364"/>
      <c r="J3" s="364"/>
      <c r="K3" s="364"/>
      <c r="L3" s="364"/>
      <c r="M3" s="364"/>
      <c r="N3" s="364"/>
      <c r="O3" s="364"/>
      <c r="P3" s="364"/>
      <c r="Q3" s="364"/>
      <c r="R3" s="228"/>
      <c r="S3" s="228"/>
      <c r="T3" s="228"/>
      <c r="U3" s="228"/>
      <c r="V3" s="228"/>
      <c r="W3" s="228"/>
      <c r="X3" s="228"/>
      <c r="Y3" s="228"/>
    </row>
    <row r="4" spans="1:37" ht="12.6" customHeight="1">
      <c r="A4" s="851"/>
      <c r="B4" s="851"/>
      <c r="C4" s="851"/>
      <c r="D4" s="851"/>
      <c r="E4" s="851"/>
      <c r="F4" s="851"/>
      <c r="G4" s="364"/>
      <c r="H4" s="364"/>
      <c r="I4" s="364"/>
      <c r="J4" s="364"/>
      <c r="K4" s="364"/>
      <c r="L4" s="364"/>
      <c r="M4" s="364"/>
      <c r="N4" s="364"/>
      <c r="O4" s="364"/>
      <c r="P4" s="364"/>
      <c r="Q4" s="364"/>
      <c r="R4" s="228"/>
      <c r="S4" s="228"/>
      <c r="T4" s="228"/>
      <c r="U4" s="228"/>
      <c r="V4" s="228"/>
      <c r="W4" s="228"/>
      <c r="X4" s="228"/>
      <c r="Y4" s="228"/>
    </row>
    <row r="5" spans="1:37" ht="15">
      <c r="A5" s="227" t="s">
        <v>1342</v>
      </c>
      <c r="B5" s="221">
        <v>-5621.4869214971095</v>
      </c>
      <c r="C5" s="221">
        <v>-5688.8051249318823</v>
      </c>
      <c r="D5" s="221">
        <v>-6071.89897415215</v>
      </c>
      <c r="E5" s="221">
        <v>-6196.9520925887682</v>
      </c>
      <c r="F5" s="221">
        <v>-5804.3379725922268</v>
      </c>
      <c r="G5" s="371"/>
      <c r="H5" s="228"/>
      <c r="I5" s="228"/>
      <c r="J5" s="228"/>
      <c r="K5" s="228"/>
      <c r="L5" s="228"/>
      <c r="M5" s="228"/>
      <c r="N5" s="228"/>
      <c r="O5" s="228"/>
      <c r="P5" s="228"/>
      <c r="Q5" s="228"/>
      <c r="R5" s="228"/>
      <c r="S5" s="228"/>
      <c r="T5" s="228"/>
      <c r="U5" s="228"/>
      <c r="V5" s="228"/>
      <c r="W5" s="228"/>
      <c r="X5" s="228"/>
      <c r="Y5" s="228"/>
    </row>
    <row r="6" spans="1:37" ht="15">
      <c r="A6" s="227" t="s">
        <v>1459</v>
      </c>
      <c r="B6" s="221">
        <v>-3829.0813299488673</v>
      </c>
      <c r="C6" s="221">
        <v>-4042.4300024684335</v>
      </c>
      <c r="D6" s="221">
        <v>-4069.1136220893109</v>
      </c>
      <c r="E6" s="221">
        <v>-4213.2044228443137</v>
      </c>
      <c r="F6" s="221">
        <v>-4091.2054840963096</v>
      </c>
      <c r="G6" s="371"/>
      <c r="H6" s="228"/>
      <c r="I6" s="228"/>
      <c r="J6" s="228"/>
      <c r="K6" s="228"/>
      <c r="L6" s="228"/>
      <c r="M6" s="228"/>
      <c r="N6" s="228"/>
      <c r="O6" s="228"/>
      <c r="P6" s="228"/>
      <c r="Q6" s="228"/>
      <c r="R6" s="228"/>
      <c r="S6" s="228"/>
      <c r="T6" s="228"/>
      <c r="U6" s="228"/>
      <c r="V6" s="228"/>
      <c r="W6" s="228"/>
      <c r="X6" s="228"/>
      <c r="Y6" s="228"/>
    </row>
    <row r="7" spans="1:37" ht="15">
      <c r="A7" s="227" t="s">
        <v>1460</v>
      </c>
      <c r="B7" s="221">
        <v>-2232.673172967674</v>
      </c>
      <c r="C7" s="221">
        <v>-2358.7564651578705</v>
      </c>
      <c r="D7" s="221">
        <v>-2651.0931590421728</v>
      </c>
      <c r="E7" s="221">
        <v>-2682.5919465987386</v>
      </c>
      <c r="F7" s="221">
        <v>-2711.2255225108729</v>
      </c>
      <c r="G7" s="371"/>
      <c r="H7" s="228"/>
      <c r="I7" s="228"/>
      <c r="J7" s="228"/>
      <c r="K7" s="228"/>
      <c r="L7" s="228"/>
      <c r="M7" s="228"/>
      <c r="N7" s="228"/>
      <c r="O7" s="228"/>
      <c r="P7" s="228"/>
      <c r="Q7" s="228"/>
      <c r="R7" s="228"/>
      <c r="S7" s="228"/>
      <c r="T7" s="228"/>
      <c r="U7" s="228"/>
      <c r="V7" s="228"/>
      <c r="W7" s="228"/>
      <c r="X7" s="228"/>
      <c r="Y7" s="228"/>
    </row>
    <row r="8" spans="1:37" ht="15">
      <c r="A8" s="227" t="s">
        <v>1343</v>
      </c>
      <c r="B8" s="221">
        <v>-797.38632515907511</v>
      </c>
      <c r="C8" s="221">
        <v>-974.55662254545314</v>
      </c>
      <c r="D8" s="221">
        <v>-1012.5274561283178</v>
      </c>
      <c r="E8" s="221">
        <v>-1165.4434509141245</v>
      </c>
      <c r="F8" s="221">
        <v>-901.49599742273688</v>
      </c>
      <c r="G8" s="371"/>
      <c r="H8" s="228"/>
      <c r="I8" s="228"/>
      <c r="J8" s="228"/>
      <c r="K8" s="228"/>
      <c r="L8" s="228"/>
      <c r="M8" s="228"/>
      <c r="N8" s="228"/>
      <c r="O8" s="228"/>
      <c r="P8" s="228"/>
      <c r="Q8" s="228"/>
      <c r="R8" s="228"/>
      <c r="S8" s="228"/>
      <c r="T8" s="228"/>
      <c r="U8" s="228"/>
      <c r="V8" s="228"/>
      <c r="W8" s="228"/>
      <c r="X8" s="228"/>
      <c r="Y8" s="228"/>
    </row>
    <row r="9" spans="1:37">
      <c r="A9" s="370" t="s">
        <v>822</v>
      </c>
      <c r="B9" s="370">
        <v>-12480.627749572724</v>
      </c>
      <c r="C9" s="370">
        <v>-13064.548215103639</v>
      </c>
      <c r="D9" s="370">
        <v>-13804.633211411952</v>
      </c>
      <c r="E9" s="370">
        <v>-14258.191912945946</v>
      </c>
      <c r="F9" s="370">
        <v>-13508.264976622148</v>
      </c>
      <c r="G9" s="372"/>
      <c r="H9" s="372"/>
      <c r="I9" s="372"/>
      <c r="J9" s="372"/>
      <c r="K9" s="372"/>
      <c r="L9" s="228"/>
      <c r="M9" s="228"/>
      <c r="N9" s="228"/>
      <c r="O9" s="228"/>
      <c r="P9" s="228"/>
      <c r="Q9" s="228"/>
      <c r="R9" s="228"/>
      <c r="S9" s="228"/>
      <c r="T9" s="228"/>
      <c r="U9" s="228"/>
      <c r="V9" s="228"/>
      <c r="W9" s="228"/>
      <c r="X9" s="228"/>
      <c r="Y9" s="228"/>
    </row>
    <row r="10" spans="1:37" ht="15">
      <c r="A10" s="409" t="s">
        <v>1363</v>
      </c>
      <c r="B10" s="221">
        <v>-1905.7270000000005</v>
      </c>
      <c r="C10" s="221">
        <v>-2004.797</v>
      </c>
      <c r="D10" s="221">
        <v>-2140.491</v>
      </c>
      <c r="E10" s="221">
        <v>-2448.5250000000001</v>
      </c>
      <c r="F10" s="221">
        <v>-2287.6316134100011</v>
      </c>
      <c r="G10" s="371"/>
      <c r="H10" s="228"/>
      <c r="I10" s="228"/>
      <c r="J10" s="228"/>
      <c r="K10" s="228"/>
      <c r="L10" s="228"/>
      <c r="M10" s="228"/>
      <c r="N10" s="228"/>
      <c r="O10" s="228"/>
      <c r="P10" s="228"/>
      <c r="Q10" s="228"/>
      <c r="R10" s="228"/>
      <c r="S10" s="228"/>
      <c r="T10" s="228"/>
      <c r="U10" s="228"/>
      <c r="V10" s="228"/>
      <c r="W10" s="228"/>
      <c r="X10" s="228"/>
      <c r="Y10" s="228"/>
    </row>
    <row r="11" spans="1:37">
      <c r="A11" s="370" t="s">
        <v>1344</v>
      </c>
      <c r="B11" s="370">
        <v>-14386.354749572725</v>
      </c>
      <c r="C11" s="370">
        <v>-15069.34521510364</v>
      </c>
      <c r="D11" s="370">
        <v>-15945.124211411952</v>
      </c>
      <c r="E11" s="370">
        <v>-16706.716912945947</v>
      </c>
      <c r="F11" s="370">
        <v>-15795.896590032149</v>
      </c>
      <c r="G11" s="372"/>
      <c r="H11" s="372"/>
      <c r="I11" s="372"/>
      <c r="J11" s="372"/>
      <c r="K11" s="372"/>
      <c r="L11" s="228"/>
      <c r="M11" s="228"/>
      <c r="N11" s="228"/>
      <c r="O11" s="228"/>
      <c r="P11" s="228"/>
      <c r="Q11" s="228"/>
      <c r="R11" s="228"/>
      <c r="S11" s="228"/>
      <c r="T11" s="228"/>
      <c r="U11" s="228"/>
      <c r="V11" s="228"/>
      <c r="W11" s="228"/>
      <c r="X11" s="228"/>
      <c r="Y11" s="228"/>
    </row>
    <row r="12" spans="1:37" ht="12" customHeight="1">
      <c r="A12" s="369"/>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row>
    <row r="13" spans="1:37">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row>
    <row r="14" spans="1:37">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row>
    <row r="25" ht="39.950000000000003" customHeight="1"/>
  </sheetData>
  <mergeCells count="43">
    <mergeCell ref="F3:F4"/>
    <mergeCell ref="A3:A4"/>
    <mergeCell ref="B3:B4"/>
    <mergeCell ref="C3:C4"/>
    <mergeCell ref="D3:D4"/>
    <mergeCell ref="E3:E4"/>
    <mergeCell ref="X1:X2"/>
    <mergeCell ref="R1:R2"/>
    <mergeCell ref="F1:F2"/>
    <mergeCell ref="AK1:AK2"/>
    <mergeCell ref="AF1:AF2"/>
    <mergeCell ref="AG1:AG2"/>
    <mergeCell ref="AH1:AH2"/>
    <mergeCell ref="AI1:AI2"/>
    <mergeCell ref="AJ1:AJ2"/>
    <mergeCell ref="AE1:AE2"/>
    <mergeCell ref="Y1:Y2"/>
    <mergeCell ref="Z1:Z2"/>
    <mergeCell ref="AA1:AA2"/>
    <mergeCell ref="AB1:AB2"/>
    <mergeCell ref="AC1:AC2"/>
    <mergeCell ref="AD1:AD2"/>
    <mergeCell ref="S1:S2"/>
    <mergeCell ref="T1:T2"/>
    <mergeCell ref="U1:U2"/>
    <mergeCell ref="V1:V2"/>
    <mergeCell ref="W1:W2"/>
    <mergeCell ref="M1:M2"/>
    <mergeCell ref="N1:N2"/>
    <mergeCell ref="O1:O2"/>
    <mergeCell ref="P1:P2"/>
    <mergeCell ref="Q1:Q2"/>
    <mergeCell ref="L1:L2"/>
    <mergeCell ref="A1:A2"/>
    <mergeCell ref="B1:B2"/>
    <mergeCell ref="C1:C2"/>
    <mergeCell ref="D1:D2"/>
    <mergeCell ref="E1:E2"/>
    <mergeCell ref="G1:G2"/>
    <mergeCell ref="H1:H2"/>
    <mergeCell ref="I1:I2"/>
    <mergeCell ref="J1:J2"/>
    <mergeCell ref="K1:K2"/>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1F9D-8BF5-48B2-A2FB-46405B732A9B}">
  <sheetPr codeName="Planilha39">
    <tabColor rgb="FF939598"/>
    <pageSetUpPr fitToPage="1"/>
  </sheetPr>
  <dimension ref="A1:G33"/>
  <sheetViews>
    <sheetView showGridLines="0" zoomScaleNormal="100" workbookViewId="0">
      <pane xSplit="1" ySplit="2" topLeftCell="B3" activePane="bottomRight" state="frozen"/>
      <selection activeCell="D26" sqref="D26"/>
      <selection pane="topRight" activeCell="D26" sqref="D26"/>
      <selection pane="bottomLeft" activeCell="D26" sqref="D26"/>
      <selection pane="bottomRight"/>
    </sheetView>
  </sheetViews>
  <sheetFormatPr defaultColWidth="9.140625" defaultRowHeight="16.5" customHeight="1"/>
  <cols>
    <col min="1" max="1" width="62.28515625" style="233" customWidth="1"/>
    <col min="2" max="16384" width="9.140625" style="230"/>
  </cols>
  <sheetData>
    <row r="1" spans="1:7" ht="38.450000000000003" customHeight="1">
      <c r="A1" s="620" t="s">
        <v>1017</v>
      </c>
      <c r="B1" s="229"/>
      <c r="C1" s="229"/>
      <c r="D1" s="229"/>
      <c r="E1" s="229"/>
      <c r="F1" s="229"/>
      <c r="G1" s="229" t="s">
        <v>936</v>
      </c>
    </row>
    <row r="2" spans="1:7" ht="16.5" customHeight="1">
      <c r="A2" s="231" t="s">
        <v>987</v>
      </c>
      <c r="B2" s="232" t="s">
        <v>893</v>
      </c>
      <c r="C2" s="232" t="s">
        <v>894</v>
      </c>
      <c r="D2" s="232" t="s">
        <v>895</v>
      </c>
      <c r="E2" s="232" t="s">
        <v>896</v>
      </c>
      <c r="F2" s="232">
        <v>2024</v>
      </c>
      <c r="G2" s="232" t="s">
        <v>1272</v>
      </c>
    </row>
    <row r="3" spans="1:7" ht="6" customHeight="1">
      <c r="B3" s="236"/>
      <c r="C3" s="236"/>
      <c r="D3" s="236"/>
      <c r="E3" s="236"/>
      <c r="F3" s="237"/>
      <c r="G3" s="236"/>
    </row>
    <row r="4" spans="1:7" ht="13.5">
      <c r="A4" s="198" t="s">
        <v>1018</v>
      </c>
      <c r="B4" s="238">
        <v>-14386.352999999999</v>
      </c>
      <c r="C4" s="238">
        <v>-15069.344999999999</v>
      </c>
      <c r="D4" s="238">
        <v>-15945.135</v>
      </c>
      <c r="E4" s="238">
        <v>-16706.716</v>
      </c>
      <c r="F4" s="239">
        <v>-62107.548999999999</v>
      </c>
      <c r="G4" s="238">
        <v>-15795.896000000001</v>
      </c>
    </row>
    <row r="5" spans="1:7" ht="13.5">
      <c r="A5" s="240" t="s">
        <v>1005</v>
      </c>
      <c r="B5" s="241">
        <v>-14386.352999999999</v>
      </c>
      <c r="C5" s="241">
        <v>-15069.344999999999</v>
      </c>
      <c r="D5" s="241">
        <v>-15945.135</v>
      </c>
      <c r="E5" s="241">
        <v>-16706.716</v>
      </c>
      <c r="F5" s="239">
        <v>-62107.548999999999</v>
      </c>
      <c r="G5" s="241">
        <v>-15795.896000000001</v>
      </c>
    </row>
    <row r="6" spans="1:7" ht="13.5">
      <c r="A6" s="240"/>
      <c r="B6" s="241"/>
      <c r="C6" s="241"/>
      <c r="D6" s="241"/>
      <c r="E6" s="241"/>
      <c r="F6" s="234"/>
      <c r="G6" s="241"/>
    </row>
    <row r="7" spans="1:7" ht="13.5">
      <c r="A7" s="240"/>
      <c r="B7" s="241"/>
      <c r="C7" s="241"/>
      <c r="D7" s="241"/>
      <c r="E7" s="241"/>
      <c r="F7" s="237"/>
      <c r="G7" s="241"/>
    </row>
    <row r="8" spans="1:7" ht="13.5">
      <c r="A8" s="198" t="s">
        <v>1019</v>
      </c>
      <c r="B8" s="238">
        <v>39962.595999999998</v>
      </c>
      <c r="C8" s="238">
        <v>41397.714</v>
      </c>
      <c r="D8" s="238">
        <v>42266.512999999999</v>
      </c>
      <c r="E8" s="238">
        <v>43683.936000000002</v>
      </c>
      <c r="F8" s="239">
        <v>167310.75900000002</v>
      </c>
      <c r="G8" s="238">
        <v>44142.076000000001</v>
      </c>
    </row>
    <row r="9" spans="1:7" ht="13.5">
      <c r="A9" s="240" t="s">
        <v>939</v>
      </c>
      <c r="B9" s="241">
        <v>25821.317999999999</v>
      </c>
      <c r="C9" s="241">
        <v>26262.825000000001</v>
      </c>
      <c r="D9" s="241">
        <v>27455.471000000001</v>
      </c>
      <c r="E9" s="241">
        <v>28484.425999999999</v>
      </c>
      <c r="F9" s="239">
        <v>108024.068</v>
      </c>
      <c r="G9" s="241">
        <v>29398.692999999999</v>
      </c>
    </row>
    <row r="10" spans="1:7" ht="13.5">
      <c r="A10" s="240" t="s">
        <v>1020</v>
      </c>
      <c r="B10" s="241">
        <v>1059.0709999999999</v>
      </c>
      <c r="C10" s="241">
        <v>1401.9860000000001</v>
      </c>
      <c r="D10" s="241">
        <v>1056.287</v>
      </c>
      <c r="E10" s="241">
        <v>903.58600000000001</v>
      </c>
      <c r="F10" s="239">
        <v>4420.902</v>
      </c>
      <c r="G10" s="241">
        <v>923.39599999999996</v>
      </c>
    </row>
    <row r="11" spans="1:7" ht="13.5">
      <c r="A11" s="240" t="s">
        <v>947</v>
      </c>
      <c r="B11" s="241">
        <v>10852.464</v>
      </c>
      <c r="C11" s="241">
        <v>11332.678</v>
      </c>
      <c r="D11" s="241">
        <v>11228.49</v>
      </c>
      <c r="E11" s="241">
        <v>11696.793</v>
      </c>
      <c r="F11" s="239">
        <v>45110.424999999996</v>
      </c>
      <c r="G11" s="241">
        <v>11232.370999999999</v>
      </c>
    </row>
    <row r="12" spans="1:7" ht="13.5">
      <c r="A12" s="242" t="s">
        <v>1021</v>
      </c>
      <c r="B12" s="241">
        <v>2229.7420000000002</v>
      </c>
      <c r="C12" s="241">
        <v>2400.2249999999999</v>
      </c>
      <c r="D12" s="241">
        <v>2526.2640000000001</v>
      </c>
      <c r="E12" s="241">
        <v>2599.13</v>
      </c>
      <c r="F12" s="239">
        <v>9755.3610000000008</v>
      </c>
      <c r="G12" s="241">
        <v>2587.6149999999998</v>
      </c>
    </row>
    <row r="13" spans="1:7" ht="13.5" hidden="1">
      <c r="A13" s="240"/>
      <c r="B13" s="241"/>
      <c r="C13" s="241"/>
      <c r="D13" s="241"/>
      <c r="E13" s="241"/>
      <c r="F13" s="239"/>
      <c r="G13" s="241"/>
    </row>
    <row r="14" spans="1:7" ht="13.5" hidden="1">
      <c r="A14" s="240"/>
      <c r="B14" s="241"/>
      <c r="C14" s="241"/>
      <c r="D14" s="241"/>
      <c r="E14" s="241"/>
      <c r="F14" s="239"/>
      <c r="G14" s="241"/>
    </row>
    <row r="15" spans="1:7" ht="13.5" hidden="1">
      <c r="A15" s="240"/>
      <c r="B15" s="241"/>
      <c r="C15" s="241"/>
      <c r="D15" s="241"/>
      <c r="E15" s="241"/>
      <c r="F15" s="239"/>
      <c r="G15" s="241"/>
    </row>
    <row r="16" spans="1:7" ht="13.5" hidden="1">
      <c r="A16" s="207"/>
      <c r="B16" s="241"/>
      <c r="C16" s="241"/>
      <c r="D16" s="241"/>
      <c r="E16" s="241"/>
      <c r="F16" s="237"/>
      <c r="G16" s="241"/>
    </row>
    <row r="17" spans="1:7" s="243" customFormat="1" ht="13.5">
      <c r="A17" s="198" t="s">
        <v>1022</v>
      </c>
      <c r="B17" s="238">
        <v>-2398.2829999999999</v>
      </c>
      <c r="C17" s="238">
        <v>-2552.5520000000001</v>
      </c>
      <c r="D17" s="238">
        <v>-2604.4650000000001</v>
      </c>
      <c r="E17" s="238">
        <v>-2647.3009999999999</v>
      </c>
      <c r="F17" s="237">
        <v>-10202.601000000001</v>
      </c>
      <c r="G17" s="238">
        <v>-2664.2249999999999</v>
      </c>
    </row>
    <row r="18" spans="1:7" ht="13.5">
      <c r="A18" s="207"/>
      <c r="B18" s="241"/>
      <c r="C18" s="241"/>
      <c r="D18" s="241"/>
      <c r="E18" s="241"/>
      <c r="F18" s="244"/>
      <c r="G18" s="241"/>
    </row>
    <row r="19" spans="1:7" ht="13.5">
      <c r="A19" s="231" t="s">
        <v>1023</v>
      </c>
      <c r="B19" s="245">
        <v>0.38297926545335731</v>
      </c>
      <c r="C19" s="245">
        <v>0.38793363765608702</v>
      </c>
      <c r="D19" s="245">
        <v>0.40202500385254947</v>
      </c>
      <c r="E19" s="245">
        <v>0.40711710402180878</v>
      </c>
      <c r="F19" s="244">
        <v>0.39531714833038772</v>
      </c>
      <c r="G19" s="245">
        <v>0.380827251633649</v>
      </c>
    </row>
    <row r="20" spans="1:7" ht="13.5">
      <c r="A20" s="346" t="s">
        <v>1444</v>
      </c>
    </row>
    <row r="21" spans="1:7" ht="13.5">
      <c r="A21" s="198"/>
    </row>
    <row r="22" spans="1:7" ht="13.5">
      <c r="A22" s="207"/>
    </row>
    <row r="23" spans="1:7" ht="13.5">
      <c r="A23" s="198"/>
    </row>
    <row r="24" spans="1:7" ht="6" customHeight="1">
      <c r="A24" s="207"/>
    </row>
    <row r="25" spans="1:7" ht="16.5" customHeight="1">
      <c r="A25" s="246"/>
    </row>
    <row r="32" spans="1:7" ht="16.5" customHeight="1">
      <c r="A32" s="230"/>
    </row>
    <row r="33" spans="1:1" ht="16.5" customHeight="1">
      <c r="A33" s="230"/>
    </row>
  </sheetData>
  <printOptions horizontalCentered="1" verticalCentered="1"/>
  <pageMargins left="0" right="0" top="0" bottom="0" header="0" footer="0"/>
  <pageSetup paperSize="9" orientation="landscape" verticalDpi="1200" r:id="rId1"/>
  <headerFooter alignWithMargins="0">
    <oddFooter>&amp;L&amp;1#&amp;"Calibri"&amp;10&amp;K000000Confidencial | Compartilhamento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D12B-C05A-44E6-A6CC-19B242CF3FE2}">
  <sheetPr codeName="Planilha4">
    <tabColor rgb="FFFF6200"/>
  </sheetPr>
  <dimension ref="A1:H52"/>
  <sheetViews>
    <sheetView showGridLines="0" zoomScaleNormal="100" workbookViewId="0">
      <pane xSplit="3" topLeftCell="D1" activePane="topRight" state="frozen"/>
      <selection activeCell="F1" sqref="F1:F2"/>
      <selection pane="topRight" sqref="A1:C2"/>
    </sheetView>
  </sheetViews>
  <sheetFormatPr defaultRowHeight="15"/>
  <cols>
    <col min="1" max="1" width="1.85546875" style="2" customWidth="1"/>
    <col min="2" max="2" width="76.7109375" style="2" bestFit="1" customWidth="1"/>
    <col min="3" max="3" width="5.140625" style="2" customWidth="1"/>
    <col min="4" max="4" width="14.28515625" style="2" bestFit="1" customWidth="1"/>
    <col min="5" max="5" width="11.28515625" customWidth="1"/>
  </cols>
  <sheetData>
    <row r="1" spans="1:7" ht="14.45" customHeight="1">
      <c r="A1" s="722" t="s">
        <v>1368</v>
      </c>
      <c r="B1" s="722"/>
      <c r="C1" s="722"/>
      <c r="D1" s="717" t="s">
        <v>68</v>
      </c>
      <c r="E1" s="3"/>
    </row>
    <row r="2" spans="1:7" ht="28.5" customHeight="1">
      <c r="A2" s="722"/>
      <c r="B2" s="722"/>
      <c r="C2" s="722"/>
      <c r="D2" s="717"/>
      <c r="E2" s="4"/>
    </row>
    <row r="3" spans="1:7">
      <c r="A3" s="6" t="s">
        <v>69</v>
      </c>
      <c r="D3" s="674">
        <v>74784</v>
      </c>
      <c r="F3" s="6"/>
      <c r="G3" s="2"/>
    </row>
    <row r="4" spans="1:7">
      <c r="B4" s="11" t="s">
        <v>1339</v>
      </c>
      <c r="D4" s="675">
        <v>36605</v>
      </c>
      <c r="F4" s="2"/>
      <c r="G4" s="11"/>
    </row>
    <row r="5" spans="1:7">
      <c r="B5" s="12" t="s">
        <v>1340</v>
      </c>
      <c r="D5" s="675">
        <v>25380</v>
      </c>
      <c r="F5" s="2"/>
      <c r="G5" s="11"/>
    </row>
    <row r="6" spans="1:7">
      <c r="B6" s="11" t="s">
        <v>70</v>
      </c>
      <c r="D6" s="675">
        <v>9021</v>
      </c>
      <c r="F6" s="2"/>
      <c r="G6" s="11"/>
    </row>
    <row r="7" spans="1:7">
      <c r="B7" s="11" t="s">
        <v>71</v>
      </c>
      <c r="D7" s="675">
        <v>3778</v>
      </c>
      <c r="F7" s="2"/>
      <c r="G7" s="11"/>
    </row>
    <row r="8" spans="1:7">
      <c r="A8" s="6" t="s">
        <v>72</v>
      </c>
      <c r="B8" s="8"/>
      <c r="D8" s="674">
        <v>-46699</v>
      </c>
      <c r="F8" s="2"/>
      <c r="G8" s="11"/>
    </row>
    <row r="9" spans="1:7">
      <c r="B9" s="11" t="s">
        <v>73</v>
      </c>
      <c r="D9" s="675">
        <v>-39809</v>
      </c>
      <c r="F9" s="6"/>
      <c r="G9" s="2"/>
    </row>
    <row r="10" spans="1:7">
      <c r="B10" s="11" t="s">
        <v>44</v>
      </c>
      <c r="D10" s="675">
        <v>-1193</v>
      </c>
      <c r="F10" s="2"/>
      <c r="G10" s="11"/>
    </row>
    <row r="11" spans="1:7">
      <c r="B11" s="11" t="s">
        <v>74</v>
      </c>
      <c r="D11" s="675">
        <v>3010</v>
      </c>
      <c r="F11" s="2"/>
      <c r="G11" s="11"/>
    </row>
    <row r="12" spans="1:7">
      <c r="B12" s="11" t="s">
        <v>75</v>
      </c>
      <c r="D12" s="675">
        <v>-8707</v>
      </c>
      <c r="F12" s="2"/>
      <c r="G12" s="11"/>
    </row>
    <row r="13" spans="1:7">
      <c r="A13" s="6" t="s">
        <v>76</v>
      </c>
      <c r="D13" s="674">
        <v>28085</v>
      </c>
      <c r="F13" s="2"/>
      <c r="G13" s="11"/>
    </row>
    <row r="14" spans="1:7">
      <c r="A14" s="6" t="s">
        <v>77</v>
      </c>
      <c r="B14" s="8"/>
      <c r="D14" s="674">
        <v>-8233</v>
      </c>
      <c r="F14" s="6"/>
      <c r="G14" s="2"/>
    </row>
    <row r="15" spans="1:7">
      <c r="B15" s="11" t="s">
        <v>78</v>
      </c>
      <c r="D15" s="675">
        <v>-9400</v>
      </c>
      <c r="F15" s="6"/>
      <c r="G15" s="2"/>
    </row>
    <row r="16" spans="1:7">
      <c r="B16" s="11" t="s">
        <v>79</v>
      </c>
      <c r="D16" s="675">
        <v>1167</v>
      </c>
      <c r="F16" s="2"/>
      <c r="G16" s="11"/>
    </row>
    <row r="17" spans="1:8">
      <c r="A17" s="6" t="s">
        <v>80</v>
      </c>
      <c r="B17" s="8"/>
      <c r="D17" s="674">
        <v>19852</v>
      </c>
      <c r="F17" s="2"/>
      <c r="G17" s="11"/>
    </row>
    <row r="18" spans="1:8">
      <c r="A18" s="6" t="s">
        <v>81</v>
      </c>
      <c r="D18" s="674">
        <v>-5481</v>
      </c>
      <c r="F18" s="6"/>
      <c r="G18" s="2"/>
    </row>
    <row r="19" spans="1:8">
      <c r="B19" s="11" t="s">
        <v>82</v>
      </c>
      <c r="D19" s="675">
        <v>11918</v>
      </c>
      <c r="F19" s="6"/>
      <c r="G19" s="2"/>
    </row>
    <row r="20" spans="1:8">
      <c r="B20" s="11" t="s">
        <v>83</v>
      </c>
      <c r="D20" s="675">
        <v>1648</v>
      </c>
      <c r="F20" s="2"/>
      <c r="G20" s="11"/>
    </row>
    <row r="21" spans="1:8">
      <c r="B21" s="11" t="s">
        <v>84</v>
      </c>
      <c r="D21" s="675">
        <v>-7951</v>
      </c>
      <c r="F21" s="2"/>
      <c r="G21" s="11"/>
    </row>
    <row r="22" spans="1:8">
      <c r="B22" s="11" t="s">
        <v>85</v>
      </c>
      <c r="D22" s="675">
        <v>-6652</v>
      </c>
      <c r="F22" s="2"/>
      <c r="G22" s="11"/>
    </row>
    <row r="23" spans="1:8">
      <c r="B23" s="11" t="s">
        <v>86</v>
      </c>
      <c r="D23" s="675">
        <v>-804</v>
      </c>
      <c r="F23" s="2"/>
      <c r="G23" s="11"/>
    </row>
    <row r="24" spans="1:8">
      <c r="B24" s="8" t="s">
        <v>87</v>
      </c>
      <c r="D24" s="675">
        <v>-265</v>
      </c>
      <c r="F24" s="2"/>
      <c r="G24" s="11"/>
    </row>
    <row r="25" spans="1:8">
      <c r="B25" s="8" t="s">
        <v>88</v>
      </c>
      <c r="D25" s="675">
        <v>-470</v>
      </c>
      <c r="F25" s="2"/>
      <c r="G25" s="2"/>
      <c r="H25" s="11"/>
    </row>
    <row r="26" spans="1:8">
      <c r="B26" s="8" t="s">
        <v>89</v>
      </c>
      <c r="D26" s="675">
        <v>-69</v>
      </c>
      <c r="F26" s="2"/>
      <c r="G26" s="2"/>
      <c r="H26" s="11"/>
    </row>
    <row r="27" spans="1:8">
      <c r="B27" s="11" t="s">
        <v>90</v>
      </c>
      <c r="D27" s="675">
        <v>-2878</v>
      </c>
      <c r="F27" s="2"/>
      <c r="G27" s="2"/>
      <c r="H27" s="11"/>
    </row>
    <row r="28" spans="1:8" ht="30">
      <c r="B28" s="12" t="s">
        <v>91</v>
      </c>
      <c r="D28" s="675">
        <v>325</v>
      </c>
      <c r="F28" s="2"/>
      <c r="G28" s="11"/>
    </row>
    <row r="29" spans="1:8">
      <c r="B29" s="11" t="s">
        <v>92</v>
      </c>
      <c r="D29" s="675">
        <v>928</v>
      </c>
      <c r="F29" s="2"/>
      <c r="G29" s="11"/>
    </row>
    <row r="30" spans="1:8">
      <c r="B30" s="11" t="s">
        <v>93</v>
      </c>
      <c r="D30" s="675">
        <v>-2015</v>
      </c>
      <c r="F30" s="2"/>
      <c r="G30" s="11"/>
    </row>
    <row r="31" spans="1:8">
      <c r="A31" s="6" t="s">
        <v>94</v>
      </c>
      <c r="D31" s="674">
        <v>14371</v>
      </c>
      <c r="F31" s="2"/>
      <c r="G31" s="11"/>
    </row>
    <row r="32" spans="1:8">
      <c r="A32" s="6" t="s">
        <v>95</v>
      </c>
      <c r="D32" s="674">
        <v>106</v>
      </c>
      <c r="F32" s="6"/>
      <c r="G32" s="2"/>
    </row>
    <row r="33" spans="1:7">
      <c r="A33" s="6" t="s">
        <v>96</v>
      </c>
      <c r="D33" s="674">
        <v>14477</v>
      </c>
      <c r="F33" s="6"/>
      <c r="G33" s="2"/>
    </row>
    <row r="34" spans="1:7">
      <c r="A34" s="6" t="s">
        <v>97</v>
      </c>
      <c r="D34" s="674">
        <v>-3168</v>
      </c>
      <c r="F34" s="6"/>
      <c r="G34" s="2"/>
    </row>
    <row r="35" spans="1:7">
      <c r="B35" s="2" t="s">
        <v>98</v>
      </c>
      <c r="D35" s="675">
        <v>-2722</v>
      </c>
      <c r="F35" s="6"/>
      <c r="G35" s="2"/>
    </row>
    <row r="36" spans="1:7">
      <c r="B36" s="2" t="s">
        <v>99</v>
      </c>
      <c r="D36" s="675">
        <v>-446</v>
      </c>
      <c r="F36" s="2"/>
      <c r="G36" s="10"/>
    </row>
    <row r="37" spans="1:7">
      <c r="A37" s="6" t="s">
        <v>100</v>
      </c>
      <c r="D37" s="674">
        <v>-163</v>
      </c>
      <c r="F37" s="2"/>
      <c r="G37" s="10"/>
    </row>
    <row r="38" spans="1:7">
      <c r="A38" s="6" t="s">
        <v>101</v>
      </c>
      <c r="D38" s="674">
        <v>-252</v>
      </c>
      <c r="F38" s="6"/>
      <c r="G38" s="2"/>
    </row>
    <row r="39" spans="1:7">
      <c r="A39" s="6" t="s">
        <v>102</v>
      </c>
      <c r="D39" s="674">
        <v>10894</v>
      </c>
      <c r="F39" s="6"/>
      <c r="G39" s="2"/>
    </row>
    <row r="40" spans="1:7">
      <c r="A40" s="381" t="s">
        <v>1189</v>
      </c>
      <c r="D40" s="674" t="s">
        <v>920</v>
      </c>
      <c r="F40" s="6"/>
      <c r="G40" s="2"/>
    </row>
    <row r="41" spans="1:7">
      <c r="B41" s="2" t="s">
        <v>1190</v>
      </c>
      <c r="D41" s="682">
        <v>1.08</v>
      </c>
      <c r="F41" s="2"/>
      <c r="G41" s="2"/>
    </row>
    <row r="42" spans="1:7">
      <c r="B42" s="2" t="s">
        <v>1191</v>
      </c>
      <c r="D42" s="682">
        <v>1.08</v>
      </c>
    </row>
    <row r="43" spans="1:7">
      <c r="A43" s="381" t="s">
        <v>1192</v>
      </c>
      <c r="D43" s="683" t="s">
        <v>920</v>
      </c>
    </row>
    <row r="44" spans="1:7">
      <c r="B44" s="2" t="s">
        <v>1190</v>
      </c>
      <c r="D44" s="682">
        <v>1.07</v>
      </c>
    </row>
    <row r="45" spans="1:7">
      <c r="B45" s="2" t="s">
        <v>1191</v>
      </c>
      <c r="D45" s="684">
        <v>1.07</v>
      </c>
    </row>
    <row r="46" spans="1:7">
      <c r="A46" s="381" t="s">
        <v>1193</v>
      </c>
      <c r="D46" s="674" t="s">
        <v>920</v>
      </c>
    </row>
    <row r="47" spans="1:7">
      <c r="B47" s="2" t="s">
        <v>1190</v>
      </c>
      <c r="D47" s="675">
        <v>5123566704</v>
      </c>
    </row>
    <row r="48" spans="1:7">
      <c r="B48" s="2" t="s">
        <v>1191</v>
      </c>
      <c r="D48" s="675">
        <v>4997439499</v>
      </c>
    </row>
    <row r="49" spans="1:4">
      <c r="A49" s="381" t="s">
        <v>1194</v>
      </c>
      <c r="D49" s="674" t="s">
        <v>920</v>
      </c>
    </row>
    <row r="50" spans="1:4">
      <c r="B50" s="2" t="s">
        <v>1190</v>
      </c>
      <c r="D50" s="675">
        <v>5123566704</v>
      </c>
    </row>
    <row r="51" spans="1:4" ht="15.75" thickBot="1">
      <c r="A51" s="382"/>
      <c r="B51" s="382" t="s">
        <v>1191</v>
      </c>
      <c r="C51" s="382"/>
      <c r="D51" s="685">
        <v>5075252686</v>
      </c>
    </row>
    <row r="52" spans="1:4">
      <c r="A52" s="720" t="s">
        <v>1366</v>
      </c>
      <c r="B52" s="720"/>
      <c r="C52" s="720"/>
    </row>
  </sheetData>
  <mergeCells count="3">
    <mergeCell ref="A1:C2"/>
    <mergeCell ref="D1:D2"/>
    <mergeCell ref="A52:C52"/>
  </mergeCell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B1A6-B303-4DB7-BA8C-5AD78B257ED0}">
  <sheetPr>
    <tabColor theme="2" tint="-0.249977111117893"/>
    <pageSetUpPr fitToPage="1"/>
  </sheetPr>
  <dimension ref="A1:AU70"/>
  <sheetViews>
    <sheetView showGridLines="0" zoomScale="85" zoomScaleNormal="85" workbookViewId="0"/>
  </sheetViews>
  <sheetFormatPr defaultColWidth="9.140625" defaultRowHeight="14.25"/>
  <cols>
    <col min="1" max="1" width="91.42578125" style="248" customWidth="1"/>
    <col min="2" max="6" width="13.85546875" style="248" customWidth="1"/>
    <col min="7" max="16384" width="9.140625" style="248"/>
  </cols>
  <sheetData>
    <row r="1" spans="1:6" ht="56.45" customHeight="1">
      <c r="A1" s="388" t="s">
        <v>1025</v>
      </c>
      <c r="B1" s="247"/>
      <c r="C1" s="247"/>
      <c r="D1" s="247"/>
      <c r="E1" s="247"/>
      <c r="F1" s="247" t="s">
        <v>936</v>
      </c>
    </row>
    <row r="2" spans="1:6" s="252" customFormat="1" ht="28.5" customHeight="1">
      <c r="A2" s="249"/>
      <c r="B2" s="646">
        <v>45382</v>
      </c>
      <c r="C2" s="646">
        <v>45473</v>
      </c>
      <c r="D2" s="646">
        <v>45565</v>
      </c>
      <c r="E2" s="251">
        <v>45657</v>
      </c>
      <c r="F2" s="250">
        <v>45747</v>
      </c>
    </row>
    <row r="3" spans="1:6" ht="18.75" customHeight="1">
      <c r="A3" s="253" t="s">
        <v>864</v>
      </c>
      <c r="B3" s="395">
        <v>413434.26400000002</v>
      </c>
      <c r="C3" s="395"/>
      <c r="D3" s="395"/>
      <c r="E3" s="395">
        <v>444763.978</v>
      </c>
      <c r="F3" s="395">
        <v>448809.74699999997</v>
      </c>
    </row>
    <row r="4" spans="1:6" ht="18.75" customHeight="1">
      <c r="A4" s="255" t="s">
        <v>865</v>
      </c>
      <c r="B4" s="396">
        <v>130932.375</v>
      </c>
      <c r="C4" s="396"/>
      <c r="D4" s="396"/>
      <c r="E4" s="396">
        <v>142206.829</v>
      </c>
      <c r="F4" s="396">
        <v>138912.97099999999</v>
      </c>
    </row>
    <row r="5" spans="1:6" ht="18.75" customHeight="1">
      <c r="A5" s="255" t="s">
        <v>866</v>
      </c>
      <c r="B5" s="396">
        <v>62455.61</v>
      </c>
      <c r="C5" s="396"/>
      <c r="D5" s="396"/>
      <c r="E5" s="396">
        <v>65931.464000000007</v>
      </c>
      <c r="F5" s="396">
        <v>67349.385999999999</v>
      </c>
    </row>
    <row r="6" spans="1:6" ht="18.75" customHeight="1">
      <c r="A6" s="255" t="s">
        <v>867</v>
      </c>
      <c r="B6" s="396">
        <v>73453.793999999994</v>
      </c>
      <c r="C6" s="396"/>
      <c r="D6" s="396"/>
      <c r="E6" s="396">
        <v>74429.745999999999</v>
      </c>
      <c r="F6" s="396">
        <v>74065.506999999998</v>
      </c>
    </row>
    <row r="7" spans="1:6" ht="18.75" customHeight="1">
      <c r="A7" s="255" t="s">
        <v>868</v>
      </c>
      <c r="B7" s="396">
        <v>33797.627999999997</v>
      </c>
      <c r="C7" s="396"/>
      <c r="D7" s="396"/>
      <c r="E7" s="396">
        <v>36521.216999999997</v>
      </c>
      <c r="F7" s="396">
        <v>36845.654999999999</v>
      </c>
    </row>
    <row r="8" spans="1:6" ht="18.75" customHeight="1">
      <c r="A8" s="255" t="s">
        <v>869</v>
      </c>
      <c r="B8" s="396">
        <v>112794.855</v>
      </c>
      <c r="C8" s="396"/>
      <c r="D8" s="396"/>
      <c r="E8" s="396">
        <v>125674.72100000001</v>
      </c>
      <c r="F8" s="396">
        <v>131636.22500000001</v>
      </c>
    </row>
    <row r="9" spans="1:6" ht="18.75" customHeight="1">
      <c r="A9" s="257" t="s">
        <v>1026</v>
      </c>
      <c r="B9" s="395">
        <v>232084.82119034184</v>
      </c>
      <c r="C9" s="395"/>
      <c r="D9" s="395"/>
      <c r="E9" s="395">
        <v>278817.11837697675</v>
      </c>
      <c r="F9" s="395">
        <v>273155.74488074391</v>
      </c>
    </row>
    <row r="10" spans="1:6" s="260" customFormat="1" ht="18.600000000000001" customHeight="1">
      <c r="A10" s="258" t="s">
        <v>1027</v>
      </c>
      <c r="B10" s="397">
        <v>645519.08519034181</v>
      </c>
      <c r="C10" s="397"/>
      <c r="D10" s="397"/>
      <c r="E10" s="397">
        <v>723581.0963769767</v>
      </c>
      <c r="F10" s="397">
        <v>721965.49188074388</v>
      </c>
    </row>
    <row r="11" spans="1:6" ht="18.600000000000001" customHeight="1">
      <c r="A11" s="253" t="s">
        <v>871</v>
      </c>
      <c r="B11" s="395">
        <v>376317.04805591604</v>
      </c>
      <c r="C11" s="395"/>
      <c r="D11" s="395"/>
      <c r="E11" s="395">
        <v>433222.62490661687</v>
      </c>
      <c r="F11" s="395">
        <v>425334.24195352319</v>
      </c>
    </row>
    <row r="12" spans="1:6" hidden="1">
      <c r="A12" s="398" t="s">
        <v>993</v>
      </c>
      <c r="B12" s="277">
        <v>203905.79699999999</v>
      </c>
      <c r="C12" s="277"/>
      <c r="D12" s="277"/>
      <c r="E12" s="277">
        <v>232590.35200000001</v>
      </c>
      <c r="F12" s="277">
        <v>225777.962</v>
      </c>
    </row>
    <row r="13" spans="1:6" hidden="1">
      <c r="A13" s="398" t="s">
        <v>825</v>
      </c>
      <c r="B13" s="277">
        <v>163028.675664624</v>
      </c>
      <c r="C13" s="277"/>
      <c r="D13" s="277"/>
      <c r="E13" s="277">
        <v>153632.09221174681</v>
      </c>
      <c r="F13" s="277">
        <v>153632.09221174681</v>
      </c>
    </row>
    <row r="14" spans="1:6" s="260" customFormat="1" ht="18.75" customHeight="1">
      <c r="A14" s="258" t="s">
        <v>1028</v>
      </c>
      <c r="B14" s="397">
        <v>1021836.1332462579</v>
      </c>
      <c r="C14" s="397"/>
      <c r="D14" s="397"/>
      <c r="E14" s="397">
        <v>1156803.7212835937</v>
      </c>
      <c r="F14" s="397">
        <v>1147299.7338342671</v>
      </c>
    </row>
    <row r="15" spans="1:6" ht="18.75" customHeight="1">
      <c r="A15" s="261" t="s">
        <v>1029</v>
      </c>
      <c r="B15" s="395">
        <v>200496.90264642</v>
      </c>
      <c r="C15" s="395"/>
      <c r="D15" s="395"/>
      <c r="E15" s="395">
        <v>249553.10930762003</v>
      </c>
      <c r="F15" s="395">
        <v>235797.46833679863</v>
      </c>
    </row>
    <row r="16" spans="1:6" s="260" customFormat="1" ht="18.75" customHeight="1">
      <c r="A16" s="258" t="s">
        <v>1030</v>
      </c>
      <c r="B16" s="397">
        <v>1222333.035892678</v>
      </c>
      <c r="C16" s="397"/>
      <c r="D16" s="397"/>
      <c r="E16" s="397">
        <v>1406356.8305912139</v>
      </c>
      <c r="F16" s="397">
        <v>1383097.2021710658</v>
      </c>
    </row>
    <row r="17" spans="1:6" s="262" customFormat="1" ht="21" customHeight="1">
      <c r="B17" s="263"/>
      <c r="C17" s="263"/>
      <c r="D17" s="263"/>
      <c r="E17" s="263"/>
      <c r="F17" s="263"/>
    </row>
    <row r="18" spans="1:6" ht="6.75" customHeight="1">
      <c r="B18" s="399"/>
      <c r="C18" s="399"/>
      <c r="D18" s="399"/>
      <c r="E18" s="399"/>
      <c r="F18" s="399"/>
    </row>
    <row r="19" spans="1:6" ht="18.75" customHeight="1">
      <c r="A19" s="621" t="s">
        <v>1031</v>
      </c>
      <c r="B19" s="622">
        <v>105568.17506914001</v>
      </c>
      <c r="C19" s="622"/>
      <c r="D19" s="622"/>
      <c r="E19" s="622">
        <v>123915.40532441015</v>
      </c>
      <c r="F19" s="622">
        <v>121639.38128592187</v>
      </c>
    </row>
    <row r="20" spans="1:6" ht="18.75" customHeight="1">
      <c r="A20" s="264" t="s">
        <v>864</v>
      </c>
      <c r="B20" s="623">
        <v>633.58272461999513</v>
      </c>
      <c r="C20" s="623"/>
      <c r="D20" s="623"/>
      <c r="E20" s="623">
        <v>817.58655451000982</v>
      </c>
      <c r="F20" s="623">
        <v>763.81421450000005</v>
      </c>
    </row>
    <row r="21" spans="1:6" ht="18.75" customHeight="1">
      <c r="A21" s="264" t="s">
        <v>871</v>
      </c>
      <c r="B21" s="623">
        <v>74919.790985609972</v>
      </c>
      <c r="C21" s="623"/>
      <c r="D21" s="623"/>
      <c r="E21" s="623">
        <v>84021.814867490029</v>
      </c>
      <c r="F21" s="623">
        <v>82843.325907990176</v>
      </c>
    </row>
    <row r="22" spans="1:6" ht="18.75" customHeight="1">
      <c r="A22" s="264" t="s">
        <v>1032</v>
      </c>
      <c r="B22" s="623">
        <v>12068.227700010009</v>
      </c>
      <c r="C22" s="623"/>
      <c r="D22" s="623"/>
      <c r="E22" s="623">
        <v>14546.245632449982</v>
      </c>
      <c r="F22" s="623">
        <v>14283.293788541627</v>
      </c>
    </row>
    <row r="23" spans="1:6" ht="18.75" customHeight="1" thickBot="1">
      <c r="A23" s="265" t="s">
        <v>1029</v>
      </c>
      <c r="B23" s="656">
        <v>17946.573658899993</v>
      </c>
      <c r="C23" s="656"/>
      <c r="D23" s="656"/>
      <c r="E23" s="656">
        <v>24529.758269960021</v>
      </c>
      <c r="F23" s="656">
        <v>23748.947374890016</v>
      </c>
    </row>
    <row r="24" spans="1:6" ht="18.75" customHeight="1" thickTop="1">
      <c r="A24" s="248" t="s">
        <v>1033</v>
      </c>
      <c r="B24" s="400"/>
      <c r="C24" s="400"/>
      <c r="D24" s="400"/>
      <c r="E24" s="400"/>
      <c r="F24" s="400"/>
    </row>
    <row r="25" spans="1:6" ht="18.75" customHeight="1">
      <c r="A25" s="401" t="s">
        <v>1034</v>
      </c>
      <c r="B25" s="396"/>
      <c r="C25" s="396"/>
      <c r="D25" s="396"/>
      <c r="E25" s="396"/>
      <c r="F25" s="396"/>
    </row>
    <row r="26" spans="1:6" ht="18.75" hidden="1" customHeight="1">
      <c r="A26" s="401"/>
      <c r="B26" s="396"/>
      <c r="C26" s="396"/>
      <c r="D26" s="396"/>
      <c r="E26" s="396"/>
      <c r="F26" s="396"/>
    </row>
    <row r="27" spans="1:6" ht="18.75" hidden="1" customHeight="1">
      <c r="A27" s="258"/>
      <c r="B27" s="646"/>
      <c r="C27" s="646"/>
      <c r="D27" s="646"/>
      <c r="E27" s="250"/>
      <c r="F27" s="250"/>
    </row>
    <row r="28" spans="1:6" s="260" customFormat="1" ht="18.75" hidden="1" customHeight="1">
      <c r="A28" s="253"/>
      <c r="B28" s="395"/>
      <c r="C28" s="395"/>
      <c r="D28" s="395"/>
      <c r="E28" s="395"/>
      <c r="F28" s="395"/>
    </row>
    <row r="29" spans="1:6" ht="18.75" hidden="1" customHeight="1">
      <c r="A29" s="267"/>
      <c r="B29" s="396"/>
      <c r="C29" s="396"/>
      <c r="D29" s="396"/>
      <c r="E29" s="396"/>
      <c r="F29" s="396"/>
    </row>
    <row r="30" spans="1:6" ht="18.75" hidden="1" customHeight="1">
      <c r="A30" s="267"/>
      <c r="B30" s="396"/>
      <c r="C30" s="396"/>
      <c r="D30" s="396"/>
      <c r="E30" s="396"/>
      <c r="F30" s="396"/>
    </row>
    <row r="31" spans="1:6" ht="18.75" hidden="1" customHeight="1">
      <c r="A31" s="267"/>
      <c r="B31" s="396"/>
      <c r="C31" s="396"/>
      <c r="D31" s="396"/>
      <c r="E31" s="396"/>
      <c r="F31" s="396"/>
    </row>
    <row r="32" spans="1:6" ht="18.75" hidden="1" customHeight="1">
      <c r="A32" s="267"/>
      <c r="B32" s="396"/>
      <c r="C32" s="396"/>
      <c r="D32" s="396"/>
      <c r="E32" s="396"/>
      <c r="F32" s="396"/>
    </row>
    <row r="33" spans="1:47" ht="18.75" hidden="1" customHeight="1">
      <c r="A33" s="267"/>
      <c r="B33" s="396"/>
      <c r="C33" s="396"/>
      <c r="D33" s="396"/>
      <c r="E33" s="396"/>
      <c r="F33" s="396"/>
    </row>
    <row r="34" spans="1:47" ht="6.75" hidden="1" customHeight="1">
      <c r="A34" s="268"/>
      <c r="B34" s="396"/>
      <c r="C34" s="396"/>
      <c r="D34" s="396"/>
      <c r="E34" s="396"/>
      <c r="F34" s="396"/>
    </row>
    <row r="35" spans="1:47" s="260" customFormat="1" ht="18.75" hidden="1" customHeight="1">
      <c r="A35" s="253"/>
      <c r="B35" s="395"/>
      <c r="C35" s="395"/>
      <c r="D35" s="395"/>
      <c r="E35" s="395"/>
      <c r="F35" s="395"/>
    </row>
    <row r="36" spans="1:47" ht="18.75" hidden="1" customHeight="1">
      <c r="A36" s="267"/>
      <c r="B36" s="396"/>
      <c r="C36" s="396"/>
      <c r="D36" s="396"/>
      <c r="E36" s="396"/>
      <c r="F36" s="396"/>
    </row>
    <row r="37" spans="1:47" ht="18.75" hidden="1" customHeight="1">
      <c r="A37" s="267"/>
      <c r="B37" s="396"/>
      <c r="C37" s="396"/>
      <c r="D37" s="396"/>
      <c r="E37" s="396"/>
      <c r="F37" s="396"/>
    </row>
    <row r="38" spans="1:47" ht="18" hidden="1" customHeight="1">
      <c r="A38" s="268"/>
      <c r="B38" s="396"/>
      <c r="C38" s="396"/>
      <c r="D38" s="396"/>
      <c r="E38" s="396"/>
      <c r="F38" s="396"/>
    </row>
    <row r="39" spans="1:47" ht="18.75" hidden="1" customHeight="1">
      <c r="A39" s="258"/>
      <c r="B39" s="397"/>
      <c r="C39" s="397"/>
      <c r="D39" s="397"/>
      <c r="E39" s="397"/>
      <c r="F39" s="397"/>
    </row>
    <row r="40" spans="1:47" hidden="1">
      <c r="A40" s="401"/>
    </row>
    <row r="41" spans="1:47" hidden="1">
      <c r="A41" s="258"/>
      <c r="B41" s="250"/>
      <c r="C41" s="250"/>
      <c r="D41" s="250"/>
      <c r="E41" s="250"/>
      <c r="F41" s="250"/>
    </row>
    <row r="42" spans="1:47" hidden="1">
      <c r="A42" s="401"/>
      <c r="B42" s="396"/>
      <c r="C42" s="396"/>
      <c r="D42" s="396"/>
      <c r="E42" s="396"/>
      <c r="F42" s="396"/>
    </row>
    <row r="43" spans="1:47" hidden="1">
      <c r="A43" s="401"/>
      <c r="B43" s="396"/>
      <c r="C43" s="396"/>
      <c r="D43" s="396"/>
      <c r="E43" s="396"/>
      <c r="F43" s="396"/>
    </row>
    <row r="44" spans="1:47" hidden="1">
      <c r="A44" s="258"/>
      <c r="B44" s="397"/>
      <c r="C44" s="397"/>
      <c r="D44" s="397"/>
      <c r="E44" s="397"/>
      <c r="F44" s="397"/>
    </row>
    <row r="45" spans="1:47" ht="15" thickBot="1">
      <c r="A45" s="265"/>
      <c r="B45" s="402"/>
      <c r="C45" s="402"/>
      <c r="D45" s="402"/>
      <c r="E45" s="402"/>
      <c r="F45" s="402"/>
    </row>
    <row r="46" spans="1:47" ht="18.75" customHeight="1" thickTop="1">
      <c r="A46" s="264" t="s">
        <v>1417</v>
      </c>
      <c r="B46" s="396"/>
      <c r="C46" s="396"/>
      <c r="D46" s="396"/>
      <c r="E46" s="396">
        <v>58054.833560642684</v>
      </c>
      <c r="F46" s="396">
        <v>58214.851685252848</v>
      </c>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403"/>
      <c r="AF46" s="403"/>
      <c r="AG46" s="403"/>
      <c r="AH46" s="403"/>
      <c r="AI46" s="403"/>
      <c r="AJ46" s="403"/>
      <c r="AK46" s="403"/>
      <c r="AL46" s="403"/>
      <c r="AM46" s="403"/>
      <c r="AN46" s="403"/>
      <c r="AO46" s="403"/>
      <c r="AP46" s="403"/>
      <c r="AQ46" s="403"/>
      <c r="AR46" s="403"/>
      <c r="AS46" s="403"/>
      <c r="AT46" s="403"/>
      <c r="AU46" s="403"/>
    </row>
    <row r="47" spans="1:47" hidden="1">
      <c r="A47" s="264"/>
      <c r="B47" s="403"/>
      <c r="C47" s="403"/>
      <c r="D47" s="403"/>
      <c r="E47" s="403"/>
      <c r="F47" s="403"/>
    </row>
    <row r="48" spans="1:47" ht="3.75" customHeight="1" thickBot="1">
      <c r="A48" s="265"/>
      <c r="B48" s="404"/>
      <c r="C48" s="404"/>
      <c r="D48" s="404"/>
      <c r="E48" s="404"/>
      <c r="F48" s="404"/>
    </row>
    <row r="49" spans="1:6" ht="18.75" customHeight="1" thickTop="1" thickBot="1">
      <c r="A49" s="265"/>
      <c r="B49" s="405"/>
      <c r="C49" s="405"/>
      <c r="D49" s="405"/>
      <c r="E49" s="405"/>
      <c r="F49" s="405"/>
    </row>
    <row r="50" spans="1:6" ht="18.75" customHeight="1" thickTop="1">
      <c r="A50" s="264" t="s">
        <v>1035</v>
      </c>
      <c r="B50" s="406"/>
      <c r="C50" s="406"/>
      <c r="D50" s="406"/>
      <c r="E50" s="406"/>
      <c r="F50" s="655">
        <v>7748.7117489324673</v>
      </c>
    </row>
    <row r="51" spans="1:6" ht="18.75" customHeight="1">
      <c r="A51" s="264" t="s">
        <v>1036</v>
      </c>
      <c r="B51" s="406"/>
      <c r="C51" s="406"/>
      <c r="D51" s="406"/>
      <c r="E51" s="406"/>
      <c r="F51" s="406">
        <v>6847.2797306297934</v>
      </c>
    </row>
    <row r="52" spans="1:6" ht="18.75" customHeight="1">
      <c r="A52" s="264" t="s">
        <v>1037</v>
      </c>
      <c r="B52" s="406"/>
      <c r="C52" s="406"/>
      <c r="D52" s="406"/>
      <c r="E52" s="406"/>
      <c r="F52" s="406">
        <v>-31.850361947331834</v>
      </c>
    </row>
    <row r="53" spans="1:6" ht="18.75" customHeight="1" thickBot="1">
      <c r="A53" s="265" t="s">
        <v>1038</v>
      </c>
      <c r="B53" s="407"/>
      <c r="C53" s="407"/>
      <c r="D53" s="407"/>
      <c r="E53" s="407"/>
      <c r="F53" s="407">
        <v>933.28238025000633</v>
      </c>
    </row>
    <row r="54" spans="1:6" ht="18.75" customHeight="1" thickTop="1">
      <c r="A54" s="273"/>
      <c r="B54" s="408"/>
      <c r="C54" s="408"/>
      <c r="D54" s="408"/>
      <c r="E54" s="408"/>
      <c r="F54" s="408"/>
    </row>
    <row r="55" spans="1:6" hidden="1">
      <c r="B55" s="275"/>
      <c r="C55" s="275"/>
      <c r="D55" s="275"/>
      <c r="E55" s="275"/>
      <c r="F55" s="275"/>
    </row>
    <row r="56" spans="1:6" ht="13.5" hidden="1" customHeight="1">
      <c r="A56" s="276"/>
      <c r="B56" s="646"/>
      <c r="C56" s="646"/>
      <c r="D56" s="646"/>
      <c r="E56" s="250"/>
      <c r="F56" s="250"/>
    </row>
    <row r="57" spans="1:6" hidden="1">
      <c r="A57" s="260"/>
      <c r="B57" s="278"/>
      <c r="C57" s="278"/>
      <c r="D57" s="278"/>
      <c r="E57" s="278"/>
      <c r="F57" s="278"/>
    </row>
    <row r="58" spans="1:6" hidden="1">
      <c r="A58" s="260"/>
      <c r="B58" s="278"/>
      <c r="C58" s="278"/>
      <c r="D58" s="278"/>
      <c r="E58" s="278"/>
      <c r="F58" s="278"/>
    </row>
    <row r="59" spans="1:6" hidden="1">
      <c r="A59" s="260"/>
      <c r="B59" s="278"/>
      <c r="C59" s="278"/>
      <c r="D59" s="278"/>
      <c r="E59" s="278"/>
      <c r="F59" s="278"/>
    </row>
    <row r="60" spans="1:6" hidden="1">
      <c r="A60" s="260"/>
      <c r="B60" s="278"/>
      <c r="C60" s="278"/>
      <c r="D60" s="278"/>
      <c r="E60" s="278"/>
      <c r="F60" s="278"/>
    </row>
    <row r="61" spans="1:6" hidden="1"/>
    <row r="63" spans="1:6" ht="99.75">
      <c r="A63" s="640" t="s">
        <v>1418</v>
      </c>
    </row>
    <row r="70" spans="1:1">
      <c r="A70" s="640"/>
    </row>
  </sheetData>
  <printOptions horizontalCentered="1" verticalCentered="1"/>
  <pageMargins left="0" right="0" top="0" bottom="0" header="0" footer="0"/>
  <pageSetup paperSize="9" scale="61" orientation="landscape" r:id="rId1"/>
  <headerFooter alignWithMargins="0">
    <oddFooter>&amp;L&amp;1#&amp;"Calibri"&amp;10&amp;K000000Confidencial | Compartilhamento Interno</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2A92-907B-4D72-BC53-2FFD6F00845F}">
  <sheetPr codeName="Planilha46">
    <tabColor theme="2" tint="-0.499984740745262"/>
    <pageSetUpPr fitToPage="1"/>
  </sheetPr>
  <dimension ref="A1:C47"/>
  <sheetViews>
    <sheetView showGridLines="0" zoomScaleNormal="100" workbookViewId="0">
      <pane xSplit="1" ySplit="2" topLeftCell="B3" activePane="bottomRight" state="frozen"/>
      <selection activeCell="D26" sqref="D26"/>
      <selection pane="topRight" activeCell="D26" sqref="D26"/>
      <selection pane="bottomLeft" activeCell="D26" sqref="D26"/>
      <selection pane="bottomRight"/>
    </sheetView>
  </sheetViews>
  <sheetFormatPr defaultColWidth="9.140625" defaultRowHeight="14.25"/>
  <cols>
    <col min="1" max="1" width="53.140625" style="279" bestFit="1" customWidth="1"/>
    <col min="2" max="3" width="12.7109375" style="279" customWidth="1"/>
    <col min="4" max="16384" width="9.140625" style="279"/>
  </cols>
  <sheetData>
    <row r="1" spans="1:3" ht="54.95" customHeight="1">
      <c r="A1" s="705" t="s">
        <v>1461</v>
      </c>
      <c r="B1" s="282"/>
      <c r="C1" s="282" t="s">
        <v>990</v>
      </c>
    </row>
    <row r="2" spans="1:3" s="287" customFormat="1" ht="28.5" customHeight="1">
      <c r="A2" s="283"/>
      <c r="B2" s="286">
        <v>45657</v>
      </c>
      <c r="C2" s="286">
        <v>45747</v>
      </c>
    </row>
    <row r="3" spans="1:3">
      <c r="B3" s="288"/>
      <c r="C3" s="288"/>
    </row>
    <row r="4" spans="1:3" ht="15">
      <c r="A4" s="289" t="s">
        <v>1039</v>
      </c>
      <c r="B4" s="290"/>
      <c r="C4" s="290"/>
    </row>
    <row r="5" spans="1:3" ht="7.5" customHeight="1" thickBot="1">
      <c r="A5" s="291"/>
      <c r="B5" s="292"/>
      <c r="C5" s="292"/>
    </row>
    <row r="6" spans="1:3" ht="18.75" customHeight="1" thickTop="1">
      <c r="A6" s="293" t="s">
        <v>1040</v>
      </c>
      <c r="B6" s="256">
        <v>25100.125491284947</v>
      </c>
      <c r="C6" s="256">
        <v>24033.25941615762</v>
      </c>
    </row>
    <row r="7" spans="1:3" ht="18.75" customHeight="1">
      <c r="A7" s="293" t="s">
        <v>1041</v>
      </c>
      <c r="B7" s="256">
        <v>22107.721471194945</v>
      </c>
      <c r="C7" s="256">
        <v>21028.33158969762</v>
      </c>
    </row>
    <row r="8" spans="1:3" ht="18.75" customHeight="1" thickBot="1">
      <c r="A8" s="291" t="s">
        <v>1042</v>
      </c>
      <c r="B8" s="270">
        <v>2992.4040200900004</v>
      </c>
      <c r="C8" s="270">
        <v>3004.9278264600002</v>
      </c>
    </row>
    <row r="9" spans="1:3" ht="18.75" customHeight="1" thickTop="1" thickBot="1">
      <c r="A9" s="291"/>
      <c r="B9" s="269"/>
      <c r="C9" s="269"/>
    </row>
    <row r="10" spans="1:3" ht="18.75" customHeight="1" thickTop="1">
      <c r="A10" s="293" t="s">
        <v>1043</v>
      </c>
      <c r="B10" s="256">
        <v>17078.431139709999</v>
      </c>
      <c r="C10" s="256">
        <v>16494.50419354</v>
      </c>
    </row>
    <row r="11" spans="1:3" ht="18.75" customHeight="1">
      <c r="A11" s="293" t="s">
        <v>1044</v>
      </c>
      <c r="B11" s="256">
        <v>4593.4190564328928</v>
      </c>
      <c r="C11" s="256">
        <v>4214.9550778432103</v>
      </c>
    </row>
    <row r="12" spans="1:3" ht="18.75" customHeight="1" thickBot="1">
      <c r="A12" s="291" t="s">
        <v>1045</v>
      </c>
      <c r="B12" s="270">
        <v>435.87127505205569</v>
      </c>
      <c r="C12" s="270">
        <v>318.87231831440693</v>
      </c>
    </row>
    <row r="13" spans="1:3" ht="18.75" customHeight="1" thickTop="1" thickBot="1">
      <c r="A13" s="291"/>
      <c r="B13" s="294"/>
      <c r="C13" s="294"/>
    </row>
    <row r="14" spans="1:3" ht="18.75" customHeight="1" thickTop="1">
      <c r="A14" s="293" t="s">
        <v>1046</v>
      </c>
      <c r="B14" s="295">
        <v>1.9572135629326522E-2</v>
      </c>
      <c r="C14" s="295">
        <v>1.9051972259679313E-2</v>
      </c>
    </row>
    <row r="15" spans="1:3" ht="18.75" customHeight="1">
      <c r="A15" s="293" t="s">
        <v>1047</v>
      </c>
      <c r="B15" s="295">
        <v>2.0907258431064356E-2</v>
      </c>
      <c r="C15" s="295">
        <v>2.0038255411908554E-2</v>
      </c>
    </row>
    <row r="16" spans="1:3" ht="18.75" customHeight="1" thickBot="1">
      <c r="A16" s="291" t="s">
        <v>1048</v>
      </c>
      <c r="B16" s="296">
        <v>1.3298193304343736E-2</v>
      </c>
      <c r="C16" s="296">
        <v>1.4170944521701196E-2</v>
      </c>
    </row>
    <row r="17" spans="1:3" ht="18.75" customHeight="1" thickTop="1" thickBot="1">
      <c r="A17" s="291"/>
      <c r="B17" s="269"/>
      <c r="C17" s="269"/>
    </row>
    <row r="18" spans="1:3" ht="18.75" customHeight="1" thickTop="1">
      <c r="A18" s="293" t="s">
        <v>1049</v>
      </c>
      <c r="B18" s="295">
        <v>3.7846196730794902E-2</v>
      </c>
      <c r="C18" s="295">
        <v>3.6205646889469784E-2</v>
      </c>
    </row>
    <row r="19" spans="1:3" ht="18.75" customHeight="1">
      <c r="A19" s="293" t="s">
        <v>1050</v>
      </c>
      <c r="B19" s="295">
        <v>1.7368145696400179E-2</v>
      </c>
      <c r="C19" s="295">
        <v>1.6268544310077404E-2</v>
      </c>
    </row>
    <row r="20" spans="1:3" ht="18.75" customHeight="1" thickBot="1">
      <c r="A20" s="291" t="s">
        <v>1051</v>
      </c>
      <c r="B20" s="296">
        <v>1.275649148748198E-3</v>
      </c>
      <c r="C20" s="296">
        <v>9.52583066876872E-4</v>
      </c>
    </row>
    <row r="21" spans="1:3" ht="15" thickTop="1">
      <c r="B21" s="280"/>
      <c r="C21" s="280"/>
    </row>
    <row r="22" spans="1:3" ht="15" hidden="1">
      <c r="A22" s="289"/>
      <c r="B22" s="297"/>
      <c r="C22" s="297"/>
    </row>
    <row r="23" spans="1:3" ht="15" hidden="1" thickBot="1">
      <c r="A23" s="291"/>
      <c r="B23" s="269"/>
      <c r="C23" s="269"/>
    </row>
    <row r="24" spans="1:3" ht="18.75" hidden="1" customHeight="1" thickTop="1">
      <c r="A24" s="293"/>
      <c r="B24" s="271"/>
      <c r="C24" s="271"/>
    </row>
    <row r="25" spans="1:3" ht="15" hidden="1" thickBot="1">
      <c r="A25" s="291"/>
      <c r="B25" s="272"/>
      <c r="C25" s="272"/>
    </row>
    <row r="26" spans="1:3" ht="15.75" hidden="1" thickTop="1" thickBot="1">
      <c r="A26" s="291"/>
      <c r="B26" s="269"/>
      <c r="C26" s="269"/>
    </row>
    <row r="27" spans="1:3" ht="18.75" hidden="1" customHeight="1" thickTop="1">
      <c r="A27" s="293"/>
      <c r="B27" s="274"/>
      <c r="C27" s="274"/>
    </row>
    <row r="28" spans="1:3" ht="15" hidden="1" thickBot="1">
      <c r="A28" s="291"/>
      <c r="B28" s="269"/>
      <c r="C28" s="269"/>
    </row>
    <row r="29" spans="1:3" ht="18.75" hidden="1" customHeight="1" thickTop="1" thickBot="1">
      <c r="A29" s="291"/>
      <c r="B29" s="269"/>
      <c r="C29" s="269"/>
    </row>
    <row r="30" spans="1:3" ht="15">
      <c r="A30" s="289" t="s">
        <v>1052</v>
      </c>
      <c r="B30" s="297"/>
      <c r="C30" s="297"/>
    </row>
    <row r="31" spans="1:3" ht="7.5" customHeight="1" thickBot="1">
      <c r="A31" s="291"/>
      <c r="B31" s="269"/>
      <c r="C31" s="269"/>
    </row>
    <row r="32" spans="1:3" ht="15" thickTop="1">
      <c r="A32" s="293" t="s">
        <v>1053</v>
      </c>
      <c r="B32" s="298">
        <v>21101.545605706411</v>
      </c>
      <c r="C32" s="298">
        <v>22274.109914358498</v>
      </c>
    </row>
    <row r="33" spans="1:3">
      <c r="A33" s="293" t="s">
        <v>1054</v>
      </c>
      <c r="B33" s="256">
        <v>16034.580862826408</v>
      </c>
      <c r="C33" s="256">
        <v>17586.816951028497</v>
      </c>
    </row>
    <row r="34" spans="1:3" ht="15" thickBot="1">
      <c r="A34" s="291" t="s">
        <v>1055</v>
      </c>
      <c r="B34" s="270">
        <v>5066.9647428799999</v>
      </c>
      <c r="C34" s="270">
        <v>4687.29296333</v>
      </c>
    </row>
    <row r="35" spans="1:3" ht="18.75" customHeight="1" thickTop="1" thickBot="1">
      <c r="A35" s="291"/>
      <c r="B35" s="269"/>
      <c r="C35" s="269"/>
    </row>
    <row r="36" spans="1:3" ht="15" thickTop="1">
      <c r="A36" s="293" t="s">
        <v>1056</v>
      </c>
      <c r="B36" s="256">
        <v>12831.827108790001</v>
      </c>
      <c r="C36" s="256">
        <v>14102.431867649999</v>
      </c>
    </row>
    <row r="37" spans="1:3">
      <c r="A37" s="293" t="s">
        <v>1057</v>
      </c>
      <c r="B37" s="256">
        <v>3144.7718711662433</v>
      </c>
      <c r="C37" s="256">
        <v>3184.0395197814541</v>
      </c>
    </row>
    <row r="38" spans="1:3" ht="15" thickBot="1">
      <c r="A38" s="291" t="s">
        <v>1058</v>
      </c>
      <c r="B38" s="270">
        <v>57.981882870165379</v>
      </c>
      <c r="C38" s="270">
        <v>300.34556359704249</v>
      </c>
    </row>
    <row r="39" spans="1:3" ht="15.75" thickTop="1" thickBot="1">
      <c r="A39" s="291"/>
      <c r="B39" s="269"/>
      <c r="C39" s="269"/>
    </row>
    <row r="40" spans="1:3" ht="15" thickTop="1">
      <c r="A40" s="293" t="s">
        <v>1059</v>
      </c>
      <c r="B40" s="274">
        <v>1.6454193136472728E-2</v>
      </c>
      <c r="C40" s="274">
        <v>1.7657435341962145E-2</v>
      </c>
    </row>
    <row r="41" spans="1:3">
      <c r="A41" s="293" t="s">
        <v>1060</v>
      </c>
      <c r="B41" s="295">
        <v>1.516389313886134E-2</v>
      </c>
      <c r="C41" s="295">
        <v>1.6758777482843532E-2</v>
      </c>
    </row>
    <row r="42" spans="1:3" ht="15" thickBot="1">
      <c r="A42" s="291" t="s">
        <v>1061</v>
      </c>
      <c r="B42" s="269">
        <v>2.2517506381068829E-2</v>
      </c>
      <c r="C42" s="269">
        <v>2.2104813285502723E-2</v>
      </c>
    </row>
    <row r="43" spans="1:3" ht="18.75" customHeight="1" thickTop="1" thickBot="1">
      <c r="A43" s="291"/>
      <c r="B43" s="269"/>
      <c r="C43" s="269"/>
    </row>
    <row r="44" spans="1:3" ht="15" thickTop="1">
      <c r="A44" s="293" t="s">
        <v>1062</v>
      </c>
      <c r="B44" s="295">
        <v>2.8435624396765283E-2</v>
      </c>
      <c r="C44" s="295">
        <v>3.0955017652662221E-2</v>
      </c>
    </row>
    <row r="45" spans="1:3">
      <c r="A45" s="293" t="s">
        <v>1063</v>
      </c>
      <c r="B45" s="295">
        <v>1.1890675631665893E-2</v>
      </c>
      <c r="C45" s="295">
        <v>1.228949942667195E-2</v>
      </c>
    </row>
    <row r="46" spans="1:3" ht="15" thickBot="1">
      <c r="A46" s="291" t="s">
        <v>1064</v>
      </c>
      <c r="B46" s="269">
        <v>1.696935397206679E-4</v>
      </c>
      <c r="C46" s="269">
        <v>8.9723717507530956E-4</v>
      </c>
    </row>
    <row r="47" spans="1:3" ht="15" thickTop="1"/>
  </sheetData>
  <printOptions horizontalCentered="1" verticalCentered="1"/>
  <pageMargins left="0" right="0" top="0" bottom="0" header="0" footer="0"/>
  <pageSetup paperSize="9" orientation="landscape" r:id="rId1"/>
  <headerFooter alignWithMargins="0">
    <oddFooter>&amp;L&amp;1#&amp;"Calibri"&amp;10&amp;K000000Confidencial | Compartilhamento Interno</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B561-1BB6-4A89-872C-2A767BAF80EE}">
  <sheetPr>
    <tabColor theme="2" tint="-0.249977111117893"/>
  </sheetPr>
  <dimension ref="A1:D24"/>
  <sheetViews>
    <sheetView showGridLines="0" zoomScaleNormal="100" workbookViewId="0"/>
  </sheetViews>
  <sheetFormatPr defaultRowHeight="15"/>
  <cols>
    <col min="1" max="1" width="50.28515625" style="279" customWidth="1"/>
    <col min="2" max="2" width="21.85546875" style="279" bestFit="1" customWidth="1"/>
    <col min="3" max="4" width="12.7109375" style="279" customWidth="1"/>
  </cols>
  <sheetData>
    <row r="1" spans="1:4" ht="43.5" customHeight="1">
      <c r="A1" s="706" t="s">
        <v>1463</v>
      </c>
      <c r="B1" s="282"/>
      <c r="C1" s="282"/>
      <c r="D1" s="282"/>
    </row>
    <row r="2" spans="1:4">
      <c r="A2" s="283"/>
      <c r="B2" s="286"/>
      <c r="C2" s="286">
        <v>45657</v>
      </c>
      <c r="D2" s="286">
        <v>45747</v>
      </c>
    </row>
    <row r="3" spans="1:4">
      <c r="A3" s="852" t="s">
        <v>1419</v>
      </c>
      <c r="B3" s="288" t="s">
        <v>1420</v>
      </c>
      <c r="C3" s="652">
        <v>5.9918864067073571E-2</v>
      </c>
      <c r="D3" s="652">
        <v>5.7997061386179501E-2</v>
      </c>
    </row>
    <row r="4" spans="1:4">
      <c r="A4" s="852"/>
      <c r="B4" s="288" t="s">
        <v>1421</v>
      </c>
      <c r="C4" s="652">
        <v>3.5360515022551171E-2</v>
      </c>
      <c r="D4" s="652">
        <v>3.5328214092701399E-2</v>
      </c>
    </row>
    <row r="5" spans="1:4">
      <c r="A5" s="852"/>
      <c r="B5" s="288" t="s">
        <v>822</v>
      </c>
      <c r="C5" s="652">
        <v>4.4802625924692467E-2</v>
      </c>
      <c r="D5" s="652">
        <v>4.4196002350844941E-2</v>
      </c>
    </row>
    <row r="6" spans="1:4">
      <c r="A6" s="852"/>
      <c r="B6" s="288" t="s">
        <v>823</v>
      </c>
      <c r="C6" s="652">
        <v>4.2235871876063862E-2</v>
      </c>
      <c r="D6" s="652">
        <v>4.2833390348299916E-2</v>
      </c>
    </row>
    <row r="7" spans="1:4">
      <c r="A7" s="852"/>
      <c r="B7" s="288" t="s">
        <v>127</v>
      </c>
      <c r="C7" s="652">
        <v>4.4347164380863925E-2</v>
      </c>
      <c r="D7" s="652">
        <v>4.3963696700013107E-2</v>
      </c>
    </row>
    <row r="8" spans="1:4">
      <c r="A8" s="852" t="s">
        <v>1445</v>
      </c>
      <c r="B8" s="288" t="s">
        <v>1420</v>
      </c>
      <c r="C8" s="652">
        <v>0.59781289974285945</v>
      </c>
      <c r="D8" s="652">
        <v>0.61378022022997447</v>
      </c>
    </row>
    <row r="9" spans="1:4">
      <c r="A9" s="852"/>
      <c r="B9" s="288" t="s">
        <v>1421</v>
      </c>
      <c r="C9" s="652">
        <v>0.55281461599050441</v>
      </c>
      <c r="D9" s="652">
        <v>0.55916821850536624</v>
      </c>
    </row>
    <row r="10" spans="1:4">
      <c r="A10" s="852"/>
      <c r="B10" s="288" t="s">
        <v>822</v>
      </c>
      <c r="C10" s="652">
        <v>0.57595262478324383</v>
      </c>
      <c r="D10" s="652">
        <v>0.58720298700129747</v>
      </c>
    </row>
    <row r="11" spans="1:4">
      <c r="A11" s="852"/>
      <c r="B11" s="288" t="s">
        <v>823</v>
      </c>
      <c r="C11" s="652">
        <v>0.4243009409257395</v>
      </c>
      <c r="D11" s="652">
        <v>0.43100603028498968</v>
      </c>
    </row>
    <row r="12" spans="1:4" ht="15.75" thickBot="1">
      <c r="A12" s="853"/>
      <c r="B12" s="291" t="s">
        <v>127</v>
      </c>
      <c r="C12" s="650">
        <v>0.55032370492107308</v>
      </c>
      <c r="D12" s="650">
        <v>0.56125830332752491</v>
      </c>
    </row>
    <row r="13" spans="1:4" ht="16.5" thickTop="1" thickBot="1">
      <c r="A13" s="291"/>
      <c r="B13" s="647"/>
      <c r="C13" s="651"/>
      <c r="D13" s="651"/>
    </row>
    <row r="14" spans="1:4" ht="15.75" thickTop="1">
      <c r="A14" s="854" t="s">
        <v>1422</v>
      </c>
      <c r="B14" s="648" t="s">
        <v>1420</v>
      </c>
      <c r="C14" s="649">
        <v>7.7269629454088606E-2</v>
      </c>
      <c r="D14" s="649">
        <v>7.9539867737086503E-2</v>
      </c>
    </row>
    <row r="15" spans="1:4">
      <c r="A15" s="852"/>
      <c r="B15" s="648" t="s">
        <v>1421</v>
      </c>
      <c r="C15" s="652">
        <v>1.6736857433087875E-2</v>
      </c>
      <c r="D15" s="652">
        <v>1.7994457979788749E-2</v>
      </c>
    </row>
    <row r="16" spans="1:4">
      <c r="A16" s="852"/>
      <c r="B16" s="648" t="s">
        <v>822</v>
      </c>
      <c r="C16" s="652">
        <v>4.0010292695374247E-2</v>
      </c>
      <c r="D16" s="652">
        <v>4.2070303342486924E-2</v>
      </c>
    </row>
    <row r="17" spans="1:4">
      <c r="A17" s="852"/>
      <c r="B17" s="648" t="s">
        <v>823</v>
      </c>
      <c r="C17" s="652">
        <v>4.5896541003227098E-2</v>
      </c>
      <c r="D17" s="652">
        <v>4.5994249329648927E-2</v>
      </c>
    </row>
    <row r="18" spans="1:4">
      <c r="A18" s="852"/>
      <c r="B18" s="648" t="s">
        <v>127</v>
      </c>
      <c r="C18" s="652">
        <v>4.1054786905127288E-2</v>
      </c>
      <c r="D18" s="652">
        <v>4.2739279415407241E-2</v>
      </c>
    </row>
    <row r="19" spans="1:4">
      <c r="A19" s="852" t="s">
        <v>1446</v>
      </c>
      <c r="B19" s="648" t="s">
        <v>1420</v>
      </c>
      <c r="C19" s="652">
        <v>0.24528005920567772</v>
      </c>
      <c r="D19" s="652">
        <v>0.26085564643612508</v>
      </c>
    </row>
    <row r="20" spans="1:4">
      <c r="A20" s="852"/>
      <c r="B20" s="648" t="s">
        <v>1421</v>
      </c>
      <c r="C20" s="652">
        <v>0.23878695790222071</v>
      </c>
      <c r="D20" s="652">
        <v>0.22911891027266748</v>
      </c>
    </row>
    <row r="21" spans="1:4">
      <c r="A21" s="852"/>
      <c r="B21" s="648" t="s">
        <v>822</v>
      </c>
      <c r="C21" s="652">
        <v>0.24360820298864677</v>
      </c>
      <c r="D21" s="652">
        <v>0.25259130285329146</v>
      </c>
    </row>
    <row r="22" spans="1:4">
      <c r="A22" s="852"/>
      <c r="B22" s="648" t="s">
        <v>823</v>
      </c>
      <c r="C22" s="652">
        <v>0.16899666632722612</v>
      </c>
      <c r="D22" s="652">
        <v>0.16583122640556996</v>
      </c>
    </row>
    <row r="23" spans="1:4" ht="15.75" thickBot="1">
      <c r="A23" s="853"/>
      <c r="B23" s="291" t="s">
        <v>127</v>
      </c>
      <c r="C23" s="650">
        <v>0.22880725281436337</v>
      </c>
      <c r="D23" s="650">
        <v>0.23667347405064984</v>
      </c>
    </row>
    <row r="24" spans="1:4" ht="15.75" thickTop="1">
      <c r="A24" s="293"/>
      <c r="B24" s="406"/>
      <c r="C24" s="406"/>
      <c r="D24" s="406"/>
    </row>
  </sheetData>
  <mergeCells count="4">
    <mergeCell ref="A3:A7"/>
    <mergeCell ref="A8:A12"/>
    <mergeCell ref="A14:A18"/>
    <mergeCell ref="A19:A23"/>
  </mergeCell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8C54-7C39-4A3B-BE2A-915E115D061A}">
  <sheetPr codeName="Planilha48">
    <tabColor rgb="FF808080"/>
  </sheetPr>
  <dimension ref="A1:F39"/>
  <sheetViews>
    <sheetView showGridLines="0" zoomScale="86" zoomScaleNormal="86" workbookViewId="0"/>
  </sheetViews>
  <sheetFormatPr defaultColWidth="10.7109375" defaultRowHeight="14.25"/>
  <cols>
    <col min="1" max="1" width="56.85546875" style="301" customWidth="1"/>
    <col min="2" max="3" width="10.140625" style="301" bestFit="1" customWidth="1"/>
    <col min="4" max="16384" width="10.7109375" style="301"/>
  </cols>
  <sheetData>
    <row r="1" spans="1:6" ht="47.1" customHeight="1">
      <c r="A1" s="299" t="s">
        <v>1065</v>
      </c>
      <c r="B1" s="300"/>
      <c r="C1" s="300"/>
      <c r="D1" s="300"/>
      <c r="E1" s="300"/>
      <c r="F1" s="300" t="s">
        <v>969</v>
      </c>
    </row>
    <row r="2" spans="1:6" ht="12.75" customHeight="1">
      <c r="A2" s="302"/>
      <c r="B2" s="303">
        <v>45382</v>
      </c>
      <c r="C2" s="303">
        <v>45473</v>
      </c>
      <c r="D2" s="303">
        <v>45565</v>
      </c>
      <c r="E2" s="303">
        <v>45657</v>
      </c>
      <c r="F2" s="303">
        <v>45747</v>
      </c>
    </row>
    <row r="3" spans="1:6" ht="18.75" customHeight="1">
      <c r="A3" s="304" t="s">
        <v>35</v>
      </c>
      <c r="B3" s="256">
        <v>106275.12017441999</v>
      </c>
      <c r="C3" s="256">
        <v>116459.65561228</v>
      </c>
      <c r="D3" s="256">
        <v>123131.88817352999</v>
      </c>
      <c r="E3" s="256">
        <v>124919.90705459</v>
      </c>
      <c r="F3" s="256">
        <v>117134.92206959</v>
      </c>
    </row>
    <row r="4" spans="1:6" ht="18.75" customHeight="1">
      <c r="A4" s="304" t="s">
        <v>36</v>
      </c>
      <c r="B4" s="256">
        <v>174170</v>
      </c>
      <c r="C4" s="256">
        <v>179030</v>
      </c>
      <c r="D4" s="256">
        <v>176843</v>
      </c>
      <c r="E4" s="256">
        <v>180729</v>
      </c>
      <c r="F4" s="256">
        <v>174640</v>
      </c>
    </row>
    <row r="5" spans="1:6" ht="18.75" customHeight="1">
      <c r="A5" s="304" t="s">
        <v>38</v>
      </c>
      <c r="B5" s="256">
        <v>670732</v>
      </c>
      <c r="C5" s="256">
        <v>708060</v>
      </c>
      <c r="D5" s="256">
        <v>707126</v>
      </c>
      <c r="E5" s="256">
        <v>735375</v>
      </c>
      <c r="F5" s="256">
        <v>716755</v>
      </c>
    </row>
    <row r="6" spans="1:6" ht="18.75" customHeight="1">
      <c r="A6" s="304" t="s">
        <v>1066</v>
      </c>
      <c r="B6" s="256">
        <v>9</v>
      </c>
      <c r="C6" s="256">
        <v>8</v>
      </c>
      <c r="D6" s="256">
        <v>7</v>
      </c>
      <c r="E6" s="256">
        <v>2</v>
      </c>
      <c r="F6" s="256">
        <v>2.0000062700128183</v>
      </c>
    </row>
    <row r="7" spans="1:6" ht="18.75" customHeight="1">
      <c r="A7" s="304" t="s">
        <v>1067</v>
      </c>
      <c r="B7" s="256">
        <v>240250.86725499001</v>
      </c>
      <c r="C7" s="256">
        <v>236876.30947058005</v>
      </c>
      <c r="D7" s="256">
        <v>238776.19526753001</v>
      </c>
      <c r="E7" s="256">
        <v>255840.61916844003</v>
      </c>
      <c r="F7" s="256">
        <v>260868.99095734995</v>
      </c>
    </row>
    <row r="8" spans="1:6" s="306" customFormat="1" ht="18.75" customHeight="1">
      <c r="A8" s="305" t="s">
        <v>1068</v>
      </c>
      <c r="B8" s="254">
        <v>1191436.98742941</v>
      </c>
      <c r="C8" s="254">
        <v>1240433.9650828601</v>
      </c>
      <c r="D8" s="254">
        <v>1245884.08344106</v>
      </c>
      <c r="E8" s="254">
        <v>1296866.5262230302</v>
      </c>
      <c r="F8" s="254">
        <v>1269400.91303321</v>
      </c>
    </row>
    <row r="9" spans="1:6" ht="18.75" customHeight="1">
      <c r="A9" s="304" t="s">
        <v>1069</v>
      </c>
      <c r="B9" s="256">
        <v>12992.7133199</v>
      </c>
      <c r="C9" s="256">
        <v>14160.17273729</v>
      </c>
      <c r="D9" s="256">
        <v>16614.926976999999</v>
      </c>
      <c r="E9" s="256">
        <v>17943.172590189995</v>
      </c>
      <c r="F9" s="256">
        <v>17836.07190848</v>
      </c>
    </row>
    <row r="10" spans="1:6" s="306" customFormat="1" ht="18.75" customHeight="1">
      <c r="A10" s="305" t="s">
        <v>1070</v>
      </c>
      <c r="B10" s="254">
        <v>1204429.70074931</v>
      </c>
      <c r="C10" s="254">
        <v>1254594.13782015</v>
      </c>
      <c r="D10" s="254">
        <v>1262499.01041806</v>
      </c>
      <c r="E10" s="254">
        <v>1314809.6988132203</v>
      </c>
      <c r="F10" s="254">
        <v>1287236.98494169</v>
      </c>
    </row>
    <row r="11" spans="1:6" ht="18.75" customHeight="1">
      <c r="A11" s="304" t="s">
        <v>1071</v>
      </c>
      <c r="B11" s="256">
        <v>1863511.9900530702</v>
      </c>
      <c r="C11" s="256">
        <v>1926831.3127086794</v>
      </c>
      <c r="D11" s="256">
        <v>1984751.3869061484</v>
      </c>
      <c r="E11" s="256">
        <v>1962479.0823094998</v>
      </c>
      <c r="F11" s="256">
        <v>2011383.1144027014</v>
      </c>
    </row>
    <row r="12" spans="1:6" ht="18.75" customHeight="1">
      <c r="A12" s="304" t="s">
        <v>1072</v>
      </c>
      <c r="B12" s="256">
        <v>283014.62822653004</v>
      </c>
      <c r="C12" s="256">
        <v>292094.79909895005</v>
      </c>
      <c r="D12" s="256">
        <v>303682.59523898002</v>
      </c>
      <c r="E12" s="256">
        <v>311812.29089817998</v>
      </c>
      <c r="F12" s="256">
        <v>322720.92216705001</v>
      </c>
    </row>
    <row r="13" spans="1:6" ht="18.75" customHeight="1">
      <c r="A13" s="305" t="s">
        <v>1073</v>
      </c>
      <c r="B13" s="284">
        <v>3350956.3190289102</v>
      </c>
      <c r="C13" s="284">
        <v>3473520.2496277792</v>
      </c>
      <c r="D13" s="284">
        <v>3550932.9925631881</v>
      </c>
      <c r="E13" s="284">
        <v>3589101.0720209</v>
      </c>
      <c r="F13" s="284">
        <v>3621341.0215114416</v>
      </c>
    </row>
    <row r="14" spans="1:6" ht="18.75" customHeight="1">
      <c r="A14" s="304" t="s">
        <v>37</v>
      </c>
      <c r="B14" s="256">
        <v>6429.17578546</v>
      </c>
      <c r="C14" s="256">
        <v>5715.0981291300004</v>
      </c>
      <c r="D14" s="256">
        <v>5833.5421624300006</v>
      </c>
      <c r="E14" s="256">
        <v>7224.1158151899999</v>
      </c>
      <c r="F14" s="256">
        <v>6017.2588612200007</v>
      </c>
    </row>
    <row r="15" spans="1:6" ht="18.75" customHeight="1">
      <c r="A15" s="304" t="s">
        <v>1074</v>
      </c>
      <c r="B15" s="256">
        <v>62737.480645690004</v>
      </c>
      <c r="C15" s="256">
        <v>69147.105747409994</v>
      </c>
      <c r="D15" s="256">
        <v>69454.294665869995</v>
      </c>
      <c r="E15" s="256">
        <v>76279.284285320013</v>
      </c>
      <c r="F15" s="256">
        <v>78298.453312649988</v>
      </c>
    </row>
    <row r="16" spans="1:6" s="306" customFormat="1" ht="18.75" customHeight="1">
      <c r="A16" s="302" t="s">
        <v>1075</v>
      </c>
      <c r="B16" s="259">
        <v>3420122.9754600604</v>
      </c>
      <c r="C16" s="259">
        <v>3548382.4535043193</v>
      </c>
      <c r="D16" s="259">
        <v>3626220.8293914879</v>
      </c>
      <c r="E16" s="259">
        <v>3672604.4721214101</v>
      </c>
      <c r="F16" s="259">
        <v>3705656.7336853114</v>
      </c>
    </row>
    <row r="17" spans="1:6" ht="8.25" customHeight="1" thickBot="1">
      <c r="A17" s="307"/>
      <c r="B17" s="266"/>
      <c r="C17" s="266"/>
      <c r="D17" s="266"/>
      <c r="E17" s="266"/>
      <c r="F17" s="266"/>
    </row>
    <row r="18" spans="1:6" ht="18.75" customHeight="1" thickTop="1">
      <c r="A18" s="308" t="s">
        <v>1076</v>
      </c>
      <c r="B18" s="256">
        <v>397176</v>
      </c>
      <c r="C18" s="256">
        <v>430730</v>
      </c>
      <c r="D18" s="256">
        <v>448559</v>
      </c>
      <c r="E18" s="256">
        <v>409654</v>
      </c>
      <c r="F18" s="256">
        <v>408399</v>
      </c>
    </row>
    <row r="19" spans="1:6" ht="18.75" customHeight="1">
      <c r="A19" s="304" t="s">
        <v>1077</v>
      </c>
      <c r="B19" s="256">
        <v>95611.974000000002</v>
      </c>
      <c r="C19" s="256">
        <v>102584.921</v>
      </c>
      <c r="D19" s="256">
        <v>101722.105</v>
      </c>
      <c r="E19" s="256">
        <v>117169.825</v>
      </c>
      <c r="F19" s="256">
        <v>105261.558</v>
      </c>
    </row>
    <row r="20" spans="1:6" ht="18.75" customHeight="1">
      <c r="A20" s="304" t="s">
        <v>1078</v>
      </c>
      <c r="B20" s="256">
        <v>155976.342</v>
      </c>
      <c r="C20" s="256">
        <v>177213.117</v>
      </c>
      <c r="D20" s="256">
        <v>192402.81599999999</v>
      </c>
      <c r="E20" s="256">
        <v>169591.098</v>
      </c>
      <c r="F20" s="256">
        <v>0</v>
      </c>
    </row>
    <row r="21" spans="1:6" ht="18.75" customHeight="1">
      <c r="A21" s="304" t="s">
        <v>1079</v>
      </c>
      <c r="B21" s="256">
        <v>47608.101999999999</v>
      </c>
      <c r="C21" s="256">
        <v>51455.57</v>
      </c>
      <c r="D21" s="256">
        <v>54686.978000000003</v>
      </c>
      <c r="E21" s="256">
        <v>45224.135000000002</v>
      </c>
      <c r="F21" s="256">
        <v>49032.402000000002</v>
      </c>
    </row>
    <row r="22" spans="1:6" ht="18.75" customHeight="1">
      <c r="A22" s="304" t="s">
        <v>1080</v>
      </c>
      <c r="B22" s="256">
        <v>10524.120999999999</v>
      </c>
      <c r="C22" s="256">
        <v>9193.7540000000008</v>
      </c>
      <c r="D22" s="256">
        <v>11538.433999999999</v>
      </c>
      <c r="E22" s="256">
        <v>373.47399999999999</v>
      </c>
      <c r="F22" s="256">
        <v>11132.905000000001</v>
      </c>
    </row>
    <row r="23" spans="1:6" ht="18.75" customHeight="1">
      <c r="A23" s="304" t="s">
        <v>1081</v>
      </c>
      <c r="B23" s="256">
        <v>149182.13328649002</v>
      </c>
      <c r="C23" s="256">
        <v>157172.69032812002</v>
      </c>
      <c r="D23" s="256">
        <v>166051.58129102999</v>
      </c>
      <c r="E23" s="256">
        <v>175751.15070320998</v>
      </c>
      <c r="F23" s="256">
        <v>167777.72709952999</v>
      </c>
    </row>
    <row r="24" spans="1:6" ht="18.75" customHeight="1">
      <c r="A24" s="309" t="s">
        <v>1082</v>
      </c>
      <c r="B24" s="310">
        <v>856078.67200000002</v>
      </c>
      <c r="C24" s="310">
        <v>928350.05200000003</v>
      </c>
      <c r="D24" s="310">
        <v>974960.91399999999</v>
      </c>
      <c r="E24" s="310">
        <v>917763.68200000003</v>
      </c>
      <c r="F24" s="310">
        <v>741603.59199999995</v>
      </c>
    </row>
    <row r="25" spans="1:6" ht="18.75" customHeight="1">
      <c r="A25" s="302" t="s">
        <v>1083</v>
      </c>
      <c r="B25" s="259">
        <v>4276201.6469999999</v>
      </c>
      <c r="C25" s="259">
        <v>4476732.5049999999</v>
      </c>
      <c r="D25" s="259">
        <v>4601181.7429999998</v>
      </c>
      <c r="E25" s="259">
        <v>4590368.1540000001</v>
      </c>
      <c r="F25" s="259">
        <v>4447260.3250000002</v>
      </c>
    </row>
    <row r="26" spans="1:6">
      <c r="B26" s="311"/>
      <c r="C26" s="311"/>
      <c r="D26" s="311"/>
      <c r="E26" s="311"/>
      <c r="F26" s="311"/>
    </row>
    <row r="27" spans="1:6">
      <c r="A27" s="312" t="s">
        <v>1084</v>
      </c>
      <c r="B27" s="311"/>
      <c r="C27" s="311"/>
      <c r="D27" s="311"/>
      <c r="E27" s="311"/>
      <c r="F27" s="311"/>
    </row>
    <row r="28" spans="1:6">
      <c r="A28" s="312" t="s">
        <v>1085</v>
      </c>
      <c r="B28" s="311"/>
      <c r="C28" s="311"/>
      <c r="D28" s="311"/>
      <c r="E28" s="311"/>
      <c r="F28" s="311"/>
    </row>
    <row r="29" spans="1:6">
      <c r="A29" s="312" t="s">
        <v>1086</v>
      </c>
      <c r="B29" s="311"/>
      <c r="C29" s="311"/>
      <c r="D29" s="311"/>
      <c r="E29" s="311"/>
      <c r="F29" s="311"/>
    </row>
    <row r="30" spans="1:6" s="313" customFormat="1" ht="15" thickBot="1">
      <c r="A30" s="307"/>
      <c r="B30" s="285"/>
      <c r="C30" s="285"/>
      <c r="D30" s="285"/>
      <c r="E30" s="285"/>
      <c r="F30" s="285"/>
    </row>
    <row r="31" spans="1:6" s="313" customFormat="1" ht="15" thickTop="1">
      <c r="A31" s="308" t="s">
        <v>1087</v>
      </c>
      <c r="B31" s="295">
        <v>0.94005028962813686</v>
      </c>
      <c r="C31" s="295"/>
      <c r="D31" s="295"/>
      <c r="E31" s="295">
        <v>0.97668497774385321</v>
      </c>
      <c r="F31" s="295">
        <v>0.99560318202599851</v>
      </c>
    </row>
    <row r="32" spans="1:6" ht="15" thickBot="1">
      <c r="A32" s="307" t="s">
        <v>1088</v>
      </c>
      <c r="B32" s="314">
        <v>0.81578475687581276</v>
      </c>
      <c r="C32" s="314"/>
      <c r="D32" s="314"/>
      <c r="E32" s="314">
        <v>0.84603923469696674</v>
      </c>
      <c r="F32" s="314">
        <v>0.85342074085296915</v>
      </c>
    </row>
    <row r="33" spans="1:1" ht="15" thickTop="1">
      <c r="A33" s="315" t="s">
        <v>1406</v>
      </c>
    </row>
    <row r="34" spans="1:1">
      <c r="A34" s="315" t="s">
        <v>1407</v>
      </c>
    </row>
    <row r="36" spans="1:1" ht="18.75" customHeight="1">
      <c r="A36" s="316"/>
    </row>
    <row r="37" spans="1:1">
      <c r="A37" s="317"/>
    </row>
    <row r="38" spans="1:1">
      <c r="A38" s="317"/>
    </row>
    <row r="39" spans="1:1">
      <c r="A39" s="315"/>
    </row>
  </sheetData>
  <pageMargins left="0.78740157499999996" right="0.78740157499999996" top="0.984251969" bottom="0.984251969" header="0.49212598499999999" footer="0.49212598499999999"/>
  <pageSetup paperSize="9" orientation="portrait" r:id="rId1"/>
  <headerFooter alignWithMargins="0">
    <oddFooter>&amp;L&amp;1#&amp;"Calibri"&amp;10&amp;K000000Confidencial | Compartilhamento Interno</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A059-3510-4E95-8278-31BDA66F3369}">
  <sheetPr codeName="Planilha49">
    <tabColor theme="0" tint="-0.499984740745262"/>
    <pageSetUpPr autoPageBreaks="0" fitToPage="1"/>
  </sheetPr>
  <dimension ref="A1:L72"/>
  <sheetViews>
    <sheetView showGridLines="0" zoomScaleNormal="100" zoomScaleSheetLayoutView="40" workbookViewId="0">
      <pane xSplit="2" ySplit="1" topLeftCell="C2" activePane="bottomRight" state="frozen"/>
      <selection activeCell="D26" sqref="D26"/>
      <selection pane="topRight" activeCell="D26" sqref="D26"/>
      <selection pane="bottomLeft" activeCell="D26" sqref="D26"/>
      <selection pane="bottomRight"/>
    </sheetView>
  </sheetViews>
  <sheetFormatPr defaultColWidth="9.140625" defaultRowHeight="13.5"/>
  <cols>
    <col min="1" max="1" width="1.42578125" style="49" customWidth="1"/>
    <col min="2" max="2" width="51.28515625" style="49" customWidth="1"/>
    <col min="3" max="3" width="10.85546875" style="49" bestFit="1" customWidth="1"/>
    <col min="4" max="4" width="9.140625" style="49" customWidth="1"/>
    <col min="5" max="5" width="10.85546875" style="49" bestFit="1" customWidth="1"/>
    <col min="6" max="6" width="10.7109375" style="49" customWidth="1"/>
    <col min="7" max="7" width="10.85546875" style="49" bestFit="1" customWidth="1"/>
    <col min="8" max="8" width="7.7109375" style="49" bestFit="1" customWidth="1"/>
    <col min="9" max="9" width="10.5703125" style="49" customWidth="1"/>
    <col min="10" max="10" width="9.42578125" style="49" customWidth="1"/>
    <col min="11" max="11" width="10.5703125" style="49" customWidth="1"/>
    <col min="12" max="12" width="9.42578125" style="49" customWidth="1"/>
    <col min="13" max="16384" width="9.140625" style="49"/>
  </cols>
  <sheetData>
    <row r="1" spans="1:12" s="235" customFormat="1" ht="39.6" customHeight="1" thickBot="1">
      <c r="A1" s="318"/>
      <c r="B1" s="319" t="s">
        <v>1089</v>
      </c>
      <c r="C1" s="856">
        <v>45382</v>
      </c>
      <c r="D1" s="856"/>
      <c r="E1" s="856">
        <v>45473</v>
      </c>
      <c r="F1" s="856"/>
      <c r="G1" s="856">
        <v>45565</v>
      </c>
      <c r="H1" s="856"/>
      <c r="I1" s="856">
        <v>45657</v>
      </c>
      <c r="J1" s="856"/>
      <c r="K1" s="856">
        <v>45747</v>
      </c>
      <c r="L1" s="856"/>
    </row>
    <row r="2" spans="1:12" s="170" customFormat="1" ht="14.25" thickBot="1">
      <c r="A2" s="320"/>
      <c r="B2" s="320" t="s">
        <v>1090</v>
      </c>
      <c r="C2" s="321" t="s">
        <v>1091</v>
      </c>
      <c r="D2" s="321" t="s">
        <v>1092</v>
      </c>
      <c r="E2" s="321" t="s">
        <v>1091</v>
      </c>
      <c r="F2" s="321" t="s">
        <v>1092</v>
      </c>
      <c r="G2" s="321" t="s">
        <v>1091</v>
      </c>
      <c r="H2" s="321" t="s">
        <v>1092</v>
      </c>
      <c r="I2" s="321" t="s">
        <v>1091</v>
      </c>
      <c r="J2" s="321" t="s">
        <v>1092</v>
      </c>
      <c r="K2" s="321" t="s">
        <v>1091</v>
      </c>
      <c r="L2" s="321" t="s">
        <v>1092</v>
      </c>
    </row>
    <row r="3" spans="1:12" ht="14.25" thickBot="1">
      <c r="A3" s="322"/>
      <c r="B3" s="322" t="s">
        <v>1093</v>
      </c>
      <c r="C3" s="324" t="s">
        <v>1094</v>
      </c>
      <c r="D3" s="323" t="s">
        <v>920</v>
      </c>
      <c r="E3" s="324" t="s">
        <v>1094</v>
      </c>
      <c r="F3" s="323" t="s">
        <v>920</v>
      </c>
      <c r="G3" s="324" t="s">
        <v>1094</v>
      </c>
      <c r="H3" s="323" t="s">
        <v>920</v>
      </c>
      <c r="I3" s="324" t="s">
        <v>1094</v>
      </c>
      <c r="J3" s="323" t="s">
        <v>920</v>
      </c>
      <c r="K3" s="324" t="s">
        <v>1094</v>
      </c>
      <c r="L3" s="323" t="s">
        <v>920</v>
      </c>
    </row>
    <row r="4" spans="1:12" s="327" customFormat="1" ht="14.25" thickBot="1">
      <c r="A4" s="325"/>
      <c r="B4" s="325" t="s">
        <v>1095</v>
      </c>
      <c r="C4" s="324" t="s">
        <v>1094</v>
      </c>
      <c r="D4" s="323" t="s">
        <v>920</v>
      </c>
      <c r="E4" s="324" t="s">
        <v>1094</v>
      </c>
      <c r="F4" s="323" t="s">
        <v>920</v>
      </c>
      <c r="G4" s="324" t="s">
        <v>1094</v>
      </c>
      <c r="H4" s="323" t="s">
        <v>920</v>
      </c>
      <c r="I4" s="324" t="s">
        <v>1094</v>
      </c>
      <c r="J4" s="323" t="s">
        <v>920</v>
      </c>
      <c r="K4" s="324" t="s">
        <v>1094</v>
      </c>
      <c r="L4" s="323" t="s">
        <v>920</v>
      </c>
    </row>
    <row r="5" spans="1:12" ht="14.25" thickBot="1">
      <c r="A5" s="322"/>
      <c r="B5" s="322" t="s">
        <v>1096</v>
      </c>
      <c r="C5" s="324" t="s">
        <v>1097</v>
      </c>
      <c r="D5" s="323" t="s">
        <v>920</v>
      </c>
      <c r="E5" s="324" t="s">
        <v>1097</v>
      </c>
      <c r="F5" s="323" t="s">
        <v>920</v>
      </c>
      <c r="G5" s="324" t="s">
        <v>1097</v>
      </c>
      <c r="H5" s="323" t="s">
        <v>920</v>
      </c>
      <c r="I5" s="324" t="s">
        <v>1097</v>
      </c>
      <c r="J5" s="323" t="s">
        <v>920</v>
      </c>
      <c r="K5" s="324" t="s">
        <v>1097</v>
      </c>
      <c r="L5" s="323" t="s">
        <v>920</v>
      </c>
    </row>
    <row r="6" spans="1:12" ht="14.25" thickBot="1">
      <c r="A6" s="322"/>
      <c r="B6" s="322" t="s">
        <v>1098</v>
      </c>
      <c r="C6" s="324" t="s">
        <v>1097</v>
      </c>
      <c r="D6" s="323" t="s">
        <v>920</v>
      </c>
      <c r="E6" s="324" t="s">
        <v>1097</v>
      </c>
      <c r="F6" s="323" t="s">
        <v>920</v>
      </c>
      <c r="G6" s="324" t="s">
        <v>1097</v>
      </c>
      <c r="H6" s="323" t="s">
        <v>920</v>
      </c>
      <c r="I6" s="324" t="s">
        <v>1097</v>
      </c>
      <c r="J6" s="323" t="s">
        <v>920</v>
      </c>
      <c r="K6" s="324" t="s">
        <v>1097</v>
      </c>
      <c r="L6" s="323" t="s">
        <v>920</v>
      </c>
    </row>
    <row r="7" spans="1:12" ht="14.25" thickBot="1">
      <c r="A7" s="322"/>
      <c r="B7" s="322" t="s">
        <v>1099</v>
      </c>
      <c r="C7" s="324" t="s">
        <v>920</v>
      </c>
      <c r="D7" s="323" t="s">
        <v>1100</v>
      </c>
      <c r="E7" s="324" t="s">
        <v>920</v>
      </c>
      <c r="F7" s="323" t="s">
        <v>1100</v>
      </c>
      <c r="G7" s="324" t="s">
        <v>920</v>
      </c>
      <c r="H7" s="323" t="s">
        <v>1100</v>
      </c>
      <c r="I7" s="324" t="s">
        <v>920</v>
      </c>
      <c r="J7" s="323" t="s">
        <v>1100</v>
      </c>
      <c r="K7" s="324" t="s">
        <v>920</v>
      </c>
      <c r="L7" s="323" t="s">
        <v>1100</v>
      </c>
    </row>
    <row r="8" spans="1:12" ht="14.25" thickBot="1">
      <c r="A8" s="322"/>
      <c r="B8" s="322" t="s">
        <v>1101</v>
      </c>
      <c r="C8" s="324" t="s">
        <v>920</v>
      </c>
      <c r="D8" s="323" t="s">
        <v>1102</v>
      </c>
      <c r="E8" s="324" t="s">
        <v>920</v>
      </c>
      <c r="F8" s="323" t="s">
        <v>1102</v>
      </c>
      <c r="G8" s="324" t="s">
        <v>920</v>
      </c>
      <c r="H8" s="323" t="s">
        <v>1102</v>
      </c>
      <c r="I8" s="324" t="s">
        <v>920</v>
      </c>
      <c r="J8" s="323" t="s">
        <v>1102</v>
      </c>
      <c r="K8" s="324" t="s">
        <v>920</v>
      </c>
      <c r="L8" s="323" t="s">
        <v>1102</v>
      </c>
    </row>
    <row r="9" spans="1:12" ht="14.25" thickBot="1">
      <c r="A9" s="322"/>
      <c r="B9" s="322" t="s">
        <v>1103</v>
      </c>
      <c r="C9" s="324" t="s">
        <v>1104</v>
      </c>
      <c r="D9" s="323" t="s">
        <v>920</v>
      </c>
      <c r="E9" s="324" t="s">
        <v>1104</v>
      </c>
      <c r="F9" s="323" t="s">
        <v>920</v>
      </c>
      <c r="G9" s="324" t="s">
        <v>1104</v>
      </c>
      <c r="H9" s="323" t="s">
        <v>920</v>
      </c>
      <c r="I9" s="324" t="s">
        <v>1104</v>
      </c>
      <c r="J9" s="323" t="s">
        <v>920</v>
      </c>
      <c r="K9" s="324" t="s">
        <v>1104</v>
      </c>
      <c r="L9" s="323" t="s">
        <v>920</v>
      </c>
    </row>
    <row r="10" spans="1:12" ht="14.25" thickBot="1">
      <c r="A10" s="322"/>
      <c r="B10" s="322" t="s">
        <v>1105</v>
      </c>
      <c r="C10" s="324" t="s">
        <v>1106</v>
      </c>
      <c r="D10" s="328" t="s">
        <v>920</v>
      </c>
      <c r="E10" s="324" t="s">
        <v>1106</v>
      </c>
      <c r="F10" s="328" t="s">
        <v>920</v>
      </c>
      <c r="G10" s="324" t="s">
        <v>1106</v>
      </c>
      <c r="H10" s="328" t="s">
        <v>920</v>
      </c>
      <c r="I10" s="324" t="s">
        <v>1106</v>
      </c>
      <c r="J10" s="328" t="s">
        <v>920</v>
      </c>
      <c r="K10" s="324" t="s">
        <v>1106</v>
      </c>
      <c r="L10" s="328" t="s">
        <v>920</v>
      </c>
    </row>
    <row r="11" spans="1:12" s="170" customFormat="1" ht="14.25" thickBot="1">
      <c r="A11" s="329"/>
      <c r="B11" s="329" t="s">
        <v>1107</v>
      </c>
      <c r="C11" s="330" t="s">
        <v>1091</v>
      </c>
      <c r="D11" s="330" t="s">
        <v>1092</v>
      </c>
      <c r="E11" s="330" t="s">
        <v>1091</v>
      </c>
      <c r="F11" s="330" t="s">
        <v>1092</v>
      </c>
      <c r="G11" s="330" t="s">
        <v>1091</v>
      </c>
      <c r="H11" s="330" t="s">
        <v>1092</v>
      </c>
      <c r="I11" s="330" t="s">
        <v>1091</v>
      </c>
      <c r="J11" s="330" t="s">
        <v>1092</v>
      </c>
      <c r="K11" s="330" t="s">
        <v>1091</v>
      </c>
      <c r="L11" s="330" t="s">
        <v>1092</v>
      </c>
    </row>
    <row r="12" spans="1:12" s="333" customFormat="1" ht="14.25" thickBot="1">
      <c r="A12" s="331"/>
      <c r="B12" s="331" t="s">
        <v>1108</v>
      </c>
      <c r="C12" s="332" t="s">
        <v>1109</v>
      </c>
      <c r="D12" s="332" t="s">
        <v>1109</v>
      </c>
      <c r="E12" s="332" t="s">
        <v>1109</v>
      </c>
      <c r="F12" s="332" t="s">
        <v>1109</v>
      </c>
      <c r="G12" s="332" t="s">
        <v>1109</v>
      </c>
      <c r="H12" s="332" t="s">
        <v>1109</v>
      </c>
      <c r="I12" s="332" t="s">
        <v>1109</v>
      </c>
      <c r="J12" s="332" t="s">
        <v>1109</v>
      </c>
      <c r="K12" s="332" t="s">
        <v>1109</v>
      </c>
      <c r="L12" s="332" t="s">
        <v>1109</v>
      </c>
    </row>
    <row r="13" spans="1:12" ht="14.25" thickBot="1">
      <c r="A13" s="322"/>
      <c r="B13" s="322" t="s">
        <v>1110</v>
      </c>
      <c r="C13" s="323" t="s">
        <v>1111</v>
      </c>
      <c r="D13" s="323" t="s">
        <v>920</v>
      </c>
      <c r="E13" s="323" t="s">
        <v>1111</v>
      </c>
      <c r="F13" s="323" t="s">
        <v>920</v>
      </c>
      <c r="G13" s="323" t="s">
        <v>1111</v>
      </c>
      <c r="H13" s="323" t="s">
        <v>920</v>
      </c>
      <c r="I13" s="326" t="s">
        <v>1112</v>
      </c>
      <c r="J13" s="323" t="s">
        <v>920</v>
      </c>
      <c r="K13" s="323" t="s">
        <v>1112</v>
      </c>
      <c r="L13" s="323" t="s">
        <v>920</v>
      </c>
    </row>
    <row r="14" spans="1:12" ht="14.25" thickBot="1">
      <c r="A14" s="322"/>
      <c r="B14" s="322" t="s">
        <v>1113</v>
      </c>
      <c r="C14" s="323" t="s">
        <v>920</v>
      </c>
      <c r="D14" s="324" t="s">
        <v>1114</v>
      </c>
      <c r="E14" s="323" t="s">
        <v>920</v>
      </c>
      <c r="F14" s="324" t="s">
        <v>1114</v>
      </c>
      <c r="G14" s="323" t="s">
        <v>920</v>
      </c>
      <c r="H14" s="324" t="s">
        <v>1114</v>
      </c>
      <c r="I14" s="323" t="s">
        <v>920</v>
      </c>
      <c r="J14" s="324" t="s">
        <v>1114</v>
      </c>
      <c r="K14" s="323" t="s">
        <v>920</v>
      </c>
      <c r="L14" s="324" t="s">
        <v>1114</v>
      </c>
    </row>
    <row r="15" spans="1:12" ht="14.25" thickBot="1">
      <c r="A15" s="322"/>
      <c r="B15" s="322" t="s">
        <v>1115</v>
      </c>
      <c r="C15" s="323" t="s">
        <v>920</v>
      </c>
      <c r="D15" s="323"/>
      <c r="E15" s="323" t="s">
        <v>920</v>
      </c>
      <c r="F15" s="323"/>
      <c r="G15" s="323" t="s">
        <v>920</v>
      </c>
      <c r="H15" s="323"/>
      <c r="I15" s="323" t="s">
        <v>920</v>
      </c>
      <c r="J15" s="323"/>
      <c r="K15" s="323" t="s">
        <v>920</v>
      </c>
      <c r="L15" s="323"/>
    </row>
    <row r="16" spans="1:12" ht="14.25" thickBot="1">
      <c r="A16" s="322"/>
      <c r="B16" s="322" t="s">
        <v>1116</v>
      </c>
      <c r="C16" s="323" t="s">
        <v>1117</v>
      </c>
      <c r="D16" s="323" t="s">
        <v>920</v>
      </c>
      <c r="E16" s="323" t="s">
        <v>1117</v>
      </c>
      <c r="F16" s="323" t="s">
        <v>920</v>
      </c>
      <c r="G16" s="323" t="s">
        <v>1117</v>
      </c>
      <c r="H16" s="323" t="s">
        <v>920</v>
      </c>
      <c r="I16" s="326" t="s">
        <v>1118</v>
      </c>
      <c r="J16" s="323" t="s">
        <v>920</v>
      </c>
      <c r="K16" s="323" t="s">
        <v>1118</v>
      </c>
      <c r="L16" s="323" t="s">
        <v>920</v>
      </c>
    </row>
    <row r="17" spans="1:12" ht="14.25" thickBot="1">
      <c r="A17" s="322"/>
      <c r="B17" s="322" t="s">
        <v>1119</v>
      </c>
      <c r="C17" s="324" t="s">
        <v>1120</v>
      </c>
      <c r="D17" s="323" t="s">
        <v>920</v>
      </c>
      <c r="E17" s="324" t="s">
        <v>1120</v>
      </c>
      <c r="F17" s="323" t="s">
        <v>920</v>
      </c>
      <c r="G17" s="324" t="s">
        <v>1120</v>
      </c>
      <c r="H17" s="323" t="s">
        <v>920</v>
      </c>
      <c r="I17" s="326" t="s">
        <v>1117</v>
      </c>
      <c r="J17" s="323" t="s">
        <v>920</v>
      </c>
      <c r="K17" s="323" t="s">
        <v>1117</v>
      </c>
      <c r="L17" s="323" t="s">
        <v>920</v>
      </c>
    </row>
    <row r="18" spans="1:12" s="170" customFormat="1" ht="14.25" thickBot="1">
      <c r="A18" s="320"/>
      <c r="B18" s="320" t="s">
        <v>1121</v>
      </c>
      <c r="C18" s="321"/>
      <c r="D18" s="334"/>
      <c r="E18" s="321"/>
      <c r="F18" s="334"/>
      <c r="G18" s="321"/>
      <c r="H18" s="334"/>
      <c r="I18" s="321"/>
      <c r="J18" s="334"/>
      <c r="K18" s="321"/>
      <c r="L18" s="334"/>
    </row>
    <row r="19" spans="1:12" ht="14.25" thickBot="1">
      <c r="A19" s="322"/>
      <c r="B19" s="322" t="s">
        <v>1122</v>
      </c>
      <c r="C19" s="324"/>
      <c r="D19" s="324"/>
      <c r="E19" s="324"/>
      <c r="F19" s="324"/>
      <c r="G19" s="324"/>
      <c r="H19" s="324"/>
      <c r="I19" s="324"/>
      <c r="J19" s="324"/>
      <c r="K19" s="324"/>
      <c r="L19" s="324"/>
    </row>
    <row r="20" spans="1:12" ht="14.25" thickBot="1">
      <c r="A20" s="322"/>
      <c r="B20" s="322" t="s">
        <v>1123</v>
      </c>
    </row>
    <row r="21" spans="1:12" ht="14.25" thickBot="1">
      <c r="A21" s="322"/>
      <c r="B21" s="322" t="s">
        <v>1124</v>
      </c>
    </row>
    <row r="22" spans="1:12" ht="14.25" thickBot="1">
      <c r="A22" s="335"/>
      <c r="B22" s="335" t="s">
        <v>1125</v>
      </c>
      <c r="C22" s="336"/>
      <c r="D22" s="336"/>
      <c r="E22" s="336"/>
      <c r="F22" s="336"/>
      <c r="G22" s="336"/>
      <c r="H22" s="336"/>
      <c r="I22" s="336"/>
      <c r="J22" s="336"/>
      <c r="K22" s="336"/>
      <c r="L22" s="336"/>
    </row>
    <row r="23" spans="1:12" ht="11.25" customHeight="1" thickBot="1">
      <c r="A23" s="337"/>
      <c r="B23" s="337"/>
    </row>
    <row r="24" spans="1:12">
      <c r="A24" s="338" t="s">
        <v>1126</v>
      </c>
      <c r="B24" s="338"/>
    </row>
    <row r="25" spans="1:12" ht="2.25" customHeight="1">
      <c r="A25" s="338"/>
      <c r="B25" s="338"/>
    </row>
    <row r="26" spans="1:12">
      <c r="A26" s="339"/>
      <c r="B26" s="49" t="s">
        <v>1127</v>
      </c>
    </row>
    <row r="27" spans="1:12">
      <c r="A27" s="340"/>
      <c r="B27" s="49" t="s">
        <v>1128</v>
      </c>
    </row>
    <row r="28" spans="1:12">
      <c r="A28" s="341"/>
      <c r="B28" s="49" t="s">
        <v>1129</v>
      </c>
    </row>
    <row r="29" spans="1:12" ht="8.25" customHeight="1">
      <c r="A29" s="333"/>
    </row>
    <row r="30" spans="1:12" ht="20.25" customHeight="1">
      <c r="A30" s="342" t="s">
        <v>1130</v>
      </c>
      <c r="B30" s="342"/>
    </row>
    <row r="31" spans="1:12" ht="42.75" customHeight="1">
      <c r="A31" s="857" t="s">
        <v>1131</v>
      </c>
      <c r="B31" s="857"/>
    </row>
    <row r="32" spans="1:12" ht="36" customHeight="1">
      <c r="A32" s="857" t="s">
        <v>1132</v>
      </c>
      <c r="B32" s="857"/>
    </row>
    <row r="33" spans="1:2" ht="12.75" customHeight="1">
      <c r="B33" s="343"/>
    </row>
    <row r="34" spans="1:2">
      <c r="A34" s="343"/>
      <c r="B34" s="343"/>
    </row>
    <row r="35" spans="1:2">
      <c r="A35" s="343"/>
      <c r="B35" s="343"/>
    </row>
    <row r="36" spans="1:2" ht="25.5" customHeight="1">
      <c r="A36" s="343"/>
      <c r="B36" s="343"/>
    </row>
    <row r="37" spans="1:2">
      <c r="A37" s="855"/>
      <c r="B37" s="855"/>
    </row>
    <row r="38" spans="1:2">
      <c r="A38" s="855"/>
      <c r="B38" s="855"/>
    </row>
    <row r="39" spans="1:2">
      <c r="A39" s="855"/>
      <c r="B39" s="855"/>
    </row>
    <row r="40" spans="1:2" ht="27.75" customHeight="1">
      <c r="A40" s="855"/>
      <c r="B40" s="855"/>
    </row>
    <row r="45" spans="1:2" ht="12.75" customHeight="1">
      <c r="A45" s="855"/>
      <c r="B45" s="855"/>
    </row>
    <row r="46" spans="1:2">
      <c r="A46" s="855"/>
      <c r="B46" s="855"/>
    </row>
    <row r="47" spans="1:2">
      <c r="A47" s="855"/>
      <c r="B47" s="855"/>
    </row>
    <row r="48" spans="1:2" ht="33" customHeight="1">
      <c r="A48" s="855"/>
      <c r="B48" s="855"/>
    </row>
    <row r="49" spans="1:2">
      <c r="A49" s="855"/>
      <c r="B49" s="855"/>
    </row>
    <row r="50" spans="1:2">
      <c r="A50" s="855"/>
      <c r="B50" s="855"/>
    </row>
    <row r="51" spans="1:2">
      <c r="A51" s="855"/>
      <c r="B51" s="855"/>
    </row>
    <row r="52" spans="1:2">
      <c r="A52" s="855"/>
      <c r="B52" s="855"/>
    </row>
    <row r="54" spans="1:2">
      <c r="A54" s="855"/>
      <c r="B54" s="855"/>
    </row>
    <row r="55" spans="1:2">
      <c r="A55" s="855"/>
      <c r="B55" s="855"/>
    </row>
    <row r="56" spans="1:2">
      <c r="A56" s="855"/>
      <c r="B56" s="855"/>
    </row>
    <row r="57" spans="1:2" ht="38.25" customHeight="1">
      <c r="A57" s="855"/>
      <c r="B57" s="855"/>
    </row>
    <row r="59" spans="1:2">
      <c r="A59" s="855"/>
      <c r="B59" s="855"/>
    </row>
    <row r="60" spans="1:2">
      <c r="A60" s="855"/>
      <c r="B60" s="855"/>
    </row>
    <row r="61" spans="1:2">
      <c r="A61" s="855"/>
      <c r="B61" s="855"/>
    </row>
    <row r="62" spans="1:2" ht="28.5" customHeight="1">
      <c r="A62" s="855"/>
      <c r="B62" s="855"/>
    </row>
    <row r="64" spans="1:2">
      <c r="A64" s="855"/>
      <c r="B64" s="855"/>
    </row>
    <row r="65" spans="1:2">
      <c r="A65" s="855"/>
      <c r="B65" s="855"/>
    </row>
    <row r="66" spans="1:2">
      <c r="A66" s="855"/>
      <c r="B66" s="855"/>
    </row>
    <row r="67" spans="1:2">
      <c r="A67" s="855"/>
      <c r="B67" s="855"/>
    </row>
    <row r="69" spans="1:2">
      <c r="A69" s="855"/>
      <c r="B69" s="855"/>
    </row>
    <row r="70" spans="1:2">
      <c r="A70" s="855"/>
      <c r="B70" s="855"/>
    </row>
    <row r="71" spans="1:2">
      <c r="A71" s="855"/>
      <c r="B71" s="855"/>
    </row>
    <row r="72" spans="1:2">
      <c r="A72" s="855"/>
      <c r="B72" s="855"/>
    </row>
  </sheetData>
  <mergeCells count="14">
    <mergeCell ref="A64:B67"/>
    <mergeCell ref="A69:B72"/>
    <mergeCell ref="K1:L1"/>
    <mergeCell ref="A32:B32"/>
    <mergeCell ref="A37:B40"/>
    <mergeCell ref="A45:B48"/>
    <mergeCell ref="A49:B52"/>
    <mergeCell ref="A54:B57"/>
    <mergeCell ref="A59:B62"/>
    <mergeCell ref="C1:D1"/>
    <mergeCell ref="E1:F1"/>
    <mergeCell ref="G1:H1"/>
    <mergeCell ref="I1:J1"/>
    <mergeCell ref="A31:B31"/>
  </mergeCells>
  <pageMargins left="0.11811023622047245" right="0.11811023622047245" top="0.19685039370078741" bottom="0.78740157480314965" header="0.31496062992125984" footer="0.31496062992125984"/>
  <pageSetup paperSize="9" orientation="landscape" r:id="rId1"/>
  <headerFooter>
    <oddFooter>&amp;L&amp;1#&amp;"Calibri"&amp;10&amp;K000000Confidencial | Compartilhamento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068D-BA03-401C-B17A-DFD389ED3B34}">
  <sheetPr codeName="Planilha5">
    <tabColor rgb="FFFF6200"/>
  </sheetPr>
  <dimension ref="A1:H41"/>
  <sheetViews>
    <sheetView showGridLines="0" zoomScaleNormal="100" workbookViewId="0">
      <pane xSplit="3" topLeftCell="D1" activePane="topRight" state="frozen"/>
      <selection activeCell="F1" sqref="F1:F2"/>
      <selection pane="topRight" sqref="A1:B2"/>
    </sheetView>
  </sheetViews>
  <sheetFormatPr defaultRowHeight="15"/>
  <cols>
    <col min="1" max="1" width="1.85546875" style="13" customWidth="1"/>
    <col min="2" max="2" width="2.42578125" style="13" customWidth="1"/>
    <col min="3" max="3" width="77" style="13" customWidth="1"/>
    <col min="4" max="4" width="11.28515625" style="2" customWidth="1"/>
    <col min="5" max="5" width="11.28515625" customWidth="1"/>
  </cols>
  <sheetData>
    <row r="1" spans="1:7">
      <c r="A1" s="723"/>
      <c r="B1" s="723"/>
      <c r="C1" s="717" t="s">
        <v>880</v>
      </c>
      <c r="D1" s="717" t="s">
        <v>68</v>
      </c>
      <c r="E1" s="3"/>
    </row>
    <row r="2" spans="1:7" ht="28.5" customHeight="1">
      <c r="A2" s="723"/>
      <c r="B2" s="723"/>
      <c r="C2" s="717"/>
      <c r="D2" s="717"/>
      <c r="E2" s="4"/>
    </row>
    <row r="3" spans="1:7">
      <c r="A3" s="14" t="s">
        <v>103</v>
      </c>
      <c r="D3" s="674">
        <v>11146</v>
      </c>
      <c r="G3" s="2"/>
    </row>
    <row r="4" spans="1:7">
      <c r="A4" s="11" t="s">
        <v>104</v>
      </c>
      <c r="B4" s="11"/>
      <c r="D4" s="675">
        <v>756</v>
      </c>
      <c r="G4" s="11"/>
    </row>
    <row r="5" spans="1:7">
      <c r="B5" s="11" t="s">
        <v>105</v>
      </c>
      <c r="D5" s="675">
        <v>-922</v>
      </c>
      <c r="G5" s="11"/>
    </row>
    <row r="6" spans="1:7">
      <c r="B6" s="11" t="s">
        <v>106</v>
      </c>
      <c r="D6" s="675">
        <v>1027</v>
      </c>
      <c r="G6" s="11"/>
    </row>
    <row r="7" spans="1:7">
      <c r="B7" s="11" t="s">
        <v>107</v>
      </c>
      <c r="D7" s="675">
        <v>1184</v>
      </c>
      <c r="G7" s="11"/>
    </row>
    <row r="8" spans="1:7">
      <c r="B8" s="11" t="s">
        <v>106</v>
      </c>
      <c r="D8" s="675">
        <v>-533</v>
      </c>
      <c r="G8" s="11"/>
    </row>
    <row r="9" spans="1:7">
      <c r="A9" s="15" t="s">
        <v>108</v>
      </c>
      <c r="B9" s="11"/>
      <c r="D9" s="675">
        <v>1158</v>
      </c>
      <c r="G9" s="2"/>
    </row>
    <row r="10" spans="1:7">
      <c r="B10" s="15" t="s">
        <v>116</v>
      </c>
      <c r="D10" s="675">
        <v>366</v>
      </c>
      <c r="G10" s="11"/>
    </row>
    <row r="11" spans="1:7">
      <c r="B11" s="11"/>
      <c r="C11" s="11" t="s">
        <v>105</v>
      </c>
      <c r="D11" s="675">
        <v>613</v>
      </c>
      <c r="G11" s="11"/>
    </row>
    <row r="12" spans="1:7">
      <c r="B12" s="11"/>
      <c r="C12" s="11" t="s">
        <v>106</v>
      </c>
      <c r="D12" s="675">
        <v>-247</v>
      </c>
      <c r="G12" s="11"/>
    </row>
    <row r="13" spans="1:7">
      <c r="B13" s="15" t="s">
        <v>117</v>
      </c>
      <c r="D13" s="675">
        <v>792</v>
      </c>
      <c r="G13" s="11"/>
    </row>
    <row r="14" spans="1:7">
      <c r="A14" s="14"/>
      <c r="C14" s="11" t="s">
        <v>105</v>
      </c>
      <c r="D14" s="675">
        <v>1511</v>
      </c>
      <c r="G14" s="2"/>
    </row>
    <row r="15" spans="1:7">
      <c r="A15" s="14"/>
      <c r="C15" s="11" t="s">
        <v>106</v>
      </c>
      <c r="D15" s="675">
        <v>-719</v>
      </c>
      <c r="G15" s="2"/>
    </row>
    <row r="16" spans="1:7" ht="17.25">
      <c r="A16" s="11" t="s">
        <v>118</v>
      </c>
      <c r="D16" s="675">
        <v>-3</v>
      </c>
      <c r="G16" s="11"/>
    </row>
    <row r="17" spans="1:8">
      <c r="B17" s="11" t="s">
        <v>109</v>
      </c>
      <c r="D17" s="675">
        <v>-6</v>
      </c>
      <c r="G17" s="11"/>
    </row>
    <row r="18" spans="1:8">
      <c r="B18" s="11" t="s">
        <v>106</v>
      </c>
      <c r="D18" s="675">
        <v>3</v>
      </c>
      <c r="G18" s="2"/>
    </row>
    <row r="19" spans="1:8">
      <c r="A19" s="11" t="s">
        <v>110</v>
      </c>
      <c r="D19" s="675">
        <v>-3246</v>
      </c>
      <c r="G19" s="2"/>
    </row>
    <row r="20" spans="1:8">
      <c r="A20" s="11" t="s">
        <v>111</v>
      </c>
      <c r="D20" s="675">
        <v>779</v>
      </c>
      <c r="G20" s="11"/>
    </row>
    <row r="21" spans="1:8">
      <c r="A21" s="14" t="s">
        <v>112</v>
      </c>
      <c r="C21" s="40"/>
      <c r="D21" s="674">
        <v>-556</v>
      </c>
      <c r="G21" s="11"/>
    </row>
    <row r="22" spans="1:8">
      <c r="A22" s="14" t="s">
        <v>113</v>
      </c>
      <c r="C22" s="40"/>
      <c r="D22" s="674">
        <v>10590</v>
      </c>
      <c r="G22" s="11"/>
    </row>
    <row r="23" spans="1:8">
      <c r="A23" s="14"/>
      <c r="B23" s="14" t="s">
        <v>114</v>
      </c>
      <c r="C23" s="40"/>
      <c r="D23" s="674">
        <v>10338</v>
      </c>
      <c r="G23" s="11"/>
    </row>
    <row r="24" spans="1:8" ht="15.75" thickBot="1">
      <c r="A24" s="411"/>
      <c r="B24" s="411" t="s">
        <v>115</v>
      </c>
      <c r="C24" s="411"/>
      <c r="D24" s="676">
        <v>252</v>
      </c>
      <c r="G24" s="11"/>
    </row>
    <row r="25" spans="1:8" ht="17.25">
      <c r="A25" s="686" t="s">
        <v>1345</v>
      </c>
      <c r="B25" s="11"/>
      <c r="G25" s="2"/>
      <c r="H25" s="11"/>
    </row>
    <row r="26" spans="1:8">
      <c r="A26" s="720" t="s">
        <v>1366</v>
      </c>
      <c r="B26" s="720"/>
      <c r="C26" s="720"/>
      <c r="G26" s="2"/>
      <c r="H26" s="11"/>
    </row>
    <row r="27" spans="1:8">
      <c r="A27" s="14"/>
      <c r="B27" s="11"/>
      <c r="G27" s="2"/>
      <c r="H27" s="11"/>
    </row>
    <row r="28" spans="1:8">
      <c r="B28" s="11"/>
      <c r="F28" s="2"/>
      <c r="G28" s="11"/>
    </row>
    <row r="29" spans="1:8">
      <c r="B29" s="12"/>
      <c r="F29" s="2"/>
      <c r="G29" s="11"/>
    </row>
    <row r="30" spans="1:8">
      <c r="B30" s="11"/>
      <c r="F30" s="2"/>
      <c r="G30" s="11"/>
    </row>
    <row r="31" spans="1:8">
      <c r="B31" s="11"/>
      <c r="F31" s="2"/>
      <c r="G31" s="11"/>
    </row>
    <row r="32" spans="1:8">
      <c r="A32" s="14"/>
      <c r="F32" s="6"/>
      <c r="G32" s="2"/>
    </row>
    <row r="33" spans="1:7">
      <c r="A33" s="14"/>
      <c r="F33" s="6"/>
      <c r="G33" s="2"/>
    </row>
    <row r="34" spans="1:7">
      <c r="A34" s="14"/>
      <c r="F34" s="6"/>
      <c r="G34" s="2"/>
    </row>
    <row r="35" spans="1:7">
      <c r="A35" s="14"/>
      <c r="F35" s="6"/>
      <c r="G35" s="2"/>
    </row>
    <row r="36" spans="1:7">
      <c r="F36" s="2"/>
      <c r="G36" s="10"/>
    </row>
    <row r="37" spans="1:7">
      <c r="F37" s="2"/>
      <c r="G37" s="10"/>
    </row>
    <row r="38" spans="1:7">
      <c r="A38" s="14"/>
      <c r="F38" s="6"/>
      <c r="G38" s="2"/>
    </row>
    <row r="39" spans="1:7">
      <c r="A39" s="14"/>
      <c r="F39" s="6"/>
      <c r="G39" s="2"/>
    </row>
    <row r="40" spans="1:7">
      <c r="A40" s="14"/>
      <c r="F40" s="6"/>
      <c r="G40" s="2"/>
    </row>
    <row r="41" spans="1:7">
      <c r="F41" s="2"/>
      <c r="G41" s="2"/>
    </row>
  </sheetData>
  <mergeCells count="4">
    <mergeCell ref="A1:B2"/>
    <mergeCell ref="C1:C2"/>
    <mergeCell ref="D1:D2"/>
    <mergeCell ref="A26:C26"/>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F858-32BA-4009-AEA7-02AB307202A6}">
  <sheetPr codeName="Planilha6">
    <tabColor rgb="FFFF6200"/>
  </sheetPr>
  <dimension ref="A1:Q27"/>
  <sheetViews>
    <sheetView showGridLines="0" zoomScale="60" zoomScaleNormal="60" workbookViewId="0">
      <pane ySplit="3" topLeftCell="A4" activePane="bottomLeft" state="frozen"/>
      <selection activeCell="F1" sqref="F1:F2"/>
      <selection pane="bottomLeft"/>
    </sheetView>
  </sheetViews>
  <sheetFormatPr defaultRowHeight="15"/>
  <cols>
    <col min="1" max="1" width="2.28515625" style="2" bestFit="1" customWidth="1"/>
    <col min="2" max="2" width="2.5703125" style="2" customWidth="1"/>
    <col min="3" max="3" width="72" style="2" customWidth="1"/>
    <col min="4" max="4" width="12.42578125" style="2" bestFit="1" customWidth="1"/>
    <col min="5" max="5" width="14.7109375" style="2" customWidth="1"/>
    <col min="6" max="6" width="12.140625" style="2" customWidth="1"/>
    <col min="7" max="7" width="12.85546875" style="2" customWidth="1"/>
    <col min="8" max="8" width="21" style="2" customWidth="1"/>
    <col min="9" max="9" width="17.85546875" style="2" customWidth="1"/>
    <col min="10" max="10" width="21.140625" style="2" customWidth="1"/>
    <col min="11" max="11" width="18.42578125" style="2" customWidth="1"/>
    <col min="12" max="12" width="15.28515625" style="2" customWidth="1"/>
    <col min="13" max="13" width="9.140625" style="2"/>
    <col min="14" max="14" width="11.5703125" style="2" customWidth="1"/>
    <col min="15" max="15" width="19.7109375" style="2" customWidth="1"/>
    <col min="16" max="17" width="17.140625" style="2" customWidth="1"/>
  </cols>
  <sheetData>
    <row r="1" spans="1:17" ht="22.5" customHeight="1" thickBot="1">
      <c r="A1" s="16" t="s">
        <v>119</v>
      </c>
      <c r="B1" s="16"/>
      <c r="C1" s="724" t="s">
        <v>1369</v>
      </c>
      <c r="D1" s="726" t="s">
        <v>120</v>
      </c>
      <c r="E1" s="726"/>
      <c r="F1" s="726"/>
      <c r="G1" s="726"/>
      <c r="H1" s="726"/>
      <c r="I1" s="726"/>
      <c r="J1" s="726"/>
      <c r="K1" s="726"/>
      <c r="L1" s="726"/>
      <c r="M1" s="726"/>
      <c r="N1" s="726"/>
      <c r="O1" s="726"/>
      <c r="P1" s="726"/>
      <c r="Q1" s="726"/>
    </row>
    <row r="2" spans="1:17" ht="20.25" customHeight="1" thickTop="1" thickBot="1">
      <c r="A2" s="16"/>
      <c r="B2" s="16"/>
      <c r="C2" s="725"/>
      <c r="D2" s="727" t="s">
        <v>121</v>
      </c>
      <c r="E2" s="727" t="s">
        <v>122</v>
      </c>
      <c r="F2" s="727" t="s">
        <v>123</v>
      </c>
      <c r="G2" s="727" t="s">
        <v>124</v>
      </c>
      <c r="H2" s="19"/>
      <c r="I2" s="19"/>
      <c r="J2" s="21" t="s">
        <v>63</v>
      </c>
      <c r="K2" s="20"/>
      <c r="L2" s="18"/>
      <c r="M2" s="18"/>
      <c r="N2" s="727" t="s">
        <v>125</v>
      </c>
      <c r="O2" s="727" t="s">
        <v>126</v>
      </c>
      <c r="P2" s="725" t="s">
        <v>133</v>
      </c>
      <c r="Q2" s="727" t="s">
        <v>127</v>
      </c>
    </row>
    <row r="3" spans="1:17" ht="105.75" customHeight="1" thickTop="1">
      <c r="A3" s="696"/>
      <c r="B3" s="16"/>
      <c r="C3" s="725"/>
      <c r="D3" s="727"/>
      <c r="E3" s="727"/>
      <c r="F3" s="727"/>
      <c r="G3" s="727"/>
      <c r="H3" s="17" t="s">
        <v>1453</v>
      </c>
      <c r="I3" s="17" t="s">
        <v>128</v>
      </c>
      <c r="J3" s="17" t="s">
        <v>129</v>
      </c>
      <c r="K3" s="17" t="s">
        <v>130</v>
      </c>
      <c r="L3" s="17" t="s">
        <v>131</v>
      </c>
      <c r="M3" s="17" t="s">
        <v>132</v>
      </c>
      <c r="N3" s="727"/>
      <c r="O3" s="727"/>
      <c r="P3" s="725"/>
      <c r="Q3" s="727"/>
    </row>
    <row r="4" spans="1:17">
      <c r="A4" s="687" t="s">
        <v>144</v>
      </c>
      <c r="B4" s="688"/>
      <c r="C4" s="689"/>
      <c r="D4" s="690">
        <v>90729</v>
      </c>
      <c r="E4" s="690">
        <v>-909</v>
      </c>
      <c r="F4" s="690">
        <v>2729</v>
      </c>
      <c r="G4" s="690">
        <v>110400</v>
      </c>
      <c r="H4" s="690">
        <v>-835</v>
      </c>
      <c r="I4" s="690">
        <v>259</v>
      </c>
      <c r="J4" s="690">
        <v>-1959</v>
      </c>
      <c r="K4" s="690">
        <v>10994</v>
      </c>
      <c r="L4" s="690">
        <v>-8703</v>
      </c>
      <c r="M4" s="690">
        <v>0</v>
      </c>
      <c r="N4" s="690">
        <v>0</v>
      </c>
      <c r="O4" s="690">
        <v>202705</v>
      </c>
      <c r="P4" s="690">
        <v>8944</v>
      </c>
      <c r="Q4" s="690">
        <v>211649</v>
      </c>
    </row>
    <row r="5" spans="1:17">
      <c r="A5" s="691" t="s">
        <v>134</v>
      </c>
      <c r="B5" s="691"/>
      <c r="C5" s="692"/>
      <c r="D5" s="693">
        <v>33334</v>
      </c>
      <c r="E5" s="693">
        <v>879</v>
      </c>
      <c r="F5" s="693">
        <v>-691</v>
      </c>
      <c r="G5" s="693">
        <v>-33334</v>
      </c>
      <c r="H5" s="693">
        <v>0</v>
      </c>
      <c r="I5" s="693">
        <v>0</v>
      </c>
      <c r="J5" s="693">
        <v>0</v>
      </c>
      <c r="K5" s="693">
        <v>0</v>
      </c>
      <c r="L5" s="693">
        <v>0</v>
      </c>
      <c r="M5" s="693">
        <v>0</v>
      </c>
      <c r="N5" s="693">
        <v>0</v>
      </c>
      <c r="O5" s="693">
        <v>188</v>
      </c>
      <c r="P5" s="693">
        <v>-272</v>
      </c>
      <c r="Q5" s="693">
        <v>-84</v>
      </c>
    </row>
    <row r="6" spans="1:17">
      <c r="A6" s="692"/>
      <c r="B6" s="691" t="s">
        <v>183</v>
      </c>
      <c r="C6" s="692"/>
      <c r="D6" s="693">
        <v>0</v>
      </c>
      <c r="E6" s="693">
        <v>-83</v>
      </c>
      <c r="F6" s="693">
        <v>0</v>
      </c>
      <c r="G6" s="693">
        <v>0</v>
      </c>
      <c r="H6" s="693">
        <v>0</v>
      </c>
      <c r="I6" s="693">
        <v>0</v>
      </c>
      <c r="J6" s="693">
        <v>0</v>
      </c>
      <c r="K6" s="693">
        <v>0</v>
      </c>
      <c r="L6" s="693">
        <v>0</v>
      </c>
      <c r="M6" s="693">
        <v>0</v>
      </c>
      <c r="N6" s="693">
        <v>0</v>
      </c>
      <c r="O6" s="693">
        <v>-83</v>
      </c>
      <c r="P6" s="693">
        <v>0</v>
      </c>
      <c r="Q6" s="693">
        <v>-83</v>
      </c>
    </row>
    <row r="7" spans="1:17">
      <c r="A7" s="692"/>
      <c r="B7" s="691" t="s">
        <v>135</v>
      </c>
      <c r="C7" s="692"/>
      <c r="D7" s="693">
        <v>0</v>
      </c>
      <c r="E7" s="693">
        <v>962</v>
      </c>
      <c r="F7" s="693">
        <v>-8</v>
      </c>
      <c r="G7" s="693">
        <v>0</v>
      </c>
      <c r="H7" s="693">
        <v>0</v>
      </c>
      <c r="I7" s="693">
        <v>0</v>
      </c>
      <c r="J7" s="693">
        <v>0</v>
      </c>
      <c r="K7" s="693">
        <v>0</v>
      </c>
      <c r="L7" s="693">
        <v>0</v>
      </c>
      <c r="M7" s="693">
        <v>0</v>
      </c>
      <c r="N7" s="693">
        <v>0</v>
      </c>
      <c r="O7" s="693">
        <v>954</v>
      </c>
      <c r="P7" s="693">
        <v>0</v>
      </c>
      <c r="Q7" s="693">
        <v>954</v>
      </c>
    </row>
    <row r="8" spans="1:17">
      <c r="A8" s="692"/>
      <c r="B8" s="691" t="s">
        <v>136</v>
      </c>
      <c r="C8" s="692"/>
      <c r="D8" s="693">
        <v>0</v>
      </c>
      <c r="E8" s="693">
        <v>0</v>
      </c>
      <c r="F8" s="693">
        <v>-683</v>
      </c>
      <c r="G8" s="693">
        <v>0</v>
      </c>
      <c r="H8" s="693">
        <v>0</v>
      </c>
      <c r="I8" s="693">
        <v>0</v>
      </c>
      <c r="J8" s="693">
        <v>0</v>
      </c>
      <c r="K8" s="693">
        <v>0</v>
      </c>
      <c r="L8" s="693">
        <v>0</v>
      </c>
      <c r="M8" s="693">
        <v>0</v>
      </c>
      <c r="N8" s="693">
        <v>0</v>
      </c>
      <c r="O8" s="693">
        <v>-683</v>
      </c>
      <c r="P8" s="693">
        <v>0</v>
      </c>
      <c r="Q8" s="693">
        <v>-683</v>
      </c>
    </row>
    <row r="9" spans="1:17">
      <c r="A9" s="692"/>
      <c r="B9" s="691" t="s">
        <v>137</v>
      </c>
      <c r="C9" s="692"/>
      <c r="D9" s="693">
        <v>0</v>
      </c>
      <c r="E9" s="693">
        <v>0</v>
      </c>
      <c r="F9" s="693">
        <v>0</v>
      </c>
      <c r="G9" s="693">
        <v>0</v>
      </c>
      <c r="H9" s="693">
        <v>0</v>
      </c>
      <c r="I9" s="693">
        <v>0</v>
      </c>
      <c r="J9" s="693">
        <v>0</v>
      </c>
      <c r="K9" s="693">
        <v>0</v>
      </c>
      <c r="L9" s="693">
        <v>0</v>
      </c>
      <c r="M9" s="693">
        <v>0</v>
      </c>
      <c r="N9" s="693">
        <v>0</v>
      </c>
      <c r="O9" s="693">
        <v>0</v>
      </c>
      <c r="P9" s="693">
        <v>-272</v>
      </c>
      <c r="Q9" s="693">
        <v>-272</v>
      </c>
    </row>
    <row r="10" spans="1:17">
      <c r="B10" s="691" t="s">
        <v>1328</v>
      </c>
      <c r="C10" s="692"/>
      <c r="D10" s="693">
        <v>33334</v>
      </c>
      <c r="E10" s="693">
        <v>0</v>
      </c>
      <c r="F10" s="693">
        <v>0</v>
      </c>
      <c r="G10" s="693">
        <v>-33334</v>
      </c>
      <c r="H10" s="693">
        <v>0</v>
      </c>
      <c r="I10" s="693">
        <v>0</v>
      </c>
      <c r="J10" s="693">
        <v>0</v>
      </c>
      <c r="K10" s="693">
        <v>0</v>
      </c>
      <c r="L10" s="693">
        <v>0</v>
      </c>
      <c r="M10" s="693">
        <v>0</v>
      </c>
      <c r="N10" s="693">
        <v>0</v>
      </c>
      <c r="O10" s="693">
        <v>0</v>
      </c>
      <c r="P10" s="693">
        <v>0</v>
      </c>
      <c r="Q10" s="693">
        <v>0</v>
      </c>
    </row>
    <row r="11" spans="1:17">
      <c r="A11" s="691" t="s">
        <v>132</v>
      </c>
      <c r="B11" s="691"/>
      <c r="C11" s="692"/>
      <c r="D11" s="693">
        <v>0</v>
      </c>
      <c r="E11" s="693">
        <v>0</v>
      </c>
      <c r="F11" s="693">
        <v>0</v>
      </c>
      <c r="G11" s="693">
        <v>-818</v>
      </c>
      <c r="H11" s="693">
        <v>0</v>
      </c>
      <c r="I11" s="693">
        <v>0</v>
      </c>
      <c r="J11" s="693">
        <v>0</v>
      </c>
      <c r="K11" s="693">
        <v>0</v>
      </c>
      <c r="L11" s="693">
        <v>0</v>
      </c>
      <c r="M11" s="693">
        <v>0</v>
      </c>
      <c r="N11" s="693">
        <v>0</v>
      </c>
      <c r="O11" s="693">
        <v>-818</v>
      </c>
      <c r="P11" s="693">
        <v>0</v>
      </c>
      <c r="Q11" s="693">
        <v>-818</v>
      </c>
    </row>
    <row r="12" spans="1:17">
      <c r="A12" s="691" t="s">
        <v>1329</v>
      </c>
      <c r="B12" s="691"/>
      <c r="C12" s="692"/>
      <c r="D12" s="693">
        <v>0</v>
      </c>
      <c r="E12" s="693">
        <v>0</v>
      </c>
      <c r="F12" s="693">
        <v>0</v>
      </c>
      <c r="G12" s="693">
        <v>-12229</v>
      </c>
      <c r="H12" s="693">
        <v>0</v>
      </c>
      <c r="I12" s="693">
        <v>0</v>
      </c>
      <c r="J12" s="693">
        <v>0</v>
      </c>
      <c r="K12" s="693">
        <v>0</v>
      </c>
      <c r="L12" s="693">
        <v>0</v>
      </c>
      <c r="M12" s="693">
        <v>0</v>
      </c>
      <c r="N12" s="693">
        <v>0</v>
      </c>
      <c r="O12" s="693">
        <v>-12229</v>
      </c>
      <c r="P12" s="693">
        <v>0</v>
      </c>
      <c r="Q12" s="693">
        <v>-12229</v>
      </c>
    </row>
    <row r="13" spans="1:17">
      <c r="A13" s="691" t="s">
        <v>1330</v>
      </c>
      <c r="B13" s="691"/>
      <c r="C13" s="692"/>
      <c r="D13" s="693">
        <v>0</v>
      </c>
      <c r="E13" s="693">
        <v>0</v>
      </c>
      <c r="F13" s="693">
        <v>0</v>
      </c>
      <c r="G13" s="693">
        <v>-3260</v>
      </c>
      <c r="H13" s="693">
        <v>0</v>
      </c>
      <c r="I13" s="693">
        <v>0</v>
      </c>
      <c r="J13" s="693">
        <v>0</v>
      </c>
      <c r="K13" s="693">
        <v>0</v>
      </c>
      <c r="L13" s="693">
        <v>0</v>
      </c>
      <c r="M13" s="693">
        <v>0</v>
      </c>
      <c r="N13" s="693">
        <v>0</v>
      </c>
      <c r="O13" s="693">
        <v>-3260</v>
      </c>
      <c r="P13" s="693">
        <v>0</v>
      </c>
      <c r="Q13" s="693">
        <v>-3260</v>
      </c>
    </row>
    <row r="14" spans="1:17">
      <c r="A14" s="691" t="s">
        <v>139</v>
      </c>
      <c r="B14" s="691"/>
      <c r="C14" s="692"/>
      <c r="D14" s="693">
        <v>0</v>
      </c>
      <c r="E14" s="693">
        <v>0</v>
      </c>
      <c r="F14" s="693">
        <v>0</v>
      </c>
      <c r="G14" s="693">
        <v>0</v>
      </c>
      <c r="H14" s="693">
        <v>0</v>
      </c>
      <c r="I14" s="693">
        <v>0</v>
      </c>
      <c r="J14" s="693">
        <v>0</v>
      </c>
      <c r="K14" s="693">
        <v>0</v>
      </c>
      <c r="L14" s="693">
        <v>0</v>
      </c>
      <c r="M14" s="693">
        <v>0</v>
      </c>
      <c r="N14" s="693">
        <v>15</v>
      </c>
      <c r="O14" s="693">
        <v>15</v>
      </c>
      <c r="P14" s="693">
        <v>0</v>
      </c>
      <c r="Q14" s="693">
        <v>15</v>
      </c>
    </row>
    <row r="15" spans="1:17">
      <c r="A15" s="691" t="s">
        <v>113</v>
      </c>
      <c r="B15" s="691"/>
      <c r="C15" s="692"/>
      <c r="D15" s="693">
        <v>0</v>
      </c>
      <c r="E15" s="693">
        <v>0</v>
      </c>
      <c r="F15" s="693">
        <v>0</v>
      </c>
      <c r="G15" s="693">
        <v>0</v>
      </c>
      <c r="H15" s="693">
        <v>756</v>
      </c>
      <c r="I15" s="693">
        <v>0</v>
      </c>
      <c r="J15" s="693">
        <v>-3</v>
      </c>
      <c r="K15" s="693">
        <v>-3246</v>
      </c>
      <c r="L15" s="693">
        <v>1158</v>
      </c>
      <c r="M15" s="693">
        <v>779</v>
      </c>
      <c r="N15" s="693">
        <v>10894</v>
      </c>
      <c r="O15" s="693">
        <v>10338</v>
      </c>
      <c r="P15" s="693">
        <v>252</v>
      </c>
      <c r="Q15" s="693">
        <v>10590</v>
      </c>
    </row>
    <row r="16" spans="1:17">
      <c r="A16" s="692"/>
      <c r="B16" s="691" t="s">
        <v>103</v>
      </c>
      <c r="C16" s="692"/>
      <c r="D16" s="693">
        <v>0</v>
      </c>
      <c r="E16" s="693">
        <v>0</v>
      </c>
      <c r="F16" s="693">
        <v>0</v>
      </c>
      <c r="G16" s="693">
        <v>0</v>
      </c>
      <c r="H16" s="693">
        <v>0</v>
      </c>
      <c r="I16" s="693">
        <v>0</v>
      </c>
      <c r="J16" s="693">
        <v>0</v>
      </c>
      <c r="K16" s="693">
        <v>0</v>
      </c>
      <c r="L16" s="693">
        <v>0</v>
      </c>
      <c r="M16" s="693">
        <v>0</v>
      </c>
      <c r="N16" s="693">
        <v>10894</v>
      </c>
      <c r="O16" s="693">
        <v>10894</v>
      </c>
      <c r="P16" s="693">
        <v>252</v>
      </c>
      <c r="Q16" s="693">
        <v>11146</v>
      </c>
    </row>
    <row r="17" spans="1:17">
      <c r="A17" s="692"/>
      <c r="B17" s="691" t="s">
        <v>63</v>
      </c>
      <c r="C17" s="692"/>
      <c r="D17" s="693">
        <v>0</v>
      </c>
      <c r="E17" s="693">
        <v>0</v>
      </c>
      <c r="F17" s="693">
        <v>0</v>
      </c>
      <c r="G17" s="693">
        <v>0</v>
      </c>
      <c r="H17" s="693">
        <v>756</v>
      </c>
      <c r="I17" s="693">
        <v>0</v>
      </c>
      <c r="J17" s="693">
        <v>-3</v>
      </c>
      <c r="K17" s="693">
        <v>-3246</v>
      </c>
      <c r="L17" s="693">
        <v>1158</v>
      </c>
      <c r="M17" s="693">
        <v>779</v>
      </c>
      <c r="N17" s="693">
        <v>0</v>
      </c>
      <c r="O17" s="693">
        <v>-556</v>
      </c>
      <c r="P17" s="693">
        <v>0</v>
      </c>
      <c r="Q17" s="693">
        <v>-556</v>
      </c>
    </row>
    <row r="18" spans="1:17">
      <c r="A18" s="691" t="s">
        <v>1218</v>
      </c>
      <c r="B18" s="691"/>
      <c r="C18" s="692"/>
      <c r="D18" s="693"/>
      <c r="E18" s="693"/>
      <c r="F18" s="693"/>
      <c r="G18" s="693"/>
      <c r="H18" s="693"/>
      <c r="I18" s="693"/>
      <c r="J18" s="693"/>
      <c r="K18" s="693"/>
      <c r="L18" s="693"/>
      <c r="M18" s="693"/>
      <c r="N18" s="693"/>
      <c r="O18" s="693"/>
      <c r="P18" s="693"/>
      <c r="Q18" s="693"/>
    </row>
    <row r="19" spans="1:17">
      <c r="A19" s="692"/>
      <c r="B19" s="691" t="s">
        <v>140</v>
      </c>
      <c r="C19" s="692"/>
      <c r="D19" s="693">
        <v>0</v>
      </c>
      <c r="E19" s="693">
        <v>0</v>
      </c>
      <c r="F19" s="693">
        <v>0</v>
      </c>
      <c r="G19" s="693">
        <v>544</v>
      </c>
      <c r="H19" s="693">
        <v>0</v>
      </c>
      <c r="I19" s="693">
        <v>0</v>
      </c>
      <c r="J19" s="693">
        <v>0</v>
      </c>
      <c r="K19" s="693">
        <v>0</v>
      </c>
      <c r="L19" s="693">
        <v>0</v>
      </c>
      <c r="M19" s="693">
        <v>0</v>
      </c>
      <c r="N19" s="693">
        <v>-544</v>
      </c>
      <c r="O19" s="693">
        <v>0</v>
      </c>
      <c r="P19" s="693">
        <v>0</v>
      </c>
      <c r="Q19" s="693">
        <v>0</v>
      </c>
    </row>
    <row r="20" spans="1:17">
      <c r="A20" s="692"/>
      <c r="B20" s="691" t="s">
        <v>141</v>
      </c>
      <c r="C20" s="692"/>
      <c r="D20" s="693">
        <v>0</v>
      </c>
      <c r="E20" s="693">
        <v>0</v>
      </c>
      <c r="F20" s="693">
        <v>0</v>
      </c>
      <c r="G20" s="693">
        <v>7326</v>
      </c>
      <c r="H20" s="693">
        <v>0</v>
      </c>
      <c r="I20" s="693">
        <v>0</v>
      </c>
      <c r="J20" s="693">
        <v>0</v>
      </c>
      <c r="K20" s="693">
        <v>0</v>
      </c>
      <c r="L20" s="693">
        <v>0</v>
      </c>
      <c r="M20" s="693">
        <v>0</v>
      </c>
      <c r="N20" s="693">
        <v>-7326</v>
      </c>
      <c r="O20" s="693">
        <v>0</v>
      </c>
      <c r="P20" s="693">
        <v>0</v>
      </c>
      <c r="Q20" s="693">
        <v>0</v>
      </c>
    </row>
    <row r="21" spans="1:17">
      <c r="A21" s="692"/>
      <c r="B21" s="691" t="s">
        <v>142</v>
      </c>
      <c r="C21" s="692"/>
      <c r="D21" s="693">
        <v>0</v>
      </c>
      <c r="E21" s="693">
        <v>0</v>
      </c>
      <c r="F21" s="693">
        <v>0</v>
      </c>
      <c r="G21" s="693">
        <v>0</v>
      </c>
      <c r="H21" s="693">
        <v>0</v>
      </c>
      <c r="I21" s="693">
        <v>0</v>
      </c>
      <c r="J21" s="693">
        <v>0</v>
      </c>
      <c r="K21" s="693">
        <v>0</v>
      </c>
      <c r="L21" s="693">
        <v>0</v>
      </c>
      <c r="M21" s="693">
        <v>0</v>
      </c>
      <c r="N21" s="693">
        <v>0</v>
      </c>
      <c r="O21" s="693">
        <v>0</v>
      </c>
      <c r="P21" s="693">
        <v>-201</v>
      </c>
      <c r="Q21" s="693">
        <v>-201</v>
      </c>
    </row>
    <row r="22" spans="1:17">
      <c r="A22" s="692"/>
      <c r="B22" s="691" t="s">
        <v>143</v>
      </c>
      <c r="C22" s="692"/>
      <c r="D22" s="690">
        <v>0</v>
      </c>
      <c r="E22" s="690">
        <v>0</v>
      </c>
      <c r="F22" s="690">
        <v>0</v>
      </c>
      <c r="G22" s="690">
        <v>0</v>
      </c>
      <c r="H22" s="690">
        <v>0</v>
      </c>
      <c r="I22" s="690">
        <v>0</v>
      </c>
      <c r="J22" s="690">
        <v>0</v>
      </c>
      <c r="K22" s="690">
        <v>0</v>
      </c>
      <c r="L22" s="690">
        <v>0</v>
      </c>
      <c r="M22" s="690">
        <v>0</v>
      </c>
      <c r="N22" s="690">
        <v>-3039</v>
      </c>
      <c r="O22" s="690">
        <v>-3039</v>
      </c>
      <c r="P22" s="690">
        <v>0</v>
      </c>
      <c r="Q22" s="690">
        <v>-3039</v>
      </c>
    </row>
    <row r="23" spans="1:17">
      <c r="A23" s="687" t="s">
        <v>145</v>
      </c>
      <c r="B23" s="689"/>
      <c r="C23" s="692"/>
      <c r="D23" s="690">
        <v>124063</v>
      </c>
      <c r="E23" s="690">
        <v>-30</v>
      </c>
      <c r="F23" s="690">
        <v>2038</v>
      </c>
      <c r="G23" s="690">
        <v>68629</v>
      </c>
      <c r="H23" s="690">
        <v>-79</v>
      </c>
      <c r="I23" s="690">
        <v>259</v>
      </c>
      <c r="J23" s="690">
        <v>-1962</v>
      </c>
      <c r="K23" s="690">
        <v>7748</v>
      </c>
      <c r="L23" s="690">
        <v>-7545</v>
      </c>
      <c r="M23" s="690">
        <v>779</v>
      </c>
      <c r="N23" s="690">
        <v>0</v>
      </c>
      <c r="O23" s="690">
        <v>193900</v>
      </c>
      <c r="P23" s="690">
        <v>8723</v>
      </c>
      <c r="Q23" s="690">
        <v>202623</v>
      </c>
    </row>
    <row r="24" spans="1:17" ht="15.75" thickBot="1">
      <c r="A24" s="694" t="s">
        <v>1220</v>
      </c>
      <c r="B24" s="694"/>
      <c r="C24" s="694"/>
      <c r="D24" s="695">
        <v>33334</v>
      </c>
      <c r="E24" s="695">
        <v>879</v>
      </c>
      <c r="F24" s="695">
        <v>-691</v>
      </c>
      <c r="G24" s="695">
        <v>-41771</v>
      </c>
      <c r="H24" s="695">
        <v>756</v>
      </c>
      <c r="I24" s="695">
        <v>0</v>
      </c>
      <c r="J24" s="695">
        <v>-3</v>
      </c>
      <c r="K24" s="695">
        <v>-3246</v>
      </c>
      <c r="L24" s="695">
        <v>1158</v>
      </c>
      <c r="M24" s="695">
        <v>779</v>
      </c>
      <c r="N24" s="695">
        <v>0</v>
      </c>
      <c r="O24" s="695">
        <v>-8805</v>
      </c>
      <c r="P24" s="695">
        <v>-221</v>
      </c>
      <c r="Q24" s="695">
        <v>-9026</v>
      </c>
    </row>
    <row r="25" spans="1:17" ht="15" customHeight="1">
      <c r="A25" s="2" t="s">
        <v>1346</v>
      </c>
    </row>
    <row r="26" spans="1:17">
      <c r="A26" s="2" t="s">
        <v>1347</v>
      </c>
    </row>
    <row r="27" spans="1:17">
      <c r="A27" s="720" t="s">
        <v>1366</v>
      </c>
      <c r="B27" s="720"/>
      <c r="C27" s="720"/>
    </row>
  </sheetData>
  <mergeCells count="11">
    <mergeCell ref="A27:C27"/>
    <mergeCell ref="C1:C3"/>
    <mergeCell ref="D1:Q1"/>
    <mergeCell ref="D2:D3"/>
    <mergeCell ref="E2:E3"/>
    <mergeCell ref="F2:F3"/>
    <mergeCell ref="G2:G3"/>
    <mergeCell ref="N2:N3"/>
    <mergeCell ref="O2:O3"/>
    <mergeCell ref="P2:P3"/>
    <mergeCell ref="Q2:Q3"/>
  </mergeCell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F9B4-90D4-4FF8-8A1B-7F32101CE606}">
  <sheetPr codeName="Planilha7">
    <tabColor rgb="FFFF6200"/>
  </sheetPr>
  <dimension ref="A1:G66"/>
  <sheetViews>
    <sheetView showGridLines="0" zoomScaleNormal="100" workbookViewId="0">
      <pane xSplit="3" topLeftCell="D1" activePane="topRight" state="frozen"/>
      <selection activeCell="F1" sqref="F1:F2"/>
      <selection pane="topRight" sqref="A1:B2"/>
    </sheetView>
  </sheetViews>
  <sheetFormatPr defaultRowHeight="15"/>
  <cols>
    <col min="1" max="1" width="1.85546875" style="13" customWidth="1"/>
    <col min="2" max="2" width="2.42578125" style="13" customWidth="1"/>
    <col min="3" max="3" width="74.85546875" style="13" bestFit="1" customWidth="1"/>
    <col min="4" max="4" width="11.28515625" style="2" customWidth="1"/>
  </cols>
  <sheetData>
    <row r="1" spans="1:6">
      <c r="A1" s="723"/>
      <c r="B1" s="723"/>
      <c r="C1" s="697"/>
      <c r="D1" s="717" t="s">
        <v>68</v>
      </c>
    </row>
    <row r="2" spans="1:6" ht="28.5" customHeight="1">
      <c r="A2" s="723"/>
      <c r="B2" s="723"/>
      <c r="C2" s="413" t="s">
        <v>879</v>
      </c>
      <c r="D2" s="717"/>
    </row>
    <row r="3" spans="1:6">
      <c r="A3" s="14" t="s">
        <v>146</v>
      </c>
      <c r="B3" s="11"/>
      <c r="C3" s="11"/>
      <c r="D3" s="674">
        <v>35731</v>
      </c>
      <c r="E3" s="23"/>
      <c r="F3" s="2"/>
    </row>
    <row r="4" spans="1:6">
      <c r="A4" s="11"/>
      <c r="B4" s="11" t="s">
        <v>102</v>
      </c>
      <c r="C4" s="11"/>
      <c r="D4" s="675">
        <v>10894</v>
      </c>
      <c r="E4" s="24"/>
      <c r="F4" s="11"/>
    </row>
    <row r="5" spans="1:6">
      <c r="A5" s="11"/>
      <c r="B5" s="11" t="s">
        <v>147</v>
      </c>
      <c r="C5" s="11"/>
      <c r="D5" s="675">
        <v>24837</v>
      </c>
      <c r="E5" s="24"/>
      <c r="F5" s="11"/>
    </row>
    <row r="6" spans="1:6">
      <c r="A6" s="11"/>
      <c r="B6" s="11"/>
      <c r="C6" s="11" t="s">
        <v>148</v>
      </c>
      <c r="D6" s="675">
        <v>-669</v>
      </c>
      <c r="F6" s="11"/>
    </row>
    <row r="7" spans="1:6">
      <c r="A7" s="11"/>
      <c r="B7" s="11"/>
      <c r="C7" s="11" t="s">
        <v>149</v>
      </c>
      <c r="D7" s="675">
        <v>3606</v>
      </c>
      <c r="F7" s="11"/>
    </row>
    <row r="8" spans="1:6">
      <c r="A8" s="11"/>
      <c r="B8" s="11"/>
      <c r="C8" s="11" t="s">
        <v>150</v>
      </c>
      <c r="D8" s="675">
        <v>9400</v>
      </c>
      <c r="F8" s="11"/>
    </row>
    <row r="9" spans="1:6">
      <c r="A9" s="15"/>
      <c r="B9" s="11"/>
      <c r="C9" s="11" t="s">
        <v>151</v>
      </c>
      <c r="D9" s="675">
        <v>20</v>
      </c>
      <c r="F9" s="2"/>
    </row>
    <row r="10" spans="1:6">
      <c r="A10" s="11"/>
      <c r="B10" s="15"/>
      <c r="C10" s="11" t="s">
        <v>152</v>
      </c>
      <c r="D10" s="675">
        <v>5488</v>
      </c>
      <c r="F10" s="11"/>
    </row>
    <row r="11" spans="1:6">
      <c r="A11" s="11"/>
      <c r="B11" s="11"/>
      <c r="C11" s="11" t="s">
        <v>153</v>
      </c>
      <c r="D11" s="675">
        <v>1856</v>
      </c>
      <c r="F11" s="11"/>
    </row>
    <row r="12" spans="1:6" ht="30">
      <c r="A12" s="11"/>
      <c r="B12" s="11"/>
      <c r="C12" s="12" t="s">
        <v>154</v>
      </c>
      <c r="D12" s="675">
        <v>288</v>
      </c>
      <c r="F12" s="11"/>
    </row>
    <row r="13" spans="1:6">
      <c r="A13" s="11"/>
      <c r="B13" s="15"/>
      <c r="C13" s="11" t="s">
        <v>155</v>
      </c>
      <c r="D13" s="675">
        <v>813</v>
      </c>
      <c r="F13" s="11"/>
    </row>
    <row r="14" spans="1:6">
      <c r="A14" s="14"/>
      <c r="B14" s="11"/>
      <c r="C14" s="11" t="s">
        <v>156</v>
      </c>
      <c r="D14" s="675">
        <v>-216</v>
      </c>
      <c r="F14" s="2"/>
    </row>
    <row r="15" spans="1:6">
      <c r="A15" s="14"/>
      <c r="B15" s="11"/>
      <c r="C15" s="11" t="s">
        <v>193</v>
      </c>
      <c r="D15" s="675">
        <v>2267</v>
      </c>
      <c r="F15" s="2"/>
    </row>
    <row r="16" spans="1:6" ht="30">
      <c r="A16" s="11"/>
      <c r="B16" s="11"/>
      <c r="C16" s="12" t="s">
        <v>91</v>
      </c>
      <c r="D16" s="675">
        <v>-325</v>
      </c>
      <c r="F16" s="11"/>
    </row>
    <row r="17" spans="1:7" ht="30">
      <c r="A17" s="11"/>
      <c r="B17" s="11"/>
      <c r="C17" s="12" t="s">
        <v>157</v>
      </c>
      <c r="D17" s="675">
        <v>1648</v>
      </c>
      <c r="F17" s="11"/>
    </row>
    <row r="18" spans="1:7">
      <c r="A18" s="14"/>
      <c r="B18" s="11"/>
      <c r="C18" s="11" t="s">
        <v>158</v>
      </c>
      <c r="D18" s="675">
        <v>-900</v>
      </c>
      <c r="F18" s="2"/>
    </row>
    <row r="19" spans="1:7" ht="30">
      <c r="A19" s="11"/>
      <c r="B19" s="11"/>
      <c r="C19" s="12" t="s">
        <v>159</v>
      </c>
      <c r="D19" s="675">
        <v>1184</v>
      </c>
      <c r="F19" s="2"/>
    </row>
    <row r="20" spans="1:7">
      <c r="A20" s="11"/>
      <c r="B20" s="11"/>
      <c r="C20" s="11" t="s">
        <v>160</v>
      </c>
      <c r="D20" s="675">
        <v>-76</v>
      </c>
      <c r="F20" s="11"/>
    </row>
    <row r="21" spans="1:7">
      <c r="A21" s="11"/>
      <c r="B21" s="11"/>
      <c r="C21" s="11" t="s">
        <v>161</v>
      </c>
      <c r="D21" s="675">
        <v>252</v>
      </c>
      <c r="F21" s="11"/>
    </row>
    <row r="22" spans="1:7">
      <c r="A22" s="11"/>
      <c r="B22" s="11"/>
      <c r="C22" s="11" t="s">
        <v>132</v>
      </c>
      <c r="D22" s="675">
        <v>201</v>
      </c>
      <c r="F22" s="11"/>
    </row>
    <row r="23" spans="1:7">
      <c r="A23" s="14" t="s">
        <v>162</v>
      </c>
      <c r="B23" s="11"/>
      <c r="C23" s="11"/>
      <c r="D23" s="674">
        <v>-19255</v>
      </c>
      <c r="F23" s="11"/>
    </row>
    <row r="24" spans="1:7">
      <c r="A24" s="14"/>
      <c r="B24" s="14" t="s">
        <v>163</v>
      </c>
      <c r="C24" s="11"/>
      <c r="D24" s="674">
        <v>0</v>
      </c>
      <c r="F24" s="11"/>
    </row>
    <row r="25" spans="1:7">
      <c r="A25" s="14"/>
      <c r="B25" s="11"/>
      <c r="C25" s="11" t="s">
        <v>164</v>
      </c>
      <c r="D25" s="675">
        <v>56873</v>
      </c>
      <c r="F25" s="2"/>
      <c r="G25" s="11"/>
    </row>
    <row r="26" spans="1:7">
      <c r="A26" s="14"/>
      <c r="B26" s="11"/>
      <c r="C26" s="11" t="s">
        <v>165</v>
      </c>
      <c r="D26" s="675">
        <v>-56928</v>
      </c>
      <c r="F26" s="2"/>
      <c r="G26" s="11"/>
    </row>
    <row r="27" spans="1:7">
      <c r="A27" s="14"/>
      <c r="B27" s="11"/>
      <c r="C27" s="11" t="s">
        <v>166</v>
      </c>
      <c r="D27" s="675">
        <v>-7812</v>
      </c>
      <c r="F27" s="2"/>
      <c r="G27" s="11"/>
    </row>
    <row r="28" spans="1:7">
      <c r="A28" s="11"/>
      <c r="B28" s="11"/>
      <c r="C28" s="11" t="s">
        <v>1448</v>
      </c>
      <c r="D28" s="675">
        <v>9202</v>
      </c>
      <c r="F28" s="11"/>
    </row>
    <row r="29" spans="1:7">
      <c r="A29" s="11"/>
      <c r="B29" s="12"/>
      <c r="C29" s="11" t="s">
        <v>167</v>
      </c>
      <c r="D29" s="675">
        <v>-2885</v>
      </c>
      <c r="F29" s="11"/>
    </row>
    <row r="30" spans="1:7">
      <c r="A30" s="11"/>
      <c r="B30" s="11"/>
      <c r="C30" s="11" t="s">
        <v>168</v>
      </c>
      <c r="D30" s="675">
        <v>9806</v>
      </c>
      <c r="F30" s="11"/>
    </row>
    <row r="31" spans="1:7">
      <c r="A31" s="11"/>
      <c r="B31" s="11"/>
      <c r="C31" s="11" t="s">
        <v>169</v>
      </c>
      <c r="D31" s="675">
        <v>-565</v>
      </c>
      <c r="F31" s="11"/>
    </row>
    <row r="32" spans="1:7">
      <c r="A32" s="14"/>
      <c r="B32" s="11"/>
      <c r="C32" s="11" t="s">
        <v>19</v>
      </c>
      <c r="D32" s="675">
        <v>21507</v>
      </c>
      <c r="F32" s="2"/>
    </row>
    <row r="33" spans="1:6">
      <c r="A33" s="14"/>
      <c r="B33" s="14" t="s">
        <v>170</v>
      </c>
      <c r="C33" s="11"/>
      <c r="D33" s="674">
        <v>0</v>
      </c>
      <c r="F33" s="2"/>
    </row>
    <row r="34" spans="1:6">
      <c r="A34" s="14"/>
      <c r="B34" s="11"/>
      <c r="C34" s="11" t="s">
        <v>34</v>
      </c>
      <c r="D34" s="675">
        <v>-35328</v>
      </c>
      <c r="F34" s="2"/>
    </row>
    <row r="35" spans="1:6">
      <c r="A35" s="14"/>
      <c r="B35" s="11"/>
      <c r="C35" s="11" t="s">
        <v>40</v>
      </c>
      <c r="D35" s="675">
        <v>-1255</v>
      </c>
      <c r="F35" s="2"/>
    </row>
    <row r="36" spans="1:6">
      <c r="A36" s="11"/>
      <c r="B36" s="11"/>
      <c r="C36" s="11" t="s">
        <v>44</v>
      </c>
      <c r="D36" s="675">
        <v>7047</v>
      </c>
      <c r="F36" s="10"/>
    </row>
    <row r="37" spans="1:6">
      <c r="A37" s="11"/>
      <c r="B37" s="11"/>
      <c r="C37" s="11" t="s">
        <v>48</v>
      </c>
      <c r="D37" s="675">
        <v>-12015</v>
      </c>
      <c r="F37" s="10"/>
    </row>
    <row r="38" spans="1:6">
      <c r="A38" s="14"/>
      <c r="B38" s="11"/>
      <c r="C38" s="11" t="s">
        <v>171</v>
      </c>
      <c r="D38" s="675">
        <v>5421</v>
      </c>
      <c r="F38" s="2"/>
    </row>
    <row r="39" spans="1:6">
      <c r="A39" s="14"/>
      <c r="B39" s="11"/>
      <c r="C39" s="11" t="s">
        <v>172</v>
      </c>
      <c r="D39" s="675">
        <v>639</v>
      </c>
      <c r="F39" s="2"/>
    </row>
    <row r="40" spans="1:6">
      <c r="A40" s="11"/>
      <c r="B40" s="11"/>
      <c r="C40" s="11" t="s">
        <v>1348</v>
      </c>
      <c r="D40" s="675">
        <v>-8701</v>
      </c>
      <c r="F40" s="2"/>
    </row>
    <row r="41" spans="1:6">
      <c r="A41" s="11"/>
      <c r="B41" s="11"/>
      <c r="C41" s="11" t="s">
        <v>173</v>
      </c>
      <c r="D41" s="675">
        <v>-4261</v>
      </c>
      <c r="F41" s="2"/>
    </row>
    <row r="42" spans="1:6">
      <c r="A42" s="11"/>
      <c r="B42" s="14" t="s">
        <v>174</v>
      </c>
      <c r="C42" s="11"/>
      <c r="D42" s="674">
        <v>16476</v>
      </c>
    </row>
    <row r="43" spans="1:6" ht="30">
      <c r="A43" s="11"/>
      <c r="B43" s="11"/>
      <c r="C43" s="12" t="s">
        <v>175</v>
      </c>
      <c r="D43" s="675">
        <v>159</v>
      </c>
    </row>
    <row r="44" spans="1:6" ht="30">
      <c r="A44" s="11"/>
      <c r="B44" s="11"/>
      <c r="C44" s="12" t="s">
        <v>176</v>
      </c>
      <c r="D44" s="675">
        <v>-22691</v>
      </c>
    </row>
    <row r="45" spans="1:6">
      <c r="A45" s="11"/>
      <c r="B45" s="11"/>
      <c r="C45" s="11" t="s">
        <v>177</v>
      </c>
      <c r="D45" s="675">
        <v>25352</v>
      </c>
    </row>
    <row r="46" spans="1:6">
      <c r="A46" s="11"/>
      <c r="B46" s="11"/>
      <c r="C46" s="11" t="s">
        <v>1449</v>
      </c>
      <c r="D46" s="675">
        <v>-268</v>
      </c>
    </row>
    <row r="47" spans="1:6">
      <c r="A47" s="11"/>
      <c r="B47" s="11"/>
      <c r="C47" s="11" t="s">
        <v>178</v>
      </c>
      <c r="D47" s="675">
        <v>-1500</v>
      </c>
    </row>
    <row r="48" spans="1:6">
      <c r="A48" s="11"/>
      <c r="B48" s="14" t="s">
        <v>179</v>
      </c>
      <c r="C48" s="11"/>
      <c r="D48" s="674">
        <v>1052</v>
      </c>
    </row>
    <row r="49" spans="1:4">
      <c r="A49" s="11"/>
      <c r="B49" s="11"/>
      <c r="C49" s="11" t="s">
        <v>180</v>
      </c>
      <c r="D49" s="675">
        <v>4415</v>
      </c>
    </row>
    <row r="50" spans="1:4">
      <c r="A50" s="11"/>
      <c r="B50" s="11"/>
      <c r="C50" s="11" t="s">
        <v>181</v>
      </c>
      <c r="D50" s="675">
        <v>-627</v>
      </c>
    </row>
    <row r="51" spans="1:4">
      <c r="A51" s="11"/>
      <c r="B51" s="11"/>
      <c r="C51" s="11" t="s">
        <v>182</v>
      </c>
      <c r="D51" s="675">
        <v>-272</v>
      </c>
    </row>
    <row r="52" spans="1:4">
      <c r="A52" s="11"/>
      <c r="B52" s="11"/>
      <c r="C52" s="11" t="s">
        <v>183</v>
      </c>
      <c r="D52" s="675">
        <v>-83</v>
      </c>
    </row>
    <row r="53" spans="1:4">
      <c r="A53" s="11"/>
      <c r="B53" s="11"/>
      <c r="C53" s="11" t="s">
        <v>135</v>
      </c>
      <c r="D53" s="675">
        <v>940</v>
      </c>
    </row>
    <row r="54" spans="1:4">
      <c r="A54" s="11"/>
      <c r="B54" s="11"/>
      <c r="C54" s="11" t="s">
        <v>184</v>
      </c>
      <c r="D54" s="675">
        <v>-201</v>
      </c>
    </row>
    <row r="55" spans="1:4">
      <c r="A55" s="11"/>
      <c r="B55" s="11"/>
      <c r="C55" s="11" t="s">
        <v>185</v>
      </c>
      <c r="D55" s="675">
        <v>-20388</v>
      </c>
    </row>
    <row r="56" spans="1:4">
      <c r="A56" s="11"/>
      <c r="B56" s="14" t="s">
        <v>186</v>
      </c>
      <c r="C56" s="11"/>
      <c r="D56" s="674">
        <v>-16216</v>
      </c>
    </row>
    <row r="57" spans="1:4">
      <c r="A57" s="11"/>
      <c r="B57" s="14" t="s">
        <v>187</v>
      </c>
      <c r="C57" s="11"/>
      <c r="D57" s="674">
        <v>1312</v>
      </c>
    </row>
    <row r="58" spans="1:4">
      <c r="A58" s="11"/>
      <c r="B58" s="11" t="s">
        <v>188</v>
      </c>
      <c r="C58" s="11"/>
      <c r="D58" s="675">
        <v>99073</v>
      </c>
    </row>
    <row r="59" spans="1:4">
      <c r="A59" s="11"/>
      <c r="B59" s="11" t="s">
        <v>149</v>
      </c>
      <c r="C59" s="11"/>
      <c r="D59" s="675">
        <v>-3606</v>
      </c>
    </row>
    <row r="60" spans="1:4">
      <c r="A60" s="11"/>
      <c r="B60" s="11" t="s">
        <v>189</v>
      </c>
      <c r="C60" s="11"/>
      <c r="D60" s="675">
        <v>96779</v>
      </c>
    </row>
    <row r="61" spans="1:4">
      <c r="A61" s="11"/>
      <c r="B61" s="11"/>
      <c r="C61" s="11" t="s">
        <v>190</v>
      </c>
      <c r="D61" s="675">
        <v>38893</v>
      </c>
    </row>
    <row r="62" spans="1:4">
      <c r="A62" s="11"/>
      <c r="B62" s="11"/>
      <c r="C62" s="11" t="s">
        <v>191</v>
      </c>
      <c r="D62" s="675">
        <v>32428</v>
      </c>
    </row>
    <row r="63" spans="1:4" ht="15.75" thickBot="1">
      <c r="A63" s="373"/>
      <c r="B63" s="373"/>
      <c r="C63" s="373" t="s">
        <v>192</v>
      </c>
      <c r="D63" s="685">
        <v>25458</v>
      </c>
    </row>
    <row r="64" spans="1:4">
      <c r="A64" s="698" t="s">
        <v>1366</v>
      </c>
      <c r="B64" s="11"/>
      <c r="C64" s="11"/>
    </row>
    <row r="65" spans="1:3">
      <c r="A65" s="11"/>
      <c r="B65" s="11"/>
      <c r="C65" s="11"/>
    </row>
    <row r="66" spans="1:3">
      <c r="A66" s="11"/>
      <c r="B66" s="11"/>
      <c r="C66" s="11"/>
    </row>
  </sheetData>
  <mergeCells count="2">
    <mergeCell ref="A1:B2"/>
    <mergeCell ref="D1:D2"/>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6E31-16E0-411D-ADB7-35CCEB300CEE}">
  <sheetPr codeName="Planilha8">
    <tabColor rgb="FFFF6200"/>
  </sheetPr>
  <dimension ref="A1:H41"/>
  <sheetViews>
    <sheetView showGridLines="0" zoomScale="85" zoomScaleNormal="85" workbookViewId="0">
      <pane xSplit="3" topLeftCell="D1" activePane="topRight" state="frozen"/>
      <selection activeCell="F1" sqref="F1:F2"/>
      <selection pane="topRight" sqref="A1:C2"/>
    </sheetView>
  </sheetViews>
  <sheetFormatPr defaultRowHeight="15"/>
  <cols>
    <col min="1" max="1" width="1.85546875" style="13" customWidth="1"/>
    <col min="2" max="2" width="2.42578125" style="13" customWidth="1"/>
    <col min="3" max="3" width="70.5703125" style="13" customWidth="1"/>
    <col min="4" max="4" width="11.28515625" style="2" customWidth="1"/>
    <col min="5" max="5" width="11.28515625" customWidth="1"/>
  </cols>
  <sheetData>
    <row r="1" spans="1:7">
      <c r="A1" s="718" t="s">
        <v>881</v>
      </c>
      <c r="B1" s="718"/>
      <c r="C1" s="718"/>
      <c r="D1" s="717" t="s">
        <v>68</v>
      </c>
      <c r="E1" s="3"/>
    </row>
    <row r="2" spans="1:7" ht="28.5" customHeight="1" thickBot="1">
      <c r="A2" s="728"/>
      <c r="B2" s="728"/>
      <c r="C2" s="728"/>
      <c r="D2" s="729"/>
      <c r="E2" s="4"/>
    </row>
    <row r="3" spans="1:7" ht="15.75" thickTop="1">
      <c r="A3" s="6" t="s">
        <v>194</v>
      </c>
      <c r="D3" s="674">
        <v>82972</v>
      </c>
      <c r="G3" s="2"/>
    </row>
    <row r="4" spans="1:7">
      <c r="A4" s="11"/>
      <c r="B4" s="9" t="s">
        <v>195</v>
      </c>
      <c r="D4" s="675">
        <v>76605</v>
      </c>
      <c r="G4" s="11"/>
    </row>
    <row r="5" spans="1:7">
      <c r="B5" s="9" t="s">
        <v>196</v>
      </c>
      <c r="D5" s="675">
        <v>11918</v>
      </c>
      <c r="G5" s="11"/>
    </row>
    <row r="6" spans="1:7">
      <c r="B6" s="9" t="s">
        <v>197</v>
      </c>
      <c r="D6" s="675">
        <v>1648</v>
      </c>
      <c r="G6" s="11"/>
    </row>
    <row r="7" spans="1:7">
      <c r="B7" s="9" t="s">
        <v>150</v>
      </c>
      <c r="D7" s="675">
        <v>-8233</v>
      </c>
      <c r="G7" s="11"/>
    </row>
    <row r="8" spans="1:7">
      <c r="B8" s="9" t="s">
        <v>198</v>
      </c>
      <c r="D8" s="675">
        <v>1034</v>
      </c>
      <c r="G8" s="11"/>
    </row>
    <row r="9" spans="1:7">
      <c r="A9" s="6" t="s">
        <v>199</v>
      </c>
      <c r="B9" s="11"/>
      <c r="D9" s="674">
        <v>-49048</v>
      </c>
      <c r="G9" s="2"/>
    </row>
    <row r="10" spans="1:7">
      <c r="B10" s="9" t="s">
        <v>195</v>
      </c>
      <c r="D10" s="675">
        <v>-46699</v>
      </c>
      <c r="G10" s="11"/>
    </row>
    <row r="11" spans="1:7">
      <c r="B11" s="9" t="s">
        <v>198</v>
      </c>
      <c r="C11" s="11"/>
      <c r="D11" s="675">
        <v>-2349</v>
      </c>
      <c r="G11" s="11"/>
    </row>
    <row r="12" spans="1:7">
      <c r="A12" s="6" t="s">
        <v>200</v>
      </c>
      <c r="B12" s="11"/>
      <c r="C12" s="11"/>
      <c r="D12" s="674">
        <v>-4924</v>
      </c>
      <c r="G12" s="11"/>
    </row>
    <row r="13" spans="1:7">
      <c r="B13" s="9" t="s">
        <v>201</v>
      </c>
      <c r="D13" s="675">
        <v>-2027</v>
      </c>
      <c r="G13" s="11"/>
    </row>
    <row r="14" spans="1:7">
      <c r="A14" s="14"/>
      <c r="B14" s="9" t="s">
        <v>198</v>
      </c>
      <c r="D14" s="675">
        <v>-2897</v>
      </c>
      <c r="G14" s="2"/>
    </row>
    <row r="15" spans="1:7">
      <c r="A15" s="14"/>
      <c r="B15" s="11"/>
      <c r="C15" s="8" t="s">
        <v>202</v>
      </c>
      <c r="D15" s="675">
        <v>-1475</v>
      </c>
      <c r="G15" s="2"/>
    </row>
    <row r="16" spans="1:7">
      <c r="A16" s="11"/>
      <c r="C16" s="8" t="s">
        <v>203</v>
      </c>
      <c r="D16" s="675">
        <v>-423</v>
      </c>
      <c r="G16" s="11"/>
    </row>
    <row r="17" spans="1:8">
      <c r="B17" s="11"/>
      <c r="C17" s="8" t="s">
        <v>204</v>
      </c>
      <c r="D17" s="675">
        <v>-574</v>
      </c>
      <c r="G17" s="11"/>
    </row>
    <row r="18" spans="1:8">
      <c r="A18" s="14"/>
      <c r="B18" s="11"/>
      <c r="C18" s="8" t="s">
        <v>198</v>
      </c>
      <c r="D18" s="675">
        <v>-425</v>
      </c>
      <c r="G18" s="2"/>
    </row>
    <row r="19" spans="1:8">
      <c r="A19" s="6" t="s">
        <v>205</v>
      </c>
      <c r="D19" s="674">
        <v>29000</v>
      </c>
      <c r="G19" s="2"/>
    </row>
    <row r="20" spans="1:8">
      <c r="A20" s="6" t="s">
        <v>206</v>
      </c>
      <c r="B20" s="11"/>
      <c r="D20" s="674">
        <v>-1479</v>
      </c>
      <c r="G20" s="11"/>
    </row>
    <row r="21" spans="1:8">
      <c r="A21" s="6" t="s">
        <v>207</v>
      </c>
      <c r="B21" s="11"/>
      <c r="D21" s="674">
        <v>27521</v>
      </c>
      <c r="G21" s="11"/>
    </row>
    <row r="22" spans="1:8">
      <c r="A22" s="6" t="s">
        <v>208</v>
      </c>
      <c r="D22" s="674">
        <v>325</v>
      </c>
      <c r="G22" s="11"/>
    </row>
    <row r="23" spans="1:8">
      <c r="A23" s="6" t="s">
        <v>209</v>
      </c>
      <c r="D23" s="674">
        <v>27846</v>
      </c>
      <c r="G23" s="11"/>
    </row>
    <row r="24" spans="1:8">
      <c r="A24" s="6" t="s">
        <v>210</v>
      </c>
      <c r="D24" s="674">
        <v>27846</v>
      </c>
      <c r="G24" s="11"/>
    </row>
    <row r="25" spans="1:8">
      <c r="A25" s="14"/>
      <c r="B25" s="7" t="s">
        <v>211</v>
      </c>
      <c r="D25" s="674">
        <v>7432</v>
      </c>
      <c r="G25" s="2"/>
      <c r="H25" s="11"/>
    </row>
    <row r="26" spans="1:8">
      <c r="A26" s="14"/>
      <c r="B26" s="11"/>
      <c r="C26" s="8" t="s">
        <v>212</v>
      </c>
      <c r="D26" s="675">
        <v>5649</v>
      </c>
      <c r="G26" s="2"/>
      <c r="H26" s="11"/>
    </row>
    <row r="27" spans="1:8">
      <c r="A27" s="14"/>
      <c r="B27" s="11"/>
      <c r="C27" s="8" t="s">
        <v>213</v>
      </c>
      <c r="D27" s="675">
        <v>1450</v>
      </c>
      <c r="G27" s="2"/>
      <c r="H27" s="11"/>
    </row>
    <row r="28" spans="1:8">
      <c r="B28" s="11"/>
      <c r="C28" s="8" t="s">
        <v>214</v>
      </c>
      <c r="D28" s="675">
        <v>333</v>
      </c>
      <c r="G28" s="11"/>
    </row>
    <row r="29" spans="1:8">
      <c r="B29" s="7" t="s">
        <v>215</v>
      </c>
      <c r="D29" s="674">
        <v>9019</v>
      </c>
      <c r="G29" s="11"/>
    </row>
    <row r="30" spans="1:8">
      <c r="B30" s="11"/>
      <c r="C30" s="8" t="s">
        <v>216</v>
      </c>
      <c r="D30" s="675">
        <v>8561</v>
      </c>
      <c r="G30" s="11"/>
    </row>
    <row r="31" spans="1:8">
      <c r="B31" s="11"/>
      <c r="C31" s="8" t="s">
        <v>217</v>
      </c>
      <c r="D31" s="675">
        <v>458</v>
      </c>
      <c r="G31" s="11"/>
    </row>
    <row r="32" spans="1:8">
      <c r="A32" s="14"/>
      <c r="B32" s="7" t="s">
        <v>218</v>
      </c>
      <c r="D32" s="674">
        <v>249</v>
      </c>
      <c r="G32" s="2"/>
    </row>
    <row r="33" spans="1:7">
      <c r="A33" s="14"/>
      <c r="B33" s="7" t="s">
        <v>219</v>
      </c>
      <c r="D33" s="674">
        <v>11146</v>
      </c>
      <c r="G33" s="2"/>
    </row>
    <row r="34" spans="1:7">
      <c r="A34" s="14"/>
      <c r="C34" s="8" t="s">
        <v>220</v>
      </c>
      <c r="D34" s="675">
        <v>3039</v>
      </c>
      <c r="G34" s="2"/>
    </row>
    <row r="35" spans="1:7">
      <c r="A35" s="14"/>
      <c r="C35" s="8" t="s">
        <v>221</v>
      </c>
      <c r="D35" s="675">
        <v>7855</v>
      </c>
      <c r="G35" s="2"/>
    </row>
    <row r="36" spans="1:7" ht="15.75" thickBot="1">
      <c r="A36" s="375"/>
      <c r="B36" s="375"/>
      <c r="C36" s="376" t="s">
        <v>222</v>
      </c>
      <c r="D36" s="685">
        <v>252</v>
      </c>
      <c r="G36" s="10"/>
    </row>
    <row r="37" spans="1:7">
      <c r="A37" s="698" t="s">
        <v>1366</v>
      </c>
      <c r="F37" s="2"/>
      <c r="G37" s="10"/>
    </row>
    <row r="38" spans="1:7">
      <c r="A38" s="14"/>
      <c r="F38" s="6"/>
      <c r="G38" s="2"/>
    </row>
    <row r="39" spans="1:7">
      <c r="A39" s="14"/>
      <c r="F39" s="6"/>
      <c r="G39" s="2"/>
    </row>
    <row r="40" spans="1:7">
      <c r="A40" s="14"/>
      <c r="F40" s="6"/>
      <c r="G40" s="2"/>
    </row>
    <row r="41" spans="1:7">
      <c r="F41" s="2"/>
      <c r="G41" s="2"/>
    </row>
  </sheetData>
  <mergeCells count="2">
    <mergeCell ref="A1:C2"/>
    <mergeCell ref="D1:D2"/>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BDA5-1EC6-46AA-9499-8499076A49F3}">
  <sheetPr codeName="Planilha9">
    <tabColor rgb="FFFF6200"/>
  </sheetPr>
  <dimension ref="A1:H43"/>
  <sheetViews>
    <sheetView showGridLines="0" zoomScale="95" zoomScaleNormal="95" workbookViewId="0">
      <pane xSplit="3" topLeftCell="D1" activePane="topRight" state="frozen"/>
      <selection activeCell="F1" sqref="F1:F2"/>
      <selection pane="topRight"/>
    </sheetView>
  </sheetViews>
  <sheetFormatPr defaultRowHeight="15"/>
  <cols>
    <col min="1" max="1" width="1.85546875" style="13" customWidth="1"/>
    <col min="2" max="2" width="2.42578125" style="13" customWidth="1"/>
    <col min="3" max="3" width="49.85546875" style="63" customWidth="1"/>
    <col min="4" max="4" width="14.42578125" style="2" bestFit="1" customWidth="1"/>
    <col min="5" max="5" width="11.28515625" customWidth="1"/>
  </cols>
  <sheetData>
    <row r="1" spans="1:7">
      <c r="A1" s="42"/>
      <c r="B1" s="41"/>
      <c r="C1" s="717" t="s">
        <v>1370</v>
      </c>
      <c r="D1" s="717">
        <v>45747</v>
      </c>
      <c r="E1" s="3"/>
    </row>
    <row r="2" spans="1:7" ht="28.5" customHeight="1">
      <c r="A2" s="62"/>
      <c r="B2" s="41"/>
      <c r="C2" s="717"/>
      <c r="D2" s="717"/>
      <c r="E2" s="4"/>
    </row>
    <row r="3" spans="1:7">
      <c r="A3" s="6" t="s">
        <v>821</v>
      </c>
      <c r="D3" s="674">
        <v>90948</v>
      </c>
      <c r="G3" s="2"/>
    </row>
    <row r="4" spans="1:7">
      <c r="B4" s="11" t="s">
        <v>822</v>
      </c>
      <c r="D4" s="675">
        <v>62795</v>
      </c>
      <c r="G4" s="11"/>
    </row>
    <row r="5" spans="1:7">
      <c r="B5" s="13" t="s">
        <v>823</v>
      </c>
      <c r="D5" s="675">
        <v>13639</v>
      </c>
      <c r="G5" s="11"/>
    </row>
    <row r="6" spans="1:7">
      <c r="B6" s="13" t="s">
        <v>824</v>
      </c>
      <c r="D6" s="675">
        <v>14514</v>
      </c>
      <c r="G6" s="11"/>
    </row>
    <row r="7" spans="1:7">
      <c r="A7" s="40" t="s">
        <v>825</v>
      </c>
      <c r="D7" s="674">
        <v>42817</v>
      </c>
      <c r="G7" s="11"/>
    </row>
    <row r="8" spans="1:7">
      <c r="B8" s="13" t="s">
        <v>826</v>
      </c>
      <c r="D8" s="675">
        <v>56</v>
      </c>
      <c r="G8" s="11"/>
    </row>
    <row r="9" spans="1:7">
      <c r="B9" s="10" t="s">
        <v>827</v>
      </c>
      <c r="D9" s="675">
        <v>5349</v>
      </c>
      <c r="G9" s="2"/>
    </row>
    <row r="10" spans="1:7">
      <c r="B10" s="10" t="s">
        <v>1349</v>
      </c>
      <c r="D10" s="675">
        <v>16231</v>
      </c>
      <c r="G10" s="2"/>
    </row>
    <row r="11" spans="1:7">
      <c r="B11" s="10" t="s">
        <v>836</v>
      </c>
      <c r="D11" s="675">
        <v>18</v>
      </c>
      <c r="G11" s="2"/>
    </row>
    <row r="12" spans="1:7">
      <c r="B12" s="13" t="s">
        <v>828</v>
      </c>
      <c r="D12" s="675">
        <v>12786</v>
      </c>
      <c r="G12" s="11"/>
    </row>
    <row r="13" spans="1:7">
      <c r="B13" s="13" t="s">
        <v>829</v>
      </c>
      <c r="C13" s="8"/>
      <c r="D13" s="675">
        <v>457</v>
      </c>
      <c r="G13" s="11"/>
    </row>
    <row r="14" spans="1:7">
      <c r="B14" s="10" t="s">
        <v>132</v>
      </c>
      <c r="C14" s="8"/>
      <c r="D14" s="675">
        <v>7920</v>
      </c>
      <c r="G14" s="11"/>
    </row>
    <row r="15" spans="1:7">
      <c r="A15" s="40" t="s">
        <v>830</v>
      </c>
      <c r="B15" s="9"/>
      <c r="D15" s="674">
        <v>133765</v>
      </c>
      <c r="G15" s="11"/>
    </row>
    <row r="16" spans="1:7">
      <c r="A16" s="11" t="s">
        <v>831</v>
      </c>
      <c r="B16" s="9"/>
      <c r="C16" s="378"/>
      <c r="D16" s="675">
        <v>-233</v>
      </c>
      <c r="G16" s="2"/>
    </row>
    <row r="17" spans="1:8">
      <c r="A17" s="14" t="s">
        <v>832</v>
      </c>
      <c r="B17" s="11"/>
      <c r="C17" s="64"/>
      <c r="D17" s="674">
        <v>133532</v>
      </c>
      <c r="G17" s="2"/>
    </row>
    <row r="18" spans="1:8">
      <c r="A18" s="14" t="s">
        <v>833</v>
      </c>
      <c r="C18" s="64"/>
      <c r="D18" s="674">
        <v>36039</v>
      </c>
      <c r="G18" s="11"/>
    </row>
    <row r="19" spans="1:8" ht="15.75" thickBot="1">
      <c r="A19" s="379" t="s">
        <v>834</v>
      </c>
      <c r="B19" s="373"/>
      <c r="C19" s="380"/>
      <c r="D19" s="676">
        <v>97493</v>
      </c>
      <c r="G19" s="11"/>
    </row>
    <row r="20" spans="1:8">
      <c r="A20" s="698" t="s">
        <v>1366</v>
      </c>
      <c r="B20" s="11"/>
      <c r="C20" s="64"/>
      <c r="G20" s="2"/>
    </row>
    <row r="21" spans="1:8">
      <c r="A21" s="6"/>
      <c r="G21" s="2"/>
    </row>
    <row r="22" spans="1:8">
      <c r="A22" s="6"/>
      <c r="B22" s="11"/>
      <c r="G22" s="11"/>
    </row>
    <row r="23" spans="1:8">
      <c r="A23" s="6"/>
      <c r="B23" s="11"/>
      <c r="G23" s="11"/>
    </row>
    <row r="24" spans="1:8">
      <c r="A24" s="6"/>
      <c r="G24" s="11"/>
    </row>
    <row r="25" spans="1:8">
      <c r="A25" s="14"/>
      <c r="G25" s="11"/>
    </row>
    <row r="26" spans="1:8">
      <c r="A26" s="14"/>
      <c r="G26" s="11"/>
    </row>
    <row r="27" spans="1:8">
      <c r="A27" s="14"/>
      <c r="B27" s="7"/>
      <c r="G27" s="2"/>
      <c r="H27" s="11"/>
    </row>
    <row r="28" spans="1:8">
      <c r="B28" s="11"/>
      <c r="C28" s="64"/>
      <c r="G28" s="2"/>
      <c r="H28" s="11"/>
    </row>
    <row r="29" spans="1:8">
      <c r="B29" s="11"/>
      <c r="C29" s="64"/>
      <c r="G29" s="2"/>
      <c r="H29" s="11"/>
    </row>
    <row r="30" spans="1:8">
      <c r="B30" s="11"/>
      <c r="C30" s="64"/>
      <c r="G30" s="11"/>
    </row>
    <row r="31" spans="1:8">
      <c r="B31" s="7"/>
      <c r="G31" s="11"/>
    </row>
    <row r="32" spans="1:8">
      <c r="A32" s="14"/>
      <c r="B32" s="11"/>
      <c r="C32" s="64"/>
      <c r="G32" s="11"/>
    </row>
    <row r="33" spans="1:7">
      <c r="A33" s="14"/>
      <c r="B33" s="11"/>
      <c r="C33" s="64"/>
      <c r="G33" s="11"/>
    </row>
    <row r="34" spans="1:7">
      <c r="A34" s="14"/>
      <c r="B34" s="7"/>
      <c r="G34" s="2"/>
    </row>
    <row r="35" spans="1:7">
      <c r="A35" s="14"/>
      <c r="B35" s="7"/>
      <c r="G35" s="2"/>
    </row>
    <row r="36" spans="1:7">
      <c r="C36" s="64"/>
      <c r="G36" s="2"/>
    </row>
    <row r="37" spans="1:7">
      <c r="C37" s="64"/>
      <c r="G37" s="2"/>
    </row>
    <row r="38" spans="1:7">
      <c r="A38" s="14"/>
      <c r="C38" s="64"/>
      <c r="G38" s="10"/>
    </row>
    <row r="39" spans="1:7">
      <c r="A39" s="14"/>
      <c r="F39" s="2"/>
      <c r="G39" s="10"/>
    </row>
    <row r="40" spans="1:7">
      <c r="A40" s="14"/>
      <c r="F40" s="6"/>
      <c r="G40" s="2"/>
    </row>
    <row r="41" spans="1:7">
      <c r="F41" s="6"/>
      <c r="G41" s="2"/>
    </row>
    <row r="42" spans="1:7">
      <c r="F42" s="6"/>
      <c r="G42" s="2"/>
    </row>
    <row r="43" spans="1:7">
      <c r="F43" s="2"/>
      <c r="G43" s="2"/>
    </row>
  </sheetData>
  <mergeCells count="2">
    <mergeCell ref="C1:C2"/>
    <mergeCell ref="D1:D2"/>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8" ma:contentTypeDescription="Crie um novo documento." ma:contentTypeScope="" ma:versionID="5cb3ab20f6f2f3e0f7daf8586af6bd70">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175d70a96fa247ae8a5a1b563f4626f5"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68B77-33CA-4087-A72D-D0512106962C}"/>
</file>

<file path=customXml/itemProps2.xml><?xml version="1.0" encoding="utf-8"?>
<ds:datastoreItem xmlns:ds="http://schemas.openxmlformats.org/officeDocument/2006/customXml" ds:itemID="{D875B5C9-5F0D-499B-AF82-32C432809D87}">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http://schemas.microsoft.com/sharepoint/v3"/>
    <ds:schemaRef ds:uri="b316697f-fa03-4414-98c6-200b49c9024b"/>
    <ds:schemaRef ds:uri="29ed7621-e6e3-4d4a-ab5a-507437d10d84"/>
    <ds:schemaRef ds:uri="http://www.w3.org/XML/1998/namespace"/>
    <ds:schemaRef ds:uri="http://purl.org/dc/terms/"/>
  </ds:schemaRefs>
</ds:datastoreItem>
</file>

<file path=customXml/itemProps3.xml><?xml version="1.0" encoding="utf-8"?>
<ds:datastoreItem xmlns:ds="http://schemas.openxmlformats.org/officeDocument/2006/customXml" ds:itemID="{F41112ED-4574-4563-B637-3E9CC5C73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17</vt:i4>
      </vt:variant>
    </vt:vector>
  </HeadingPairs>
  <TitlesOfParts>
    <vt:vector size="61" baseType="lpstr">
      <vt:lpstr>Menu</vt:lpstr>
      <vt:lpstr>BRGAAP - Balanço - Ativo </vt:lpstr>
      <vt:lpstr>BRGAAP - Balanço - Passivo</vt:lpstr>
      <vt:lpstr>BRGAAP - DRE</vt:lpstr>
      <vt:lpstr>BRGAAP - DRA</vt:lpstr>
      <vt:lpstr>BRGAAP - DMPL</vt:lpstr>
      <vt:lpstr>BRGAAP - DFC</vt:lpstr>
      <vt:lpstr>BRGAAP - DVA</vt:lpstr>
      <vt:lpstr>BRGAAP - TVM - CA</vt:lpstr>
      <vt:lpstr>BRGAAP - TVM - VJORA</vt:lpstr>
      <vt:lpstr>BRGAAP - TVM - VJR</vt:lpstr>
      <vt:lpstr>BRGAAP - Conc.Crédito Arren.</vt:lpstr>
      <vt:lpstr>BRGAAP -Valor por estágios</vt:lpstr>
      <vt:lpstr>BRGAAP - Perda por Estágios</vt:lpstr>
      <vt:lpstr>BRGAAP - Contingentes - Prov. C</vt:lpstr>
      <vt:lpstr>BRGAAP - Contingentes - Prov. F</vt:lpstr>
      <vt:lpstr>BRGAAP - Nota 18¹  Histórica</vt:lpstr>
      <vt:lpstr>BRGAAP - Nota 18¹  Div. Total </vt:lpstr>
      <vt:lpstr>BRGAAP - Nota 18¹ Recompra</vt:lpstr>
      <vt:lpstr>IFRS(17) - Balanço - Ativo </vt:lpstr>
      <vt:lpstr>IFRS(17)-Balanço-Passivo e PL </vt:lpstr>
      <vt:lpstr>IFRS(17) - DRE</vt:lpstr>
      <vt:lpstr>IFRS(17) - Resultado Abrangente</vt:lpstr>
      <vt:lpstr>IFRS(17)- DMPL</vt:lpstr>
      <vt:lpstr>IFRS(17) - DFC </vt:lpstr>
      <vt:lpstr>Sumário_PRO FORMA</vt:lpstr>
      <vt:lpstr>DRE_MF_PRO FORMA</vt:lpstr>
      <vt:lpstr>DRE_MF_PRO FORMA BRASIL</vt:lpstr>
      <vt:lpstr>DRE_PB_PRO FORMA</vt:lpstr>
      <vt:lpstr>DRE_PB_PRO FORMA BRASIL</vt:lpstr>
      <vt:lpstr>DRE_PB_PRO FORMA LATAM</vt:lpstr>
      <vt:lpstr>DRE Cont Ger 2025_PRO FORMA</vt:lpstr>
      <vt:lpstr>DRE Cont Ger 2024_PRO FORMA</vt:lpstr>
      <vt:lpstr>Segmentos|DRE</vt:lpstr>
      <vt:lpstr>NIM</vt:lpstr>
      <vt:lpstr>Serviços_PRO FORMA</vt:lpstr>
      <vt:lpstr>ITAU SEGURIDADE</vt:lpstr>
      <vt:lpstr>DNDJ_PRO FORMA</vt:lpstr>
      <vt:lpstr>IE_Atual_PRO FORMA</vt:lpstr>
      <vt:lpstr>Carteira_Nova segm. e títul</vt:lpstr>
      <vt:lpstr>NPL_com_TVM</vt:lpstr>
      <vt:lpstr>Tabela 4966</vt:lpstr>
      <vt:lpstr>Captações_PRO FORMA</vt:lpstr>
      <vt:lpstr>Ratings</vt:lpstr>
      <vt:lpstr>'BRGAAP - Nota 18¹  Div. Total '!Area_de_impressao</vt:lpstr>
      <vt:lpstr>'Carteira_Nova segm. e títul'!Area_de_impressao</vt:lpstr>
      <vt:lpstr>'DRE_MF_PRO FORMA'!Area_de_impressao</vt:lpstr>
      <vt:lpstr>'DRE_MF_PRO FORMA BRASIL'!Area_de_impressao</vt:lpstr>
      <vt:lpstr>'DRE_PB_PRO FORMA'!Area_de_impressao</vt:lpstr>
      <vt:lpstr>'DRE_PB_PRO FORMA BRASIL'!Area_de_impressao</vt:lpstr>
      <vt:lpstr>'DRE_PB_PRO FORMA LATAM'!Area_de_impressao</vt:lpstr>
      <vt:lpstr>'IE_Atual_PRO FORMA'!Area_de_impressao</vt:lpstr>
      <vt:lpstr>'IFRS(17) - Balanço - Ativo '!Area_de_impressao</vt:lpstr>
      <vt:lpstr>'IFRS(17) - DFC '!Area_de_impressao</vt:lpstr>
      <vt:lpstr>'IFRS(17) - Resultado Abrangente'!Area_de_impressao</vt:lpstr>
      <vt:lpstr>'IFRS(17)-Balanço-Passivo e PL '!Area_de_impressao</vt:lpstr>
      <vt:lpstr>NPL_com_TVM!Area_de_impressao</vt:lpstr>
      <vt:lpstr>Ratings!Area_de_impressao</vt:lpstr>
      <vt:lpstr>'Serviços_PRO FORMA'!Area_de_impressao</vt:lpstr>
      <vt:lpstr>'Sumário_PRO FORMA'!Area_de_impressao</vt:lpstr>
      <vt:lpstr>NIM!Titulos_de_impressao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Lucas Silva Dos Santos</dc:creator>
  <cp:lastModifiedBy>Natalia Araujo Lopes</cp:lastModifiedBy>
  <dcterms:created xsi:type="dcterms:W3CDTF">2025-04-11T11:39:27Z</dcterms:created>
  <dcterms:modified xsi:type="dcterms:W3CDTF">2025-05-12T15:54:24Z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c996bf-6aee-415c-aa4c-e35ad0009c67_Enabled">
    <vt:lpwstr>true</vt:lpwstr>
  </property>
  <property fmtid="{D5CDD505-2E9C-101B-9397-08002B2CF9AE}" pid="3" name="MSIP_Label_4fc996bf-6aee-415c-aa4c-e35ad0009c67_SetDate">
    <vt:lpwstr>2025-04-11T11:39:45Z</vt:lpwstr>
  </property>
  <property fmtid="{D5CDD505-2E9C-101B-9397-08002B2CF9AE}" pid="4" name="MSIP_Label_4fc996bf-6aee-415c-aa4c-e35ad0009c67_Method">
    <vt:lpwstr>Standard</vt:lpwstr>
  </property>
  <property fmtid="{D5CDD505-2E9C-101B-9397-08002B2CF9AE}" pid="5" name="MSIP_Label_4fc996bf-6aee-415c-aa4c-e35ad0009c67_Name">
    <vt:lpwstr>Compartilhamento Interno</vt:lpwstr>
  </property>
  <property fmtid="{D5CDD505-2E9C-101B-9397-08002B2CF9AE}" pid="6" name="MSIP_Label_4fc996bf-6aee-415c-aa4c-e35ad0009c67_SiteId">
    <vt:lpwstr>591669a0-183f-49a5-98f4-9aa0d0b63d81</vt:lpwstr>
  </property>
  <property fmtid="{D5CDD505-2E9C-101B-9397-08002B2CF9AE}" pid="7" name="MSIP_Label_4fc996bf-6aee-415c-aa4c-e35ad0009c67_ActionId">
    <vt:lpwstr>6e89dbef-5c89-446c-bc11-51414543fd61</vt:lpwstr>
  </property>
  <property fmtid="{D5CDD505-2E9C-101B-9397-08002B2CF9AE}" pid="8" name="MSIP_Label_4fc996bf-6aee-415c-aa4c-e35ad0009c67_ContentBits">
    <vt:lpwstr>2</vt:lpwstr>
  </property>
  <property fmtid="{D5CDD505-2E9C-101B-9397-08002B2CF9AE}" pid="9" name="MSIP_Label_4fc996bf-6aee-415c-aa4c-e35ad0009c67_Tag">
    <vt:lpwstr>10, 3, 0, 1</vt:lpwstr>
  </property>
  <property fmtid="{D5CDD505-2E9C-101B-9397-08002B2CF9AE}" pid="10" name="MediaServiceImageTags">
    <vt:lpwstr/>
  </property>
  <property fmtid="{D5CDD505-2E9C-101B-9397-08002B2CF9AE}" pid="11" name="ContentTypeId">
    <vt:lpwstr>0x0101000B70BBD7E77E8A4D9F8F4B008E3B676E</vt:lpwstr>
  </property>
</Properties>
</file>