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onectados.sharepoint.com/sites/SitedeRelaescomInvestidores/Documentos Compartilhados/SITE NOVO MZ_JULHO22/Evidências Publicações/IUH/2026/Maio/calendário de dividendo de pagamentos/"/>
    </mc:Choice>
  </mc:AlternateContent>
  <xr:revisionPtr revIDLastSave="4" documentId="8_{504245D2-6050-467E-A2E1-AEA6FE1F02BF}" xr6:coauthVersionLast="47" xr6:coauthVersionMax="47" xr10:uidLastSave="{1B9BCE5D-59B6-4A3A-9530-25F3E3A7A6B5}"/>
  <bookViews>
    <workbookView xWindow="-108" yWindow="-108" windowWidth="23256" windowHeight="13896" tabRatio="821" xr2:uid="{29FA6D30-540D-40C9-AE62-538A992CE1ED}"/>
  </bookViews>
  <sheets>
    <sheet name="2025 e 2026" sheetId="1" r:id="rId1"/>
    <sheet name="Histórico de dividendos e JCP" sheetId="2" r:id="rId2"/>
  </sheets>
  <externalReferences>
    <externalReference r:id="rId3"/>
    <externalReference r:id="rId4"/>
  </externalReferences>
  <definedNames>
    <definedName name="\a" localSheetId="0">#REF!</definedName>
    <definedName name="\a" localSheetId="1">#REF!</definedName>
    <definedName name="\a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Sort" localSheetId="0" hidden="1">#REF!</definedName>
    <definedName name="_Sort" localSheetId="1" hidden="1">#REF!</definedName>
    <definedName name="_Sort" hidden="1">#REF!</definedName>
    <definedName name="a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AAA_DOCTOPS" hidden="1">"AAA_SET"</definedName>
    <definedName name="aaaa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aaaa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aaaa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AccessDatabase" hidden="1">"K:\orca\Orc2006\Servicos\relatoriofinal.mdb"</definedName>
    <definedName name="aqw" localSheetId="0" hidden="1">{"assumptions and inputs",#N/A,FALSE,"valuation";"intermediate calculations",#N/A,FALSE,"valuation";"dollar conversion",#N/A,FALSE,"valuation";"analysis at various prices",#N/A,FALSE,"valuation"}</definedName>
    <definedName name="aqw" localSheetId="1" hidden="1">{"assumptions and inputs",#N/A,FALSE,"valuation";"intermediate calculations",#N/A,FALSE,"valuation";"dollar conversion",#N/A,FALSE,"valuation";"analysis at various prices",#N/A,FALSE,"valuation"}</definedName>
    <definedName name="aqw" hidden="1">{"assumptions and inputs",#N/A,FALSE,"valuation";"intermediate calculations",#N/A,FALSE,"valuation";"dollar conversion",#N/A,FALSE,"valuation";"analysis at various prices",#N/A,FALSE,"valuation"}</definedName>
    <definedName name="b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alanço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alanço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alanço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alu" localSheetId="0" hidden="1">{"'ec X reg'!$C$27:$F$31","'ec X reg'!$C$27:$F$31","'cobert reg(-)ant'!$B$8:$D$20","'ec X reg'!$C$27:$F$31"}</definedName>
    <definedName name="balu" localSheetId="1" hidden="1">{"'ec X reg'!$C$27:$F$31","'ec X reg'!$C$27:$F$31","'cobert reg(-)ant'!$B$8:$D$20","'ec X reg'!$C$27:$F$31"}</definedName>
    <definedName name="balu" hidden="1">{"'ec X reg'!$C$27:$F$31","'ec X reg'!$C$27:$F$31","'cobert reg(-)ant'!$B$8:$D$20","'ec X reg'!$C$27:$F$31"}</definedName>
    <definedName name="basileia3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asileia3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asileia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bbb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bbb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bbb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capiva" localSheetId="0" hidden="1">{"'ec X reg'!$C$27:$F$31","'ec X reg'!$C$27:$F$31","'cobert reg(-)ant'!$B$8:$D$20","'ec X reg'!$C$27:$F$31"}</definedName>
    <definedName name="capiva" localSheetId="1" hidden="1">{"'ec X reg'!$C$27:$F$31","'ec X reg'!$C$27:$F$31","'cobert reg(-)ant'!$B$8:$D$20","'ec X reg'!$C$27:$F$31"}</definedName>
    <definedName name="capiva" hidden="1">{"'ec X reg'!$C$27:$F$31","'ec X reg'!$C$27:$F$31","'cobert reg(-)ant'!$B$8:$D$20","'ec X reg'!$C$27:$F$31"}</definedName>
    <definedName name="carol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carol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carol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ccccc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ata" localSheetId="0">#REF!</definedName>
    <definedName name="data" localSheetId="1">#REF!</definedName>
    <definedName name="data">#REF!</definedName>
    <definedName name="dddd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ddd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ddd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IARIO1B" localSheetId="0">#REF!</definedName>
    <definedName name="DIARIO1B" localSheetId="1">#REF!</definedName>
    <definedName name="DIARIO1B">#REF!</definedName>
    <definedName name="DIARIO1E" localSheetId="0">#REF!</definedName>
    <definedName name="DIARIO1E" localSheetId="1">#REF!</definedName>
    <definedName name="DIARIO1E">#REF!</definedName>
    <definedName name="DIARIO2A" localSheetId="0">#REF!</definedName>
    <definedName name="DIARIO2A" localSheetId="1">#REF!</definedName>
    <definedName name="DIARIO2A">#REF!</definedName>
    <definedName name="DIARIO2B">#REF!</definedName>
    <definedName name="DIARIO2E">#REF!</definedName>
    <definedName name="DRE_Gerenc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DRE_Gerenc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DRE_Gerenc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dsdsd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dsd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dsd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uly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duly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duly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e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e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e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Erro" localSheetId="0">#REF!</definedName>
    <definedName name="Erro" localSheetId="1">#REF!</definedName>
    <definedName name="Erro">#REF!</definedName>
    <definedName name="Erro2" localSheetId="0">#REF!</definedName>
    <definedName name="Erro2" localSheetId="1">#REF!</definedName>
    <definedName name="Erro2">#REF!</definedName>
    <definedName name="Erro3" localSheetId="0">#REF!</definedName>
    <definedName name="Erro3" localSheetId="1">#REF!</definedName>
    <definedName name="Erro3">#REF!</definedName>
    <definedName name="g" localSheetId="0" hidden="1">{"assumptions and inputs",#N/A,FALSE,"valuation";"intermediate calculations",#N/A,FALSE,"valuation";"dollar conversion",#N/A,FALSE,"valuation";"analysis at various prices",#N/A,FALSE,"valuation"}</definedName>
    <definedName name="g" localSheetId="1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0" hidden="1">{"'ec X reg'!$C$27:$F$31","'ec X reg'!$C$27:$F$31","'cobert reg(-)ant'!$B$8:$D$20","'ec X reg'!$C$27:$F$31"}</definedName>
    <definedName name="HTML_Control" localSheetId="1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ng" localSheetId="0">#REF!</definedName>
    <definedName name="ing" localSheetId="1">#REF!</definedName>
    <definedName name="ing">#REF!</definedName>
    <definedName name="karina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arin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arin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lamp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lamp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lamp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limcount" hidden="1">1</definedName>
    <definedName name="m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m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m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mad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mad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mad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madruga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madruga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madruga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MENSAL2" localSheetId="0">#REF!</definedName>
    <definedName name="MENSAL2" localSheetId="1">#REF!</definedName>
    <definedName name="MENSAL2">#REF!</definedName>
    <definedName name="MENSAL4" localSheetId="0">#REF!</definedName>
    <definedName name="MENSAL4" localSheetId="1">#REF!</definedName>
    <definedName name="MENSAL4">#REF!</definedName>
    <definedName name="nova" localSheetId="0" hidden="1">{"assumptions and inputs",#N/A,FALSE,"valuation";"intermediate calculations",#N/A,FALSE,"valuation";"dollar conversion",#N/A,FALSE,"valuation";"analysis at various prices",#N/A,FALSE,"valuation"}</definedName>
    <definedName name="nova" localSheetId="1" hidden="1">{"assumptions and inputs",#N/A,FALSE,"valuation";"intermediate calculations",#N/A,FALSE,"valuation";"dollar conversion",#N/A,FALSE,"valuation";"analysis at various prices",#N/A,FALSE,"valuation"}</definedName>
    <definedName name="nova" hidden="1">{"assumptions and inputs",#N/A,FALSE,"valuation";"intermediate calculations",#N/A,FALSE,"valuation";"dollar conversion",#N/A,FALSE,"valuation";"analysis at various prices",#N/A,FALSE,"valuation"}</definedName>
    <definedName name="P" localSheetId="0" hidden="1">{"assumptions and inputs",#N/A,FALSE,"valuation";"intermediate calculations",#N/A,FALSE,"valuation";"dollar conversion",#N/A,FALSE,"valuation";"analysis at various prices",#N/A,FALSE,"valuation"}</definedName>
    <definedName name="P" localSheetId="1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er" localSheetId="0">#REF!</definedName>
    <definedName name="Per" localSheetId="1">#REF!</definedName>
    <definedName name="Per">#REF!</definedName>
    <definedName name="Período" localSheetId="0">#REF!</definedName>
    <definedName name="Período" localSheetId="1">#REF!</definedName>
    <definedName name="Período">#REF!</definedName>
    <definedName name="PMi" localSheetId="0">'[1]Relat Inf 0009 - graf'!$H$4:$L$16</definedName>
    <definedName name="PMi" localSheetId="1">'[1]Relat Inf 0009 - graf'!$H$4:$L$16</definedName>
    <definedName name="PMi">'[1]Relat Inf 0009 - graf'!$H$4:$L$16</definedName>
    <definedName name="PMp" localSheetId="0">'[1]Relat Inf 0009 - graf'!$B$4:$F$16</definedName>
    <definedName name="PMp" localSheetId="1">'[1]Relat Inf 0009 - graf'!$B$4:$F$16</definedName>
    <definedName name="PMp">'[1]Relat Inf 0009 - graf'!$B$4:$F$16</definedName>
    <definedName name="port" localSheetId="0">#REF!</definedName>
    <definedName name="port" localSheetId="1">#REF!</definedName>
    <definedName name="port">#REF!</definedName>
    <definedName name="Print_Area_MI" localSheetId="0">'[2]Quadro 1'!#REF!</definedName>
    <definedName name="Print_Area_MI" localSheetId="1">'[2]Quadro 1'!#REF!</definedName>
    <definedName name="Print_Area_MI">'[2]Quadro 1'!#REF!</definedName>
    <definedName name="puppy" localSheetId="0" hidden="1">{"assumptions and inputs",#N/A,FALSE,"valuation";"intermediate calculations",#N/A,FALSE,"valuation";"dollar conversion",#N/A,FALSE,"valuation";"analysis at various prices",#N/A,FALSE,"valuation"}</definedName>
    <definedName name="puppy" localSheetId="1" hidden="1">{"assumptions and inputs",#N/A,FALSE,"valuation";"intermediate calculations",#N/A,FALSE,"valuation";"dollar conversion",#N/A,FALSE,"valuation";"analysis at various prices",#N/A,FALSE,"valuation"}</definedName>
    <definedName name="puppy" hidden="1">{"assumptions and inputs",#N/A,FALSE,"valuation";"intermediate calculations",#N/A,FALSE,"valuation";"dollar conversion",#N/A,FALSE,"valuation";"analysis at various prices",#N/A,FALSE,"valuation"}</definedName>
    <definedName name="Quadro_II___Base_monetária_e_componentes" localSheetId="0">#REF!</definedName>
    <definedName name="Quadro_II___Base_monetária_e_componentes" localSheetId="1">#REF!</definedName>
    <definedName name="Quadro_II___Base_monetária_e_componentes">#REF!</definedName>
    <definedName name="Quadro_VI___Meios_de_pagamento_e_componentes" localSheetId="0">#REF!</definedName>
    <definedName name="Quadro_VI___Meios_de_pagamento_e_componentes" localSheetId="1">#REF!</definedName>
    <definedName name="Quadro_VI___Meios_de_pagamento_e_componentes">#REF!</definedName>
    <definedName name="re" localSheetId="0" hidden="1">{"assumptions and inputs",#N/A,FALSE,"valuation";"intermediate calculations",#N/A,FALSE,"valuation";"dollar conversion",#N/A,FALSE,"valuation";"analysis at various prices",#N/A,FALSE,"valuation"}</definedName>
    <definedName name="re" localSheetId="1" hidden="1">{"assumptions and inputs",#N/A,FALSE,"valuation";"intermediate calculations",#N/A,FALSE,"valuation";"dollar conversion",#N/A,FALSE,"valuation";"analysis at various prices",#N/A,FALSE,"valuation"}</definedName>
    <definedName name="re" hidden="1">{"assumptions and inputs",#N/A,FALSE,"valuation";"intermediate calculations",#N/A,FALSE,"valuation";"dollar conversion",#N/A,FALSE,"valuation";"analysis at various prices",#N/A,FALSE,"valuation"}</definedName>
    <definedName name="renata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ODAPE1" localSheetId="0">#REF!</definedName>
    <definedName name="RODAPE1" localSheetId="1">#REF!</definedName>
    <definedName name="RODAPE1">#REF!</definedName>
    <definedName name="RODAPE6" localSheetId="0">#REF!</definedName>
    <definedName name="RODAPE6" localSheetId="1">#REF!</definedName>
    <definedName name="RODAPE6">#REF!</definedName>
    <definedName name="RODAPE7" localSheetId="0">#REF!</definedName>
    <definedName name="RODAPE7" localSheetId="1">#REF!</definedName>
    <definedName name="RODAPE7">#REF!</definedName>
    <definedName name="RODAPE8">#REF!</definedName>
    <definedName name="s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s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s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Saldos_em_final_de_período" localSheetId="0">#REF!</definedName>
    <definedName name="Saldos_em_final_de_período" localSheetId="1">#REF!</definedName>
    <definedName name="Saldos_em_final_de_período">#REF!</definedName>
    <definedName name="seleção" localSheetId="0">#REF!</definedName>
    <definedName name="seleção" localSheetId="1">#REF!</definedName>
    <definedName name="seleção">#REF!</definedName>
    <definedName name="TTTTTTT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ULTMES" localSheetId="0">#REF!</definedName>
    <definedName name="ULTMES" localSheetId="1">#REF!</definedName>
    <definedName name="ULTMES">#REF!</definedName>
    <definedName name="vf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ef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output." localSheetId="0" hidden="1">{"assumptions and inputs",#N/A,FALSE,"valuation";"intermediate calculations",#N/A,FALSE,"valuation";"dollar conversion",#N/A,FALSE,"valuation";"analysis at various prices",#N/A,FALSE,"valuation"}</definedName>
    <definedName name="wrn.output." localSheetId="1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1.output" localSheetId="0" hidden="1">{"assumptions and inputs",#N/A,FALSE,"valuation";"intermediate calculations",#N/A,FALSE,"valuation";"dollar conversion",#N/A,FALSE,"valuation";"analysis at various prices",#N/A,FALSE,"valuation"}</definedName>
    <definedName name="wrn1.output" localSheetId="1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x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x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x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2" i="1"/>
  <c r="M13" i="1"/>
  <c r="M14" i="1"/>
  <c r="M15" i="1"/>
  <c r="M16" i="1"/>
  <c r="M17" i="1"/>
  <c r="K18" i="1"/>
</calcChain>
</file>

<file path=xl/sharedStrings.xml><?xml version="1.0" encoding="utf-8"?>
<sst xmlns="http://schemas.openxmlformats.org/spreadsheetml/2006/main" count="1251" uniqueCount="616">
  <si>
    <t>Ano</t>
  </si>
  <si>
    <t>Competência do Exercício</t>
  </si>
  <si>
    <t>Posição Acionária</t>
  </si>
  <si>
    <t>Data do Pagamento</t>
  </si>
  <si>
    <t>Tipo de evento</t>
  </si>
  <si>
    <t xml:space="preserve">PAGAMENTO (R$ por ação) </t>
  </si>
  <si>
    <t>Total Líquido por Ação</t>
  </si>
  <si>
    <t>Líquido</t>
  </si>
  <si>
    <t>Dividendos</t>
  </si>
  <si>
    <t>17.02.2025</t>
  </si>
  <si>
    <t>07.03.2025</t>
  </si>
  <si>
    <t>JCP</t>
  </si>
  <si>
    <t>Janeiro</t>
  </si>
  <si>
    <t>30.12.2024</t>
  </si>
  <si>
    <t>02.01.2025</t>
  </si>
  <si>
    <t>03.02.2025</t>
  </si>
  <si>
    <t>Fevereiro</t>
  </si>
  <si>
    <t>31.01.2025</t>
  </si>
  <si>
    <t>06.03.2025</t>
  </si>
  <si>
    <t>Março</t>
  </si>
  <si>
    <t>28.02.2025</t>
  </si>
  <si>
    <t>05.03.2025</t>
  </si>
  <si>
    <t>01.04.2025</t>
  </si>
  <si>
    <t>Abril</t>
  </si>
  <si>
    <t>31.03.2025</t>
  </si>
  <si>
    <t>02.05.2025</t>
  </si>
  <si>
    <t>Maio</t>
  </si>
  <si>
    <t>30.04.2025</t>
  </si>
  <si>
    <t>02.06.2025</t>
  </si>
  <si>
    <t>Junho</t>
  </si>
  <si>
    <t>30.05.2025</t>
  </si>
  <si>
    <t>01.07.2025</t>
  </si>
  <si>
    <t>Julho</t>
  </si>
  <si>
    <t>30.06.2025</t>
  </si>
  <si>
    <t>01.08.2025</t>
  </si>
  <si>
    <t>Agosto</t>
  </si>
  <si>
    <t>31.07.2025</t>
  </si>
  <si>
    <t>01.09.2025</t>
  </si>
  <si>
    <t>Setembro</t>
  </si>
  <si>
    <t>29.08.2025</t>
  </si>
  <si>
    <t>01.10.2025</t>
  </si>
  <si>
    <t>Outubro</t>
  </si>
  <si>
    <t>30.09.2025</t>
  </si>
  <si>
    <t>03.11.2025</t>
  </si>
  <si>
    <t>Novembro</t>
  </si>
  <si>
    <t>31.10.2025</t>
  </si>
  <si>
    <t>01.12.2025</t>
  </si>
  <si>
    <t>Dezembro</t>
  </si>
  <si>
    <t>28.11.2025</t>
  </si>
  <si>
    <t>02.01.2026</t>
  </si>
  <si>
    <t>09.12.2024</t>
  </si>
  <si>
    <t>19.09.2024</t>
  </si>
  <si>
    <t>20.06.2024</t>
  </si>
  <si>
    <t>30.08.2024</t>
  </si>
  <si>
    <t>21.03.2024</t>
  </si>
  <si>
    <t>28.12.2023</t>
  </si>
  <si>
    <t>02.01.2024</t>
  </si>
  <si>
    <t>01.02.2024</t>
  </si>
  <si>
    <t>31.01.2024</t>
  </si>
  <si>
    <t>01.03.2024</t>
  </si>
  <si>
    <t>29.02.2024</t>
  </si>
  <si>
    <t>01.04.2024</t>
  </si>
  <si>
    <t>28.03.2024</t>
  </si>
  <si>
    <t>02.05.2024</t>
  </si>
  <si>
    <t>30.04.2024</t>
  </si>
  <si>
    <t>03.06.2024</t>
  </si>
  <si>
    <t>31.05.2024</t>
  </si>
  <si>
    <t>01.07.2024</t>
  </si>
  <si>
    <t>28.06.2024</t>
  </si>
  <si>
    <t>01.08.2024</t>
  </si>
  <si>
    <t>31.07.2024</t>
  </si>
  <si>
    <t>02.09.2024</t>
  </si>
  <si>
    <t>01.10.2024</t>
  </si>
  <si>
    <t>30.09.2024</t>
  </si>
  <si>
    <t>01.11.2024</t>
  </si>
  <si>
    <t>31.10.2024</t>
  </si>
  <si>
    <t>02.12.2024</t>
  </si>
  <si>
    <t>29.11.2024</t>
  </si>
  <si>
    <t>Histórico de Dividendos e Juros sobre o Capital Próprio (JCP)</t>
  </si>
  <si>
    <r>
      <t xml:space="preserve">PAGAMENTO (R$ por ação) </t>
    </r>
    <r>
      <rPr>
        <b/>
        <sz val="8"/>
        <color indexed="9"/>
        <rFont val="Calibri"/>
        <family val="2"/>
      </rPr>
      <t>(*)</t>
    </r>
  </si>
  <si>
    <t>21.02.2024</t>
  </si>
  <si>
    <t>08.03.2024</t>
  </si>
  <si>
    <t>06.12.2023</t>
  </si>
  <si>
    <t>18.09.2023</t>
  </si>
  <si>
    <t>19.06.2023</t>
  </si>
  <si>
    <t>25.08.2023</t>
  </si>
  <si>
    <t>23.03.2023</t>
  </si>
  <si>
    <t>30.11.2023</t>
  </si>
  <si>
    <t>31.10.2023</t>
  </si>
  <si>
    <t>01.12.2023</t>
  </si>
  <si>
    <t>29.09.2023</t>
  </si>
  <si>
    <t>01.11.2023</t>
  </si>
  <si>
    <t>31.08.2023</t>
  </si>
  <si>
    <t>02.10.2023</t>
  </si>
  <si>
    <t>31.07.2023</t>
  </si>
  <si>
    <t>01.09.2023</t>
  </si>
  <si>
    <t>30.06.2023</t>
  </si>
  <si>
    <t>01.08.2023</t>
  </si>
  <si>
    <t>31.05.2023</t>
  </si>
  <si>
    <t>03.07.2023</t>
  </si>
  <si>
    <t>28.04.2023</t>
  </si>
  <si>
    <t>01.06.2023</t>
  </si>
  <si>
    <t>31.03.2023</t>
  </si>
  <si>
    <t>02.05.2023</t>
  </si>
  <si>
    <t>28.02.2023</t>
  </si>
  <si>
    <t>03.04.2023</t>
  </si>
  <si>
    <t>31.01.2023</t>
  </si>
  <si>
    <t>01.03.2023</t>
  </si>
  <si>
    <t>29.12.2022</t>
  </si>
  <si>
    <t>01.02.2023</t>
  </si>
  <si>
    <t>08.12.2022</t>
  </si>
  <si>
    <t>10.03.2023</t>
  </si>
  <si>
    <t>30.11.2022</t>
  </si>
  <si>
    <t>02.01.2023</t>
  </si>
  <si>
    <t>31.10.2022</t>
  </si>
  <si>
    <t>01.12.2022</t>
  </si>
  <si>
    <t>30.09.2022</t>
  </si>
  <si>
    <t>01.11.2022</t>
  </si>
  <si>
    <t>31.08.2022</t>
  </si>
  <si>
    <t>03.10.2022</t>
  </si>
  <si>
    <t>18.08.2022</t>
  </si>
  <si>
    <t>30.08.2022</t>
  </si>
  <si>
    <t>29.07.2022</t>
  </si>
  <si>
    <t>01.09.2022</t>
  </si>
  <si>
    <t>30.06.2022</t>
  </si>
  <si>
    <t>01.08.2022</t>
  </si>
  <si>
    <t>31.05.2022</t>
  </si>
  <si>
    <t>01.07.2022</t>
  </si>
  <si>
    <t>29.04.2022</t>
  </si>
  <si>
    <t>01.06.2022</t>
  </si>
  <si>
    <t>31.03.2022</t>
  </si>
  <si>
    <t>02.05.2022</t>
  </si>
  <si>
    <t>25.02.2022</t>
  </si>
  <si>
    <t>01.04.2022</t>
  </si>
  <si>
    <t>31.01.2022</t>
  </si>
  <si>
    <t>02.03.2022</t>
  </si>
  <si>
    <t>30.12.2021</t>
  </si>
  <si>
    <t>01.02.2022</t>
  </si>
  <si>
    <t>21.02.2022</t>
  </si>
  <si>
    <t>11.03.2022</t>
  </si>
  <si>
    <t>30.11.2021</t>
  </si>
  <si>
    <t>03.01.2022</t>
  </si>
  <si>
    <t>19.11.2021</t>
  </si>
  <si>
    <t>29.10.2021</t>
  </si>
  <si>
    <t>01.12.2021</t>
  </si>
  <si>
    <t>30.09.2021</t>
  </si>
  <si>
    <t>01.11.2021</t>
  </si>
  <si>
    <t>Dividendo</t>
  </si>
  <si>
    <t>31.08.2021</t>
  </si>
  <si>
    <t>01.10.2021</t>
  </si>
  <si>
    <t>30.07.2021</t>
  </si>
  <si>
    <t>01.09.2021</t>
  </si>
  <si>
    <t>13.08.2021</t>
  </si>
  <si>
    <t>26.08.2021</t>
  </si>
  <si>
    <t>30.06.2021</t>
  </si>
  <si>
    <t>02.08.2021</t>
  </si>
  <si>
    <t>31.05.2021</t>
  </si>
  <si>
    <t>01.07.2021</t>
  </si>
  <si>
    <t>24.05.2021</t>
  </si>
  <si>
    <t>30.04.2021</t>
  </si>
  <si>
    <t>01.06.2021</t>
  </si>
  <si>
    <t>27.04.2021</t>
  </si>
  <si>
    <t>31.03.2021</t>
  </si>
  <si>
    <t>03.05.2021</t>
  </si>
  <si>
    <t>25.03.2021</t>
  </si>
  <si>
    <t>26.02.2021</t>
  </si>
  <si>
    <t>01.04.2021</t>
  </si>
  <si>
    <t>29.01.2021</t>
  </si>
  <si>
    <t>01.03.2021</t>
  </si>
  <si>
    <t>30.12.2020</t>
  </si>
  <si>
    <t>01.02.2021</t>
  </si>
  <si>
    <t>25.02.2021</t>
  </si>
  <si>
    <t>12.03.2021</t>
  </si>
  <si>
    <t>22.01.2021</t>
  </si>
  <si>
    <t>10.12.2020</t>
  </si>
  <si>
    <t>30.11.2020</t>
  </si>
  <si>
    <t>04.01.2021</t>
  </si>
  <si>
    <t>30.10.2020</t>
  </si>
  <si>
    <t>01.12.2020</t>
  </si>
  <si>
    <t>30.09.2020</t>
  </si>
  <si>
    <t>03.11.2020</t>
  </si>
  <si>
    <t>31.08.2020</t>
  </si>
  <si>
    <t>01.10.2020</t>
  </si>
  <si>
    <t>31.07.2020</t>
  </si>
  <si>
    <t>01.09.2020</t>
  </si>
  <si>
    <t>17.08.2020</t>
  </si>
  <si>
    <t>26.08.2020</t>
  </si>
  <si>
    <t>30.06.2020</t>
  </si>
  <si>
    <t>03.08.2020</t>
  </si>
  <si>
    <t>29.05.2020</t>
  </si>
  <si>
    <t>01.07.2020</t>
  </si>
  <si>
    <t>30.04.2020</t>
  </si>
  <si>
    <t>01.06.2020</t>
  </si>
  <si>
    <t>31.03.2020</t>
  </si>
  <si>
    <t>04.05.2020</t>
  </si>
  <si>
    <t>28.02.2020</t>
  </si>
  <si>
    <t>01.04.2020</t>
  </si>
  <si>
    <t>31.01.2020</t>
  </si>
  <si>
    <t>02.03.2020</t>
  </si>
  <si>
    <t>30.12.2019</t>
  </si>
  <si>
    <t>03.02.2020</t>
  </si>
  <si>
    <t>JCP Complementar</t>
  </si>
  <si>
    <t>20.02.2020</t>
  </si>
  <si>
    <t>06.03.2020</t>
  </si>
  <si>
    <t>Dividendo Complementar</t>
  </si>
  <si>
    <t xml:space="preserve">JCP </t>
  </si>
  <si>
    <t>12.12.2019</t>
  </si>
  <si>
    <t>29.11.2019</t>
  </si>
  <si>
    <t>02.01.2020</t>
  </si>
  <si>
    <t>31.10.2019</t>
  </si>
  <si>
    <t>02.12.2019</t>
  </si>
  <si>
    <t>30.09.2019</t>
  </si>
  <si>
    <t>01.11.2019</t>
  </si>
  <si>
    <t>30.08.2019</t>
  </si>
  <si>
    <t>01.10.2019</t>
  </si>
  <si>
    <t>31.07.2019</t>
  </si>
  <si>
    <t>02.09.2019</t>
  </si>
  <si>
    <t>15.08.2019</t>
  </si>
  <si>
    <t>23.08.2019</t>
  </si>
  <si>
    <t>28.06.2019</t>
  </si>
  <si>
    <t>01.08.2019</t>
  </si>
  <si>
    <t>31.05.2019</t>
  </si>
  <si>
    <t>01.07.2019</t>
  </si>
  <si>
    <t>30.04.2019</t>
  </si>
  <si>
    <t>03.06.2019</t>
  </si>
  <si>
    <t>29.03.2019</t>
  </si>
  <si>
    <t>02.05.2019</t>
  </si>
  <si>
    <t>28.02.2019</t>
  </si>
  <si>
    <t>01.04.2019</t>
  </si>
  <si>
    <t>31.01.2019</t>
  </si>
  <si>
    <t>01.03.2019</t>
  </si>
  <si>
    <t>28.12.2018</t>
  </si>
  <si>
    <t>01.02.2019</t>
  </si>
  <si>
    <t>21.02.2019</t>
  </si>
  <si>
    <t>07.03.2019</t>
  </si>
  <si>
    <t>17.12.2018</t>
  </si>
  <si>
    <t>30.11.2018</t>
  </si>
  <si>
    <t>02.01.2019</t>
  </si>
  <si>
    <t>31.10.2018</t>
  </si>
  <si>
    <t>03.12.2018</t>
  </si>
  <si>
    <t>28.09.2018</t>
  </si>
  <si>
    <t>01.11.2018</t>
  </si>
  <si>
    <t>31.08.2018</t>
  </si>
  <si>
    <t>01.10.2018</t>
  </si>
  <si>
    <t>31.07.2018</t>
  </si>
  <si>
    <t>03.09.2018</t>
  </si>
  <si>
    <t>17.08.2018</t>
  </si>
  <si>
    <t>30.08.2018</t>
  </si>
  <si>
    <t>29.06.2018</t>
  </si>
  <si>
    <t>01.08.2018</t>
  </si>
  <si>
    <t>31.05.2018</t>
  </si>
  <si>
    <t>02.07.2018</t>
  </si>
  <si>
    <t>30.04.2018</t>
  </si>
  <si>
    <t>01.06.2018</t>
  </si>
  <si>
    <t>29.03.2018</t>
  </si>
  <si>
    <t>02.05.2018</t>
  </si>
  <si>
    <t>28.02.2018</t>
  </si>
  <si>
    <t>02.04.2018</t>
  </si>
  <si>
    <t>31.01.2018</t>
  </si>
  <si>
    <t>01.03.2018</t>
  </si>
  <si>
    <t>28.12.2017</t>
  </si>
  <si>
    <t>01.02.2018</t>
  </si>
  <si>
    <t>15.02.2018</t>
  </si>
  <si>
    <t>07.03.2018</t>
  </si>
  <si>
    <t>14.12.2017</t>
  </si>
  <si>
    <t>30.11.2017</t>
  </si>
  <si>
    <t>02.01.2018</t>
  </si>
  <si>
    <t>31.10.2017</t>
  </si>
  <si>
    <t>01.12.2017</t>
  </si>
  <si>
    <t>29.09.2017</t>
  </si>
  <si>
    <t>01.11.2017</t>
  </si>
  <si>
    <t>31.08.2017</t>
  </si>
  <si>
    <t>02.10.2017</t>
  </si>
  <si>
    <t>14.08.2017</t>
  </si>
  <si>
    <t>25.08.2017</t>
  </si>
  <si>
    <t>31.07.2017</t>
  </si>
  <si>
    <t>01.09.2017</t>
  </si>
  <si>
    <t>30.06.2017</t>
  </si>
  <si>
    <t>01.08.2017</t>
  </si>
  <si>
    <t>31.05.2017</t>
  </si>
  <si>
    <t>03.07.2017</t>
  </si>
  <si>
    <t>28.04.2017</t>
  </si>
  <si>
    <t>01.06.2017</t>
  </si>
  <si>
    <t>31.03.2017</t>
  </si>
  <si>
    <t>02.05.2017</t>
  </si>
  <si>
    <t>24.02.2017</t>
  </si>
  <si>
    <t>03.04.2017</t>
  </si>
  <si>
    <t>31.01.2017</t>
  </si>
  <si>
    <t>01.03.2017</t>
  </si>
  <si>
    <t>29.12.2016</t>
  </si>
  <si>
    <t>01.02.2017</t>
  </si>
  <si>
    <t>20.02.2017</t>
  </si>
  <si>
    <t>03.03.2017</t>
  </si>
  <si>
    <t>22.12.2016</t>
  </si>
  <si>
    <t>30.11.2016</t>
  </si>
  <si>
    <t>02.01.2017</t>
  </si>
  <si>
    <t>31.10.2016</t>
  </si>
  <si>
    <t>01.12.2016</t>
  </si>
  <si>
    <t>30.09.2016</t>
  </si>
  <si>
    <t>01.11.2016</t>
  </si>
  <si>
    <t>31.08.2016</t>
  </si>
  <si>
    <t>03.10.2016</t>
  </si>
  <si>
    <t>12.08.2016</t>
  </si>
  <si>
    <t>25.08.2016</t>
  </si>
  <si>
    <t>31.07.2016</t>
  </si>
  <si>
    <t>01.09.2016</t>
  </si>
  <si>
    <t>30.06.2016</t>
  </si>
  <si>
    <t>01.08.2016</t>
  </si>
  <si>
    <t>31.05.2016</t>
  </si>
  <si>
    <t>01.07.2016</t>
  </si>
  <si>
    <t>29.04.2016</t>
  </si>
  <si>
    <t>01.06.2016</t>
  </si>
  <si>
    <t>31.03.2016</t>
  </si>
  <si>
    <t>04.05.2016</t>
  </si>
  <si>
    <t>29.02.2016</t>
  </si>
  <si>
    <t>01.04.2016</t>
  </si>
  <si>
    <t>29.01.2016</t>
  </si>
  <si>
    <t>01.03.2016</t>
  </si>
  <si>
    <t>30.12.2015</t>
  </si>
  <si>
    <t>01.02.2016</t>
  </si>
  <si>
    <t>18.02.2016</t>
  </si>
  <si>
    <t>09.12.2015</t>
  </si>
  <si>
    <t>30.11.2015</t>
  </si>
  <si>
    <t>04.01.2016</t>
  </si>
  <si>
    <t>30.10.2015</t>
  </si>
  <si>
    <t>01.12.2015</t>
  </si>
  <si>
    <t>30.09.2015</t>
  </si>
  <si>
    <t>03.11.2015</t>
  </si>
  <si>
    <t>31.08.2015</t>
  </si>
  <si>
    <t>01.10.2015</t>
  </si>
  <si>
    <t>12.08.2015</t>
  </si>
  <si>
    <t>25.08.2015</t>
  </si>
  <si>
    <t>31.07.2015</t>
  </si>
  <si>
    <t>01.09.2015</t>
  </si>
  <si>
    <t>30.06.2015</t>
  </si>
  <si>
    <t>03.08.2015</t>
  </si>
  <si>
    <t>29.05.2015</t>
  </si>
  <si>
    <t>01.07.2015</t>
  </si>
  <si>
    <t>30.04.2015</t>
  </si>
  <si>
    <t>01.06.2015</t>
  </si>
  <si>
    <t>31.03.2015</t>
  </si>
  <si>
    <t>04.05.2015</t>
  </si>
  <si>
    <t>27.02.2015</t>
  </si>
  <si>
    <t>01.04.2015</t>
  </si>
  <si>
    <t>30.01.2015</t>
  </si>
  <si>
    <t>02.03.2015</t>
  </si>
  <si>
    <t>30.12.2014</t>
  </si>
  <si>
    <t>02.02.2015</t>
  </si>
  <si>
    <t>10.02.2015</t>
  </si>
  <si>
    <t>26.02.2015</t>
  </si>
  <si>
    <t>28.11.2014</t>
  </si>
  <si>
    <t>02.01.2014</t>
  </si>
  <si>
    <t>31.10.2014</t>
  </si>
  <si>
    <t>01.12.2014</t>
  </si>
  <si>
    <t>30.09.2014</t>
  </si>
  <si>
    <t>03.11.2014</t>
  </si>
  <si>
    <t>29.08.2014</t>
  </si>
  <si>
    <t>01.10.2014</t>
  </si>
  <si>
    <t>13.08.2014</t>
  </si>
  <si>
    <t>25.08.2014</t>
  </si>
  <si>
    <t>31.07.2014</t>
  </si>
  <si>
    <t>01.09.2014</t>
  </si>
  <si>
    <t>28.06.2014</t>
  </si>
  <si>
    <t>01.08.2014</t>
  </si>
  <si>
    <t>30.05.2014</t>
  </si>
  <si>
    <t>01.07.2014</t>
  </si>
  <si>
    <t>30.04.2014</t>
  </si>
  <si>
    <t>02.06.2014</t>
  </si>
  <si>
    <t>31.03.2014</t>
  </si>
  <si>
    <t>02.05.2014</t>
  </si>
  <si>
    <t>28.02.2014</t>
  </si>
  <si>
    <t>01.04.2014</t>
  </si>
  <si>
    <t>31.01.2014</t>
  </si>
  <si>
    <t>03.03.2014</t>
  </si>
  <si>
    <t>31.12.2013</t>
  </si>
  <si>
    <t>03.02.2014</t>
  </si>
  <si>
    <t>18.02.2014</t>
  </si>
  <si>
    <t>20.12.2013</t>
  </si>
  <si>
    <t>29.11.2013</t>
  </si>
  <si>
    <t>31.10.2013</t>
  </si>
  <si>
    <t>02.12.2013</t>
  </si>
  <si>
    <t>30.09.2013</t>
  </si>
  <si>
    <t>01.11.2013</t>
  </si>
  <si>
    <t>30.08.2013</t>
  </si>
  <si>
    <t>01.10.2013</t>
  </si>
  <si>
    <t>06.08.2013</t>
  </si>
  <si>
    <t>21.08.2013</t>
  </si>
  <si>
    <t>31.07.2013</t>
  </si>
  <si>
    <t>02.09.2013</t>
  </si>
  <si>
    <t>28.06.2013</t>
  </si>
  <si>
    <t>01.08.2013</t>
  </si>
  <si>
    <t>31.05.2013</t>
  </si>
  <si>
    <t>01.07.2013</t>
  </si>
  <si>
    <t>30.04.2013</t>
  </si>
  <si>
    <t>03.06.2013</t>
  </si>
  <si>
    <t>28.03.2013</t>
  </si>
  <si>
    <t>01.05.2013</t>
  </si>
  <si>
    <t>28.02.2013</t>
  </si>
  <si>
    <t>01.04.2013</t>
  </si>
  <si>
    <t>31.01.2013</t>
  </si>
  <si>
    <t>01.03.2013</t>
  </si>
  <si>
    <t>28.12.2012</t>
  </si>
  <si>
    <t>01.02.2013</t>
  </si>
  <si>
    <t>05.03.2013</t>
  </si>
  <si>
    <t xml:space="preserve"> 14.03.2013</t>
  </si>
  <si>
    <t>21.12.2012</t>
  </si>
  <si>
    <t>30.11.2012</t>
  </si>
  <si>
    <t>02.01.2013</t>
  </si>
  <si>
    <t>31.10.2012</t>
  </si>
  <si>
    <t>03.12.2012</t>
  </si>
  <si>
    <t>28.09.2012</t>
  </si>
  <si>
    <t>01.11.2012</t>
  </si>
  <si>
    <t>31.08.2012</t>
  </si>
  <si>
    <t>01.10.2012</t>
  </si>
  <si>
    <t>31.07.2012</t>
  </si>
  <si>
    <t>03.09.2012</t>
  </si>
  <si>
    <t>01.08.2012</t>
  </si>
  <si>
    <t>15.08.2012</t>
  </si>
  <si>
    <t>29.06.2012</t>
  </si>
  <si>
    <t>31.05.2012</t>
  </si>
  <si>
    <t>02.07.2012</t>
  </si>
  <si>
    <t>30.04.2012</t>
  </si>
  <si>
    <t>01.06.2012</t>
  </si>
  <si>
    <t>30.03.2012</t>
  </si>
  <si>
    <t>02.05.2012</t>
  </si>
  <si>
    <t>29.02.2012</t>
  </si>
  <si>
    <t>02.04.2012</t>
  </si>
  <si>
    <t>31.01.2012</t>
  </si>
  <si>
    <t>01.03.2012</t>
  </si>
  <si>
    <t>29.12.2011</t>
  </si>
  <si>
    <t>01.02.2012</t>
  </si>
  <si>
    <t>13.03.2012</t>
  </si>
  <si>
    <t>26.12.2011</t>
  </si>
  <si>
    <t>30.11.2011</t>
  </si>
  <si>
    <t>02.01.2012</t>
  </si>
  <si>
    <t>31.10.2011</t>
  </si>
  <si>
    <t>01.12.2011</t>
  </si>
  <si>
    <t xml:space="preserve">Outubro </t>
  </si>
  <si>
    <t>30.09.2011</t>
  </si>
  <si>
    <t>01.11.2011</t>
  </si>
  <si>
    <t xml:space="preserve">Setembro </t>
  </si>
  <si>
    <t>31.08.2011</t>
  </si>
  <si>
    <t>01.10.2011</t>
  </si>
  <si>
    <t>30.07.2011</t>
  </si>
  <si>
    <t>01.09.2011</t>
  </si>
  <si>
    <t>09.08.2011</t>
  </si>
  <si>
    <t>22.08.2011</t>
  </si>
  <si>
    <t>30.06.2011</t>
  </si>
  <si>
    <t>01.08.2011</t>
  </si>
  <si>
    <t>31.05.2011</t>
  </si>
  <si>
    <t>01.07.2011</t>
  </si>
  <si>
    <t>30.04.2011</t>
  </si>
  <si>
    <t>01.06.2011</t>
  </si>
  <si>
    <t>31.03.2011</t>
  </si>
  <si>
    <t>01.05.2011</t>
  </si>
  <si>
    <t>28.02.2011</t>
  </si>
  <si>
    <t>01.04.2011</t>
  </si>
  <si>
    <t>31.01.2011</t>
  </si>
  <si>
    <t>01.03.2011</t>
  </si>
  <si>
    <t>31.12.2010</t>
  </si>
  <si>
    <t>01.02.2011</t>
  </si>
  <si>
    <t>04.03.2011</t>
  </si>
  <si>
    <t>17.03.2011</t>
  </si>
  <si>
    <t>30.12.2010</t>
  </si>
  <si>
    <t>30.11.2010</t>
  </si>
  <si>
    <t>01.01.2011</t>
  </si>
  <si>
    <t>31.10.2010</t>
  </si>
  <si>
    <t>01.12.2010</t>
  </si>
  <si>
    <t>30.09.2010</t>
  </si>
  <si>
    <t>01.11.2010</t>
  </si>
  <si>
    <t>31.08.2010</t>
  </si>
  <si>
    <t>01.10.2010</t>
  </si>
  <si>
    <t>10.08.2010</t>
  </si>
  <si>
    <t>20.08.2010</t>
  </si>
  <si>
    <t>30.07.2010</t>
  </si>
  <si>
    <t>01.09.2010</t>
  </si>
  <si>
    <t>30.06.2010</t>
  </si>
  <si>
    <t>02.08.2010</t>
  </si>
  <si>
    <t>31.05.2010</t>
  </si>
  <si>
    <t>01.07.2010</t>
  </si>
  <si>
    <t>30.04.2010</t>
  </si>
  <si>
    <t>01.06.2010</t>
  </si>
  <si>
    <t>31.03.2010</t>
  </si>
  <si>
    <t>03.05.2010</t>
  </si>
  <si>
    <t>26.02.2010</t>
  </si>
  <si>
    <t>01.04.2010</t>
  </si>
  <si>
    <t>31.01.2010</t>
  </si>
  <si>
    <t>01.03.2010</t>
  </si>
  <si>
    <t>31.12.2009</t>
  </si>
  <si>
    <t>01.02.2010</t>
  </si>
  <si>
    <t>19.02.2010</t>
  </si>
  <si>
    <t>30.12.2009</t>
  </si>
  <si>
    <t>30.11.2009</t>
  </si>
  <si>
    <t>04.01.2010</t>
  </si>
  <si>
    <t>30.10.2009</t>
  </si>
  <si>
    <t>01.12.2009</t>
  </si>
  <si>
    <t>30.09.2009</t>
  </si>
  <si>
    <t>03.11.2009</t>
  </si>
  <si>
    <t>31.08.2009</t>
  </si>
  <si>
    <t>01.10.2009</t>
  </si>
  <si>
    <t>21.08.2009</t>
  </si>
  <si>
    <t>31.07.2009</t>
  </si>
  <si>
    <t>01.09.2009</t>
  </si>
  <si>
    <t>30.06.2009</t>
  </si>
  <si>
    <t>03.08.2009</t>
  </si>
  <si>
    <t>29.05.2009</t>
  </si>
  <si>
    <t>01.07.2009</t>
  </si>
  <si>
    <t>30.04.2009</t>
  </si>
  <si>
    <t>01.06.2009</t>
  </si>
  <si>
    <t>31.03.2009</t>
  </si>
  <si>
    <r>
      <t xml:space="preserve">04.05.2009 </t>
    </r>
    <r>
      <rPr>
        <vertAlign val="superscript"/>
        <sz val="10"/>
        <rFont val="Calibri"/>
        <family val="2"/>
      </rPr>
      <t>(**)</t>
    </r>
  </si>
  <si>
    <t>27.02.2009</t>
  </si>
  <si>
    <r>
      <t xml:space="preserve">01.04.2009 </t>
    </r>
    <r>
      <rPr>
        <vertAlign val="superscript"/>
        <sz val="10"/>
        <rFont val="Calibri"/>
        <family val="2"/>
      </rPr>
      <t>(**)</t>
    </r>
  </si>
  <si>
    <t>30.01.2009</t>
  </si>
  <si>
    <r>
      <t xml:space="preserve">02.03.2009 </t>
    </r>
    <r>
      <rPr>
        <vertAlign val="superscript"/>
        <sz val="10"/>
        <rFont val="Calibri"/>
        <family val="2"/>
      </rPr>
      <t>(**)</t>
    </r>
  </si>
  <si>
    <t>31.12.2008</t>
  </si>
  <si>
    <r>
      <t xml:space="preserve">02.02.2009 </t>
    </r>
    <r>
      <rPr>
        <vertAlign val="superscript"/>
        <sz val="10"/>
        <rFont val="Calibri"/>
        <family val="2"/>
      </rPr>
      <t>(**)</t>
    </r>
  </si>
  <si>
    <t>(*) Valores não ajustados por Bonificação/Grupamento/Desdobramento</t>
  </si>
  <si>
    <t>(**) Conforme aviso aos acionistas publicado em 19 de março de 2009, a data de pagamento desses proventos aos acionistas do Unibanco e Unibanco Holdings foi definida para 8 de abril de 2009.</t>
  </si>
  <si>
    <t>09.06.2025</t>
  </si>
  <si>
    <t>10.06.2025</t>
  </si>
  <si>
    <t>18.08.2025</t>
  </si>
  <si>
    <t>19.08.2025</t>
  </si>
  <si>
    <t xml:space="preserve"> 29.08.2025</t>
  </si>
  <si>
    <t>09.12.2025</t>
  </si>
  <si>
    <t>10.12.2025</t>
  </si>
  <si>
    <t>19.12.2025</t>
  </si>
  <si>
    <t>30.11.2026</t>
  </si>
  <si>
    <t>30.10.2026</t>
  </si>
  <si>
    <t>30.09.2026</t>
  </si>
  <si>
    <t>31.08.2026</t>
  </si>
  <si>
    <t>31.07.2026</t>
  </si>
  <si>
    <t>30.06.2026</t>
  </si>
  <si>
    <t>29.05.2026</t>
  </si>
  <si>
    <t>30.04.2026</t>
  </si>
  <si>
    <t>31.03.2026</t>
  </si>
  <si>
    <t>27.02.2026</t>
  </si>
  <si>
    <t>30.01.2026</t>
  </si>
  <si>
    <t>30.12.2025</t>
  </si>
  <si>
    <t>02.02.2026</t>
  </si>
  <si>
    <t>02.03.2026</t>
  </si>
  <si>
    <t>01.04.2026</t>
  </si>
  <si>
    <t>04.05.2026</t>
  </si>
  <si>
    <t>01.06.2026</t>
  </si>
  <si>
    <t>01.07.2026</t>
  </si>
  <si>
    <t>03.08.2026</t>
  </si>
  <si>
    <t>01.09.2026</t>
  </si>
  <si>
    <t>01.10.2026</t>
  </si>
  <si>
    <t>03.11.2026</t>
  </si>
  <si>
    <t>01.12.2026</t>
  </si>
  <si>
    <t>04.01.2027</t>
  </si>
  <si>
    <t>Histórico de Dividendos e Juros sobre o Capital Próprio (JCP): 2025 e 2026</t>
  </si>
  <si>
    <t>Posição Acionária Brasil</t>
  </si>
  <si>
    <t>Posição Acionária EUA</t>
  </si>
  <si>
    <t>Data do Pagamento
Brasil</t>
  </si>
  <si>
    <t>Data do Pagamento
EUA</t>
  </si>
  <si>
    <t>05.01.2026</t>
  </si>
  <si>
    <t>09.02.2026</t>
  </si>
  <si>
    <t>03.02.2026</t>
  </si>
  <si>
    <t>09.03.2026</t>
  </si>
  <si>
    <t>03.03.2026</t>
  </si>
  <si>
    <t>09.04.2026</t>
  </si>
  <si>
    <t>02.04.2026</t>
  </si>
  <si>
    <t>11.05.2026</t>
  </si>
  <si>
    <t>02.06.2026</t>
  </si>
  <si>
    <t>08.06.2026</t>
  </si>
  <si>
    <t>09.07.2026</t>
  </si>
  <si>
    <t>11.12.2025</t>
  </si>
  <si>
    <t>29.12.2025</t>
  </si>
  <si>
    <t>20.08.2025</t>
  </si>
  <si>
    <t>08.09.2025</t>
  </si>
  <si>
    <t>11.06.2025</t>
  </si>
  <si>
    <t>Data "ex" 
Brasil</t>
  </si>
  <si>
    <t>02.09.2025</t>
  </si>
  <si>
    <t>10.11.2025</t>
  </si>
  <si>
    <t>02.10.2025</t>
  </si>
  <si>
    <t>08.10.2025</t>
  </si>
  <si>
    <t>04.11.2025</t>
  </si>
  <si>
    <t>08.12.2025</t>
  </si>
  <si>
    <t>04.08.2025</t>
  </si>
  <si>
    <t>02.07.2025</t>
  </si>
  <si>
    <t>08.08.2025</t>
  </si>
  <si>
    <t>03.06.2025</t>
  </si>
  <si>
    <t>09.07.2025</t>
  </si>
  <si>
    <t>05.05.2025</t>
  </si>
  <si>
    <t>02.12.2025</t>
  </si>
  <si>
    <t>09.01.2026</t>
  </si>
  <si>
    <t>02.04.2025</t>
  </si>
  <si>
    <t>09.05.2025</t>
  </si>
  <si>
    <t>04.03.2025</t>
  </si>
  <si>
    <t>08.04.2025</t>
  </si>
  <si>
    <t>04.02.2025</t>
  </si>
  <si>
    <t>13.03.2025</t>
  </si>
  <si>
    <t>10.02.2025</t>
  </si>
  <si>
    <t>02.07.2026</t>
  </si>
  <si>
    <t>04.08.2026</t>
  </si>
  <si>
    <t>02.09.2026</t>
  </si>
  <si>
    <t>02.10.2026</t>
  </si>
  <si>
    <t>02.12.2026</t>
  </si>
  <si>
    <t>10.08.2026</t>
  </si>
  <si>
    <t>08.09.2026</t>
  </si>
  <si>
    <t>08.10.2026</t>
  </si>
  <si>
    <t>10.11.2026</t>
  </si>
  <si>
    <t>08.12.2026</t>
  </si>
  <si>
    <t>11.01.2027</t>
  </si>
  <si>
    <t>06.03.2026</t>
  </si>
  <si>
    <t>13.03.2026</t>
  </si>
  <si>
    <t>19.03.2026</t>
  </si>
  <si>
    <t>20.03.2026</t>
  </si>
  <si>
    <t>23.03.2026</t>
  </si>
  <si>
    <t>até 31.08.2026</t>
  </si>
  <si>
    <t>até 07.09.2026</t>
  </si>
  <si>
    <t>Bruto</t>
  </si>
  <si>
    <t>18.06.2025</t>
  </si>
  <si>
    <t>19.06.2025</t>
  </si>
  <si>
    <t>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</si>
</sst>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"/>
    <numFmt numFmtId="166" formatCode="0.000000"/>
    <numFmt numFmtId="167" formatCode="0.00000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8"/>
      <color indexed="9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5C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3" fillId="2" borderId="2" xfId="0" applyFont="1" applyFill="1" applyBorder="1"/>
    <xf numFmtId="164" fontId="3" fillId="2" borderId="2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4" borderId="15" xfId="0" applyFont="1" applyFill="1" applyBorder="1" applyAlignment="1">
      <alignment horizontal="left" vertical="center"/>
    </xf>
    <xf numFmtId="14" fontId="4" fillId="3" borderId="15" xfId="0" applyNumberFormat="1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166" fontId="7" fillId="0" borderId="16" xfId="0" applyNumberFormat="1" applyFont="1" applyBorder="1" applyAlignment="1">
      <alignment horizontal="right" vertical="center"/>
    </xf>
    <xf numFmtId="14" fontId="4" fillId="0" borderId="15" xfId="0" applyNumberFormat="1" applyFont="1" applyBorder="1" applyAlignment="1">
      <alignment horizontal="center" vertical="center"/>
    </xf>
    <xf numFmtId="0" fontId="7" fillId="6" borderId="15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14" fontId="4" fillId="0" borderId="19" xfId="0" applyNumberFormat="1" applyFont="1" applyBorder="1" applyAlignment="1">
      <alignment horizontal="center" vertical="center"/>
    </xf>
    <xf numFmtId="0" fontId="4" fillId="3" borderId="20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left" vertical="center"/>
    </xf>
    <xf numFmtId="14" fontId="4" fillId="0" borderId="22" xfId="0" applyNumberFormat="1" applyFont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166" fontId="7" fillId="0" borderId="23" xfId="0" applyNumberFormat="1" applyFont="1" applyBorder="1" applyAlignment="1">
      <alignment horizontal="right" vertical="center"/>
    </xf>
    <xf numFmtId="166" fontId="7" fillId="0" borderId="12" xfId="0" applyNumberFormat="1" applyFont="1" applyBorder="1" applyAlignment="1">
      <alignment horizontal="right" vertical="center"/>
    </xf>
    <xf numFmtId="0" fontId="4" fillId="5" borderId="15" xfId="0" applyFont="1" applyFill="1" applyBorder="1" applyAlignment="1">
      <alignment horizontal="left" vertical="center"/>
    </xf>
    <xf numFmtId="14" fontId="4" fillId="5" borderId="15" xfId="0" applyNumberFormat="1" applyFont="1" applyFill="1" applyBorder="1" applyAlignment="1">
      <alignment horizontal="center" vertical="center"/>
    </xf>
    <xf numFmtId="14" fontId="4" fillId="5" borderId="16" xfId="0" applyNumberFormat="1" applyFont="1" applyFill="1" applyBorder="1" applyAlignment="1">
      <alignment horizontal="center" vertical="center"/>
    </xf>
    <xf numFmtId="166" fontId="4" fillId="5" borderId="25" xfId="0" applyNumberFormat="1" applyFont="1" applyFill="1" applyBorder="1" applyAlignment="1">
      <alignment horizontal="right" vertical="center"/>
    </xf>
    <xf numFmtId="166" fontId="4" fillId="5" borderId="26" xfId="0" applyNumberFormat="1" applyFont="1" applyFill="1" applyBorder="1" applyAlignment="1">
      <alignment horizontal="right" vertical="center"/>
    </xf>
    <xf numFmtId="166" fontId="4" fillId="5" borderId="26" xfId="0" applyNumberFormat="1" applyFont="1" applyFill="1" applyBorder="1" applyAlignment="1">
      <alignment horizontal="right" vertical="center" wrapText="1"/>
    </xf>
    <xf numFmtId="0" fontId="7" fillId="6" borderId="15" xfId="0" applyFont="1" applyFill="1" applyBorder="1" applyAlignment="1">
      <alignment horizontal="center" vertical="center"/>
    </xf>
    <xf numFmtId="166" fontId="4" fillId="5" borderId="28" xfId="0" applyNumberFormat="1" applyFont="1" applyFill="1" applyBorder="1" applyAlignment="1">
      <alignment horizontal="right" vertical="center"/>
    </xf>
    <xf numFmtId="14" fontId="4" fillId="3" borderId="19" xfId="0" applyNumberFormat="1" applyFont="1" applyFill="1" applyBorder="1" applyAlignment="1">
      <alignment horizontal="center" vertical="center"/>
    </xf>
    <xf numFmtId="14" fontId="4" fillId="3" borderId="22" xfId="0" applyNumberFormat="1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166" fontId="4" fillId="5" borderId="16" xfId="0" applyNumberFormat="1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14" fontId="4" fillId="3" borderId="29" xfId="0" applyNumberFormat="1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166" fontId="4" fillId="0" borderId="9" xfId="0" applyNumberFormat="1" applyFont="1" applyBorder="1" applyAlignment="1">
      <alignment horizontal="right" vertical="center"/>
    </xf>
    <xf numFmtId="166" fontId="4" fillId="0" borderId="23" xfId="0" applyNumberFormat="1" applyFont="1" applyBorder="1" applyAlignment="1">
      <alignment horizontal="right" vertical="center"/>
    </xf>
    <xf numFmtId="0" fontId="4" fillId="5" borderId="18" xfId="0" applyFont="1" applyFill="1" applyBorder="1" applyAlignment="1">
      <alignment horizontal="left" vertical="center"/>
    </xf>
    <xf numFmtId="166" fontId="7" fillId="0" borderId="26" xfId="0" applyNumberFormat="1" applyFont="1" applyBorder="1" applyAlignment="1">
      <alignment horizontal="right" vertical="center"/>
    </xf>
    <xf numFmtId="166" fontId="4" fillId="0" borderId="16" xfId="0" applyNumberFormat="1" applyFont="1" applyBorder="1" applyAlignment="1">
      <alignment horizontal="right" vertical="center"/>
    </xf>
    <xf numFmtId="166" fontId="4" fillId="0" borderId="26" xfId="0" applyNumberFormat="1" applyFont="1" applyBorder="1" applyAlignment="1">
      <alignment horizontal="right" vertical="center"/>
    </xf>
    <xf numFmtId="166" fontId="4" fillId="0" borderId="28" xfId="0" applyNumberFormat="1" applyFont="1" applyBorder="1" applyAlignment="1">
      <alignment horizontal="right" vertical="center"/>
    </xf>
    <xf numFmtId="166" fontId="4" fillId="0" borderId="30" xfId="0" applyNumberFormat="1" applyFont="1" applyBorder="1" applyAlignment="1">
      <alignment horizontal="right" vertical="center"/>
    </xf>
    <xf numFmtId="14" fontId="7" fillId="6" borderId="15" xfId="0" applyNumberFormat="1" applyFont="1" applyFill="1" applyBorder="1" applyAlignment="1">
      <alignment horizontal="center" vertical="center"/>
    </xf>
    <xf numFmtId="166" fontId="4" fillId="0" borderId="31" xfId="0" applyNumberFormat="1" applyFont="1" applyBorder="1" applyAlignment="1">
      <alignment horizontal="right" vertical="center"/>
    </xf>
    <xf numFmtId="166" fontId="4" fillId="5" borderId="30" xfId="0" applyNumberFormat="1" applyFont="1" applyFill="1" applyBorder="1" applyAlignment="1">
      <alignment horizontal="right" vertical="center"/>
    </xf>
    <xf numFmtId="166" fontId="4" fillId="5" borderId="32" xfId="0" applyNumberFormat="1" applyFont="1" applyFill="1" applyBorder="1" applyAlignment="1">
      <alignment horizontal="right" vertical="center"/>
    </xf>
    <xf numFmtId="14" fontId="4" fillId="4" borderId="15" xfId="0" applyNumberFormat="1" applyFont="1" applyFill="1" applyBorder="1" applyAlignment="1">
      <alignment horizontal="center" vertical="center"/>
    </xf>
    <xf numFmtId="14" fontId="4" fillId="3" borderId="28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6" fontId="4" fillId="4" borderId="33" xfId="0" applyNumberFormat="1" applyFont="1" applyFill="1" applyBorder="1" applyAlignment="1">
      <alignment horizontal="right" vertical="center"/>
    </xf>
    <xf numFmtId="166" fontId="4" fillId="4" borderId="26" xfId="0" applyNumberFormat="1" applyFont="1" applyFill="1" applyBorder="1" applyAlignment="1">
      <alignment horizontal="right" vertical="center"/>
    </xf>
    <xf numFmtId="0" fontId="4" fillId="4" borderId="34" xfId="0" applyFont="1" applyFill="1" applyBorder="1" applyAlignment="1">
      <alignment horizontal="left" vertical="center"/>
    </xf>
    <xf numFmtId="14" fontId="4" fillId="4" borderId="34" xfId="0" applyNumberFormat="1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166" fontId="4" fillId="4" borderId="35" xfId="0" applyNumberFormat="1" applyFont="1" applyFill="1" applyBorder="1" applyAlignment="1">
      <alignment horizontal="right" vertical="center"/>
    </xf>
    <xf numFmtId="166" fontId="4" fillId="4" borderId="36" xfId="0" applyNumberFormat="1" applyFont="1" applyFill="1" applyBorder="1" applyAlignment="1">
      <alignment horizontal="right" vertical="center"/>
    </xf>
    <xf numFmtId="0" fontId="4" fillId="4" borderId="19" xfId="0" applyFont="1" applyFill="1" applyBorder="1" applyAlignment="1">
      <alignment horizontal="left" vertical="center"/>
    </xf>
    <xf numFmtId="14" fontId="4" fillId="4" borderId="19" xfId="0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6" fontId="4" fillId="4" borderId="37" xfId="0" applyNumberFormat="1" applyFont="1" applyFill="1" applyBorder="1" applyAlignment="1">
      <alignment horizontal="right" vertical="center"/>
    </xf>
    <xf numFmtId="166" fontId="4" fillId="4" borderId="30" xfId="0" applyNumberFormat="1" applyFont="1" applyFill="1" applyBorder="1" applyAlignment="1">
      <alignment horizontal="right" vertical="center"/>
    </xf>
    <xf numFmtId="0" fontId="4" fillId="4" borderId="29" xfId="0" applyFont="1" applyFill="1" applyBorder="1" applyAlignment="1">
      <alignment horizontal="left" vertical="center"/>
    </xf>
    <xf numFmtId="14" fontId="4" fillId="4" borderId="29" xfId="0" applyNumberFormat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166" fontId="4" fillId="4" borderId="10" xfId="0" applyNumberFormat="1" applyFont="1" applyFill="1" applyBorder="1" applyAlignment="1">
      <alignment horizontal="right" vertical="center"/>
    </xf>
    <xf numFmtId="166" fontId="4" fillId="4" borderId="31" xfId="0" applyNumberFormat="1" applyFont="1" applyFill="1" applyBorder="1" applyAlignment="1">
      <alignment horizontal="right" vertical="center"/>
    </xf>
    <xf numFmtId="0" fontId="8" fillId="4" borderId="0" xfId="0" applyFont="1" applyFill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166" fontId="4" fillId="5" borderId="39" xfId="0" applyNumberFormat="1" applyFont="1" applyFill="1" applyBorder="1" applyAlignment="1">
      <alignment horizontal="right" vertical="center"/>
    </xf>
    <xf numFmtId="0" fontId="4" fillId="5" borderId="28" xfId="0" applyFont="1" applyFill="1" applyBorder="1" applyAlignment="1">
      <alignment horizontal="center" vertical="center"/>
    </xf>
    <xf numFmtId="14" fontId="4" fillId="4" borderId="28" xfId="0" applyNumberFormat="1" applyFont="1" applyFill="1" applyBorder="1" applyAlignment="1">
      <alignment horizontal="center" vertical="center"/>
    </xf>
    <xf numFmtId="166" fontId="4" fillId="4" borderId="25" xfId="0" applyNumberFormat="1" applyFont="1" applyFill="1" applyBorder="1" applyAlignment="1">
      <alignment horizontal="right" vertical="center"/>
    </xf>
    <xf numFmtId="166" fontId="4" fillId="4" borderId="32" xfId="0" applyNumberFormat="1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left" vertical="center"/>
    </xf>
    <xf numFmtId="166" fontId="4" fillId="4" borderId="40" xfId="0" applyNumberFormat="1" applyFont="1" applyFill="1" applyBorder="1" applyAlignment="1">
      <alignment horizontal="right" vertical="center"/>
    </xf>
    <xf numFmtId="166" fontId="4" fillId="4" borderId="41" xfId="0" applyNumberFormat="1" applyFont="1" applyFill="1" applyBorder="1" applyAlignment="1">
      <alignment horizontal="right" vertical="center"/>
    </xf>
    <xf numFmtId="0" fontId="4" fillId="3" borderId="18" xfId="0" applyFont="1" applyFill="1" applyBorder="1" applyAlignment="1">
      <alignment horizontal="left" vertical="center"/>
    </xf>
    <xf numFmtId="166" fontId="4" fillId="0" borderId="25" xfId="0" applyNumberFormat="1" applyFont="1" applyBorder="1" applyAlignment="1">
      <alignment horizontal="right" vertical="center"/>
    </xf>
    <xf numFmtId="166" fontId="4" fillId="0" borderId="37" xfId="0" applyNumberFormat="1" applyFont="1" applyBorder="1" applyAlignment="1">
      <alignment horizontal="right" vertical="center"/>
    </xf>
    <xf numFmtId="166" fontId="4" fillId="0" borderId="32" xfId="0" applyNumberFormat="1" applyFont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/>
    </xf>
    <xf numFmtId="166" fontId="4" fillId="0" borderId="40" xfId="0" applyNumberFormat="1" applyFont="1" applyBorder="1" applyAlignment="1">
      <alignment horizontal="right" vertical="center"/>
    </xf>
    <xf numFmtId="166" fontId="4" fillId="0" borderId="41" xfId="0" applyNumberFormat="1" applyFont="1" applyBorder="1" applyAlignment="1">
      <alignment horizontal="right" vertical="center"/>
    </xf>
    <xf numFmtId="0" fontId="4" fillId="5" borderId="42" xfId="0" applyFont="1" applyFill="1" applyBorder="1" applyAlignment="1">
      <alignment horizontal="left" vertical="center"/>
    </xf>
    <xf numFmtId="0" fontId="4" fillId="5" borderId="43" xfId="0" applyFont="1" applyFill="1" applyBorder="1" applyAlignment="1">
      <alignment horizontal="center" vertical="center"/>
    </xf>
    <xf numFmtId="166" fontId="4" fillId="5" borderId="44" xfId="0" applyNumberFormat="1" applyFont="1" applyFill="1" applyBorder="1" applyAlignment="1">
      <alignment horizontal="right" vertical="center"/>
    </xf>
    <xf numFmtId="0" fontId="4" fillId="3" borderId="45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right" vertical="center"/>
    </xf>
    <xf numFmtId="166" fontId="4" fillId="0" borderId="46" xfId="0" applyNumberFormat="1" applyFont="1" applyBorder="1" applyAlignment="1">
      <alignment horizontal="right" vertical="center"/>
    </xf>
    <xf numFmtId="166" fontId="4" fillId="5" borderId="38" xfId="0" applyNumberFormat="1" applyFont="1" applyFill="1" applyBorder="1" applyAlignment="1">
      <alignment horizontal="right" vertical="center"/>
    </xf>
    <xf numFmtId="0" fontId="4" fillId="5" borderId="20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166" fontId="4" fillId="0" borderId="12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166" fontId="4" fillId="3" borderId="28" xfId="0" applyNumberFormat="1" applyFont="1" applyFill="1" applyBorder="1" applyAlignment="1">
      <alignment horizontal="right" vertical="center"/>
    </xf>
    <xf numFmtId="166" fontId="4" fillId="3" borderId="23" xfId="0" applyNumberFormat="1" applyFont="1" applyFill="1" applyBorder="1" applyAlignment="1">
      <alignment horizontal="right" vertical="center"/>
    </xf>
    <xf numFmtId="166" fontId="4" fillId="4" borderId="12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166" fontId="4" fillId="5" borderId="33" xfId="0" applyNumberFormat="1" applyFont="1" applyFill="1" applyBorder="1" applyAlignment="1">
      <alignment horizontal="right" vertical="center"/>
    </xf>
    <xf numFmtId="166" fontId="7" fillId="0" borderId="33" xfId="0" applyNumberFormat="1" applyFont="1" applyBorder="1" applyAlignment="1">
      <alignment horizontal="right" vertical="center"/>
    </xf>
    <xf numFmtId="166" fontId="7" fillId="0" borderId="41" xfId="0" applyNumberFormat="1" applyFont="1" applyBorder="1" applyAlignment="1">
      <alignment horizontal="right" vertical="center"/>
    </xf>
    <xf numFmtId="14" fontId="4" fillId="4" borderId="23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center" vertical="center" textRotation="90"/>
    </xf>
    <xf numFmtId="14" fontId="10" fillId="0" borderId="28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right" vertical="center"/>
    </xf>
    <xf numFmtId="0" fontId="4" fillId="5" borderId="16" xfId="0" applyFont="1" applyFill="1" applyBorder="1" applyAlignment="1">
      <alignment horizontal="left" vertical="center"/>
    </xf>
    <xf numFmtId="14" fontId="4" fillId="5" borderId="28" xfId="0" applyNumberFormat="1" applyFont="1" applyFill="1" applyBorder="1" applyAlignment="1">
      <alignment horizontal="center" vertical="center"/>
    </xf>
    <xf numFmtId="14" fontId="10" fillId="5" borderId="28" xfId="0" applyNumberFormat="1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4" borderId="15" xfId="0" quotePrefix="1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14" fontId="4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9" xfId="0" quotePrefix="1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14" fontId="4" fillId="0" borderId="23" xfId="0" applyNumberFormat="1" applyFont="1" applyBorder="1" applyAlignment="1">
      <alignment horizontal="center" vertical="center"/>
    </xf>
    <xf numFmtId="14" fontId="10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14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6" fontId="4" fillId="3" borderId="0" xfId="0" applyNumberFormat="1" applyFont="1" applyFill="1" applyAlignment="1">
      <alignment vertical="center"/>
    </xf>
    <xf numFmtId="14" fontId="4" fillId="5" borderId="28" xfId="0" applyNumberFormat="1" applyFont="1" applyFill="1" applyBorder="1" applyAlignment="1">
      <alignment horizontal="left" vertical="center"/>
    </xf>
    <xf numFmtId="166" fontId="4" fillId="5" borderId="16" xfId="0" applyNumberFormat="1" applyFont="1" applyFill="1" applyBorder="1" applyAlignment="1">
      <alignment horizontal="center" vertical="center"/>
    </xf>
    <xf numFmtId="167" fontId="4" fillId="5" borderId="33" xfId="0" applyNumberFormat="1" applyFont="1" applyFill="1" applyBorder="1" applyAlignment="1">
      <alignment horizontal="right" vertical="center"/>
    </xf>
    <xf numFmtId="164" fontId="3" fillId="2" borderId="11" xfId="0" applyNumberFormat="1" applyFont="1" applyFill="1" applyBorder="1" applyAlignment="1">
      <alignment horizontal="center" vertical="center"/>
    </xf>
    <xf numFmtId="165" fontId="3" fillId="2" borderId="12" xfId="0" applyNumberFormat="1" applyFont="1" applyFill="1" applyBorder="1" applyAlignment="1">
      <alignment horizontal="center" vertical="center"/>
    </xf>
    <xf numFmtId="16" fontId="4" fillId="3" borderId="0" xfId="0" applyNumberFormat="1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66" fontId="8" fillId="0" borderId="46" xfId="0" applyNumberFormat="1" applyFont="1" applyBorder="1" applyAlignment="1">
      <alignment horizontal="center" vertical="center"/>
    </xf>
    <xf numFmtId="166" fontId="8" fillId="0" borderId="36" xfId="0" applyNumberFormat="1" applyFont="1" applyBorder="1" applyAlignment="1">
      <alignment horizontal="center" vertical="center"/>
    </xf>
    <xf numFmtId="166" fontId="8" fillId="0" borderId="31" xfId="0" applyNumberFormat="1" applyFont="1" applyBorder="1" applyAlignment="1">
      <alignment horizontal="center" vertical="center"/>
    </xf>
    <xf numFmtId="166" fontId="4" fillId="0" borderId="36" xfId="0" applyNumberFormat="1" applyFont="1" applyBorder="1" applyAlignment="1">
      <alignment horizontal="center" vertical="center"/>
    </xf>
    <xf numFmtId="166" fontId="4" fillId="0" borderId="31" xfId="0" applyNumberFormat="1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164" fontId="2" fillId="2" borderId="27" xfId="0" applyNumberFormat="1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textRotation="90"/>
    </xf>
    <xf numFmtId="0" fontId="6" fillId="4" borderId="50" xfId="0" applyFont="1" applyFill="1" applyBorder="1" applyAlignment="1">
      <alignment horizontal="center" vertical="center" textRotation="90"/>
    </xf>
    <xf numFmtId="0" fontId="6" fillId="4" borderId="51" xfId="0" applyFont="1" applyFill="1" applyBorder="1" applyAlignment="1">
      <alignment horizontal="center" vertical="center" textRotation="90"/>
    </xf>
    <xf numFmtId="166" fontId="8" fillId="0" borderId="49" xfId="0" applyNumberFormat="1" applyFont="1" applyBorder="1" applyAlignment="1">
      <alignment horizontal="center" vertical="center"/>
    </xf>
    <xf numFmtId="166" fontId="8" fillId="0" borderId="50" xfId="0" applyNumberFormat="1" applyFont="1" applyBorder="1" applyAlignment="1">
      <alignment horizontal="center" vertical="center"/>
    </xf>
    <xf numFmtId="166" fontId="8" fillId="0" borderId="51" xfId="0" applyNumberFormat="1" applyFont="1" applyBorder="1" applyAlignment="1">
      <alignment horizontal="center" vertical="center"/>
    </xf>
    <xf numFmtId="166" fontId="8" fillId="0" borderId="17" xfId="0" applyNumberFormat="1" applyFont="1" applyBorder="1" applyAlignment="1">
      <alignment horizontal="center" vertical="center"/>
    </xf>
    <xf numFmtId="166" fontId="8" fillId="0" borderId="24" xfId="0" applyNumberFormat="1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textRotation="90"/>
    </xf>
    <xf numFmtId="0" fontId="6" fillId="4" borderId="13" xfId="0" applyFont="1" applyFill="1" applyBorder="1" applyAlignment="1">
      <alignment horizontal="center" vertical="center" textRotation="90"/>
    </xf>
    <xf numFmtId="0" fontId="2" fillId="2" borderId="5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 textRotation="90"/>
    </xf>
    <xf numFmtId="0" fontId="6" fillId="4" borderId="17" xfId="0" applyFont="1" applyFill="1" applyBorder="1" applyAlignment="1">
      <alignment horizontal="center" vertical="center" textRotation="90"/>
    </xf>
    <xf numFmtId="0" fontId="6" fillId="4" borderId="24" xfId="0" applyFont="1" applyFill="1" applyBorder="1" applyAlignment="1">
      <alignment horizontal="center" vertical="center" textRotation="90"/>
    </xf>
    <xf numFmtId="0" fontId="2" fillId="2" borderId="56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167" fontId="8" fillId="0" borderId="36" xfId="0" applyNumberFormat="1" applyFont="1" applyBorder="1" applyAlignment="1">
      <alignment horizontal="center" vertical="center" wrapText="1"/>
    </xf>
    <xf numFmtId="167" fontId="8" fillId="0" borderId="31" xfId="0" applyNumberFormat="1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textRotation="90"/>
    </xf>
    <xf numFmtId="166" fontId="8" fillId="0" borderId="3" xfId="0" applyNumberFormat="1" applyFont="1" applyBorder="1" applyAlignment="1">
      <alignment horizontal="center" vertical="center"/>
    </xf>
    <xf numFmtId="166" fontId="8" fillId="0" borderId="14" xfId="0" applyNumberFormat="1" applyFont="1" applyBorder="1" applyAlignment="1">
      <alignment horizontal="center" vertical="center"/>
    </xf>
    <xf numFmtId="166" fontId="8" fillId="0" borderId="13" xfId="0" applyNumberFormat="1" applyFont="1" applyBorder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166" fontId="8" fillId="4" borderId="17" xfId="0" applyNumberFormat="1" applyFont="1" applyFill="1" applyBorder="1" applyAlignment="1">
      <alignment horizontal="center" vertical="center"/>
    </xf>
    <xf numFmtId="166" fontId="8" fillId="4" borderId="24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textRotation="90"/>
    </xf>
    <xf numFmtId="0" fontId="6" fillId="4" borderId="40" xfId="0" applyFont="1" applyFill="1" applyBorder="1" applyAlignment="1">
      <alignment horizontal="center" vertical="center" textRotation="90"/>
    </xf>
    <xf numFmtId="0" fontId="6" fillId="3" borderId="3" xfId="0" applyFont="1" applyFill="1" applyBorder="1" applyAlignment="1">
      <alignment horizontal="center" vertical="center" textRotation="90"/>
    </xf>
    <xf numFmtId="0" fontId="6" fillId="3" borderId="14" xfId="0" applyFont="1" applyFill="1" applyBorder="1" applyAlignment="1">
      <alignment horizontal="center" vertical="center" textRotation="90"/>
    </xf>
    <xf numFmtId="0" fontId="6" fillId="3" borderId="13" xfId="0" applyFont="1" applyFill="1" applyBorder="1" applyAlignment="1">
      <alignment horizontal="center" vertical="center" textRotation="90"/>
    </xf>
    <xf numFmtId="166" fontId="8" fillId="3" borderId="27" xfId="0" applyNumberFormat="1" applyFont="1" applyFill="1" applyBorder="1" applyAlignment="1">
      <alignment horizontal="center" vertical="center"/>
    </xf>
    <xf numFmtId="166" fontId="8" fillId="3" borderId="17" xfId="0" applyNumberFormat="1" applyFont="1" applyFill="1" applyBorder="1" applyAlignment="1">
      <alignment horizontal="center" vertical="center"/>
    </xf>
    <xf numFmtId="166" fontId="8" fillId="3" borderId="24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center" vertical="center" textRotation="90"/>
    </xf>
    <xf numFmtId="0" fontId="6" fillId="3" borderId="17" xfId="0" applyFont="1" applyFill="1" applyBorder="1" applyAlignment="1">
      <alignment horizontal="center" vertical="center" textRotation="90"/>
    </xf>
    <xf numFmtId="0" fontId="6" fillId="3" borderId="24" xfId="0" applyFont="1" applyFill="1" applyBorder="1" applyAlignment="1">
      <alignment horizontal="center" vertical="center" textRotation="90"/>
    </xf>
    <xf numFmtId="0" fontId="6" fillId="3" borderId="1" xfId="0" applyFont="1" applyFill="1" applyBorder="1" applyAlignment="1">
      <alignment horizontal="center" vertical="center" textRotation="90"/>
    </xf>
    <xf numFmtId="0" fontId="6" fillId="3" borderId="47" xfId="0" applyFont="1" applyFill="1" applyBorder="1" applyAlignment="1">
      <alignment horizontal="center" vertical="center" textRotation="90"/>
    </xf>
    <xf numFmtId="0" fontId="6" fillId="3" borderId="11" xfId="0" applyFont="1" applyFill="1" applyBorder="1" applyAlignment="1">
      <alignment horizontal="center" vertical="center" textRotation="90"/>
    </xf>
    <xf numFmtId="0" fontId="8" fillId="4" borderId="17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Relat&#243;rio%20de%20Infla&#231;&#227;o/2010/1mar&#231;o/Dimob/Graficos%20enviados/Cap%203.2%20Gr&#225;f%20-%20Emiss&#245;es%20prim&#225;rias%20no%20mercado%20de%20capitais%20XXXXXX.xls" TargetMode="External"/><Relationship Id="rId1" Type="http://schemas.openxmlformats.org/officeDocument/2006/relationships/externalLinkPath" Target="/Relat&#243;rio%20de%20Infla&#231;&#227;o/2010/1mar&#231;o/Dimob/Graficos%20enviados/Cap%203.2%20Gr&#225;f%20-%20Emiss&#245;es%20prim&#225;rias%20no%20mercado%20de%20capitais%20XXXXXX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imob/Nota%20para%20imprensa/Para%20a%20COPIN/2012/08/Notimp2.xls" TargetMode="External"/><Relationship Id="rId1" Type="http://schemas.openxmlformats.org/officeDocument/2006/relationships/externalLinkPath" Target="/Dimob/Nota%20para%20imprensa/Para%20a%20COPIN/2012/08/Notim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dos"/>
      <sheetName val="Relat Inf 0009 - graf"/>
      <sheetName val="Bas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uadro 1"/>
      <sheetName val="Quadro 2"/>
      <sheetName val="Quadro 3"/>
      <sheetName val="Quadro 4"/>
      <sheetName val="Quadro 5"/>
      <sheetName val="Quadro 6"/>
      <sheetName val="Quadro 6a"/>
      <sheetName val="Quadro 7"/>
      <sheetName val="Quadro 8"/>
      <sheetName val="Quadro 8a"/>
      <sheetName val="Quadro 9"/>
      <sheetName val="Quadro 9a"/>
      <sheetName val="Quadro 9b"/>
      <sheetName val="Quadro 10"/>
      <sheetName val="Quadro 10a"/>
      <sheetName val="Quadro 10b"/>
      <sheetName val="Quadro 11"/>
      <sheetName val="Quadro 11a"/>
      <sheetName val="Quadro 12"/>
      <sheetName val="Quadro 13"/>
      <sheetName val="Quadro 14"/>
      <sheetName val="Quadro 15"/>
      <sheetName val="Quadro 16"/>
      <sheetName val="Quadro 17"/>
      <sheetName val="Quadro 18"/>
      <sheetName val="Quadro 19"/>
      <sheetName val="Quadro 20"/>
      <sheetName val="Quadro 21"/>
      <sheetName val="Quadro 22"/>
      <sheetName val="Quadro 23"/>
      <sheetName val="Quadro 24"/>
      <sheetName val="Quadro 25"/>
      <sheetName val="Quadro 26"/>
      <sheetName val="Quadro 27"/>
      <sheetName val="Quadro 29"/>
      <sheetName val="Quadro 30"/>
      <sheetName val="Quadro 31"/>
      <sheetName val="Quadro 32"/>
      <sheetName val="Quadro 33"/>
      <sheetName val="Quadro 34"/>
      <sheetName val="Quadro 35"/>
      <sheetName val="Quadro 36"/>
      <sheetName val="Quadro 37"/>
      <sheetName val="Quadro 38"/>
      <sheetName val="Quadro 39"/>
      <sheetName val="Quadro 40"/>
      <sheetName val="Quadro 41"/>
      <sheetName val="Quadro 42"/>
      <sheetName val="Quadro 43"/>
      <sheetName val="Quadro 44"/>
      <sheetName val="Quadro 45"/>
      <sheetName val="Quadro 46"/>
      <sheetName val="Quadro 47"/>
      <sheetName val="Quadro 48"/>
      <sheetName val="Quadro 49"/>
      <sheetName val="Quadro 49a"/>
      <sheetName val="Quadro 50"/>
      <sheetName val="Quadro 51"/>
      <sheetName val="Quadro 52"/>
      <sheetName val="Quadro 53"/>
      <sheetName val="Quadro 54"/>
      <sheetName val="Quadro 55"/>
      <sheetName val="Quadro 56"/>
      <sheetName val="Table 22"/>
      <sheetName val="Quadro 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D45B2-B998-4D16-809C-48257E840847}">
  <sheetPr>
    <tabColor rgb="FF0075C9"/>
    <pageSetUpPr fitToPage="1"/>
  </sheetPr>
  <dimension ref="A1:M35"/>
  <sheetViews>
    <sheetView tabSelected="1" zoomScale="106" zoomScaleNormal="90" zoomScaleSheetLayoutView="100" workbookViewId="0">
      <pane ySplit="3" topLeftCell="A4" activePane="bottomLeft" state="frozen"/>
      <selection activeCell="C4" sqref="C4"/>
      <selection pane="bottomLeft" activeCell="C12" sqref="C12"/>
    </sheetView>
  </sheetViews>
  <sheetFormatPr defaultColWidth="11.44140625" defaultRowHeight="13.8" x14ac:dyDescent="0.3"/>
  <cols>
    <col min="1" max="1" width="5.21875" style="6" customWidth="1"/>
    <col min="2" max="2" width="36.21875" style="6" customWidth="1"/>
    <col min="3" max="3" width="17.5546875" style="105" bestFit="1" customWidth="1"/>
    <col min="4" max="5" width="17.5546875" style="105" customWidth="1"/>
    <col min="6" max="6" width="19.21875" style="6" bestFit="1" customWidth="1"/>
    <col min="7" max="8" width="19.21875" style="6" customWidth="1"/>
    <col min="9" max="9" width="12.77734375" style="6" customWidth="1"/>
    <col min="10" max="10" width="13.21875" style="6" customWidth="1"/>
    <col min="11" max="11" width="12.77734375" style="6" customWidth="1"/>
    <col min="12" max="16384" width="11.44140625" style="6"/>
  </cols>
  <sheetData>
    <row r="1" spans="1:13" ht="46.5" customHeight="1" x14ac:dyDescent="0.3">
      <c r="A1" s="132" t="s">
        <v>551</v>
      </c>
      <c r="B1" s="2"/>
      <c r="C1" s="2"/>
      <c r="D1" s="2"/>
      <c r="E1" s="2"/>
      <c r="F1" s="2"/>
      <c r="G1" s="2"/>
      <c r="H1" s="3"/>
      <c r="I1" s="3"/>
      <c r="J1" s="4"/>
      <c r="K1" s="5"/>
    </row>
    <row r="2" spans="1:13" ht="14.25" customHeight="1" x14ac:dyDescent="0.3">
      <c r="A2" s="158" t="s">
        <v>0</v>
      </c>
      <c r="B2" s="152" t="s">
        <v>1</v>
      </c>
      <c r="C2" s="160" t="s">
        <v>552</v>
      </c>
      <c r="D2" s="156" t="s">
        <v>572</v>
      </c>
      <c r="E2" s="160" t="s">
        <v>553</v>
      </c>
      <c r="F2" s="162" t="s">
        <v>554</v>
      </c>
      <c r="G2" s="162" t="s">
        <v>555</v>
      </c>
      <c r="H2" s="152" t="s">
        <v>4</v>
      </c>
      <c r="I2" s="152" t="s">
        <v>5</v>
      </c>
      <c r="J2" s="152"/>
      <c r="K2" s="154" t="s">
        <v>6</v>
      </c>
    </row>
    <row r="3" spans="1:13" ht="23.25" customHeight="1" x14ac:dyDescent="0.3">
      <c r="A3" s="159"/>
      <c r="B3" s="153"/>
      <c r="C3" s="161"/>
      <c r="D3" s="157"/>
      <c r="E3" s="161"/>
      <c r="F3" s="163"/>
      <c r="G3" s="163"/>
      <c r="H3" s="153"/>
      <c r="I3" s="123" t="s">
        <v>612</v>
      </c>
      <c r="J3" s="123" t="s">
        <v>7</v>
      </c>
      <c r="K3" s="155"/>
    </row>
    <row r="4" spans="1:13" ht="13.5" customHeight="1" x14ac:dyDescent="0.3">
      <c r="A4" s="145">
        <v>2026</v>
      </c>
      <c r="B4" s="124" t="s">
        <v>12</v>
      </c>
      <c r="C4" s="125" t="s">
        <v>538</v>
      </c>
      <c r="D4" s="125" t="s">
        <v>49</v>
      </c>
      <c r="E4" s="125" t="s">
        <v>556</v>
      </c>
      <c r="F4" s="125" t="s">
        <v>539</v>
      </c>
      <c r="G4" s="134" t="s">
        <v>557</v>
      </c>
      <c r="H4" s="126" t="s">
        <v>11</v>
      </c>
      <c r="I4" s="45">
        <v>1.8182E-2</v>
      </c>
      <c r="J4" s="45">
        <v>1.4999999999999999E-2</v>
      </c>
      <c r="K4" s="150"/>
      <c r="L4" s="142">
        <v>46386</v>
      </c>
      <c r="M4" s="143">
        <f>WORKDAY(L4,2,2)</f>
        <v>46388</v>
      </c>
    </row>
    <row r="5" spans="1:13" ht="13.5" customHeight="1" x14ac:dyDescent="0.3">
      <c r="A5" s="145"/>
      <c r="B5" s="124" t="s">
        <v>16</v>
      </c>
      <c r="C5" s="125" t="s">
        <v>537</v>
      </c>
      <c r="D5" s="125" t="s">
        <v>539</v>
      </c>
      <c r="E5" s="125" t="s">
        <v>558</v>
      </c>
      <c r="F5" s="125" t="s">
        <v>540</v>
      </c>
      <c r="G5" s="134" t="s">
        <v>559</v>
      </c>
      <c r="H5" s="126" t="s">
        <v>11</v>
      </c>
      <c r="I5" s="45">
        <v>1.8182E-2</v>
      </c>
      <c r="J5" s="45">
        <v>1.4999999999999999E-2</v>
      </c>
      <c r="K5" s="150"/>
      <c r="L5" s="142">
        <v>46052</v>
      </c>
      <c r="M5" s="143">
        <f t="shared" ref="M5:M17" si="0">WORKDAY(L5,2)</f>
        <v>46056</v>
      </c>
    </row>
    <row r="6" spans="1:13" ht="13.5" customHeight="1" x14ac:dyDescent="0.3">
      <c r="A6" s="145"/>
      <c r="B6" s="124" t="s">
        <v>19</v>
      </c>
      <c r="C6" s="125" t="s">
        <v>536</v>
      </c>
      <c r="D6" s="125" t="s">
        <v>540</v>
      </c>
      <c r="E6" s="125" t="s">
        <v>560</v>
      </c>
      <c r="F6" s="125" t="s">
        <v>541</v>
      </c>
      <c r="G6" s="134" t="s">
        <v>561</v>
      </c>
      <c r="H6" s="126" t="s">
        <v>11</v>
      </c>
      <c r="I6" s="45">
        <v>1.8182E-2</v>
      </c>
      <c r="J6" s="45">
        <v>1.4999999999999999E-2</v>
      </c>
      <c r="K6" s="150"/>
      <c r="L6" s="142">
        <v>46080</v>
      </c>
      <c r="M6" s="143">
        <f t="shared" si="0"/>
        <v>46084</v>
      </c>
    </row>
    <row r="7" spans="1:13" ht="13.5" customHeight="1" x14ac:dyDescent="0.3">
      <c r="A7" s="145"/>
      <c r="B7" s="21" t="s">
        <v>19</v>
      </c>
      <c r="C7" s="118" t="s">
        <v>607</v>
      </c>
      <c r="D7" s="119" t="s">
        <v>608</v>
      </c>
      <c r="E7" s="118" t="s">
        <v>609</v>
      </c>
      <c r="F7" s="118" t="s">
        <v>610</v>
      </c>
      <c r="G7" s="23" t="s">
        <v>611</v>
      </c>
      <c r="H7" s="120" t="s">
        <v>11</v>
      </c>
      <c r="I7" s="108">
        <v>0.34888000000000002</v>
      </c>
      <c r="J7" s="108">
        <v>0.28782600000000003</v>
      </c>
      <c r="K7" s="150"/>
      <c r="L7" s="142">
        <v>46100</v>
      </c>
      <c r="M7" s="143">
        <f t="shared" si="0"/>
        <v>46104</v>
      </c>
    </row>
    <row r="8" spans="1:13" ht="13.5" customHeight="1" x14ac:dyDescent="0.3">
      <c r="A8" s="145"/>
      <c r="B8" s="124" t="s">
        <v>23</v>
      </c>
      <c r="C8" s="125" t="s">
        <v>535</v>
      </c>
      <c r="D8" s="125" t="s">
        <v>541</v>
      </c>
      <c r="E8" s="125" t="s">
        <v>562</v>
      </c>
      <c r="F8" s="125" t="s">
        <v>542</v>
      </c>
      <c r="G8" s="125" t="s">
        <v>563</v>
      </c>
      <c r="H8" s="126" t="s">
        <v>11</v>
      </c>
      <c r="I8" s="45">
        <v>1.8182E-2</v>
      </c>
      <c r="J8" s="45">
        <v>1.4999999999999999E-2</v>
      </c>
      <c r="K8" s="150"/>
      <c r="L8" s="142">
        <v>46112</v>
      </c>
      <c r="M8" s="143">
        <f t="shared" si="0"/>
        <v>46114</v>
      </c>
    </row>
    <row r="9" spans="1:13" ht="13.5" customHeight="1" x14ac:dyDescent="0.3">
      <c r="A9" s="145"/>
      <c r="B9" s="124" t="s">
        <v>26</v>
      </c>
      <c r="C9" s="125" t="s">
        <v>534</v>
      </c>
      <c r="D9" s="125" t="s">
        <v>542</v>
      </c>
      <c r="E9" s="125" t="s">
        <v>542</v>
      </c>
      <c r="F9" s="125" t="s">
        <v>543</v>
      </c>
      <c r="G9" s="134" t="s">
        <v>565</v>
      </c>
      <c r="H9" s="126" t="s">
        <v>11</v>
      </c>
      <c r="I9" s="45">
        <v>1.8182E-2</v>
      </c>
      <c r="J9" s="45">
        <v>1.4999999999999999E-2</v>
      </c>
      <c r="K9" s="150"/>
      <c r="L9" s="142">
        <v>46142</v>
      </c>
      <c r="M9" s="143">
        <f t="shared" si="0"/>
        <v>46146</v>
      </c>
    </row>
    <row r="10" spans="1:13" ht="13.5" customHeight="1" x14ac:dyDescent="0.3">
      <c r="A10" s="145"/>
      <c r="B10" s="124" t="s">
        <v>29</v>
      </c>
      <c r="C10" s="125" t="s">
        <v>533</v>
      </c>
      <c r="D10" s="125" t="s">
        <v>543</v>
      </c>
      <c r="E10" s="125" t="s">
        <v>564</v>
      </c>
      <c r="F10" s="125" t="s">
        <v>544</v>
      </c>
      <c r="G10" s="125" t="s">
        <v>566</v>
      </c>
      <c r="H10" s="126" t="s">
        <v>11</v>
      </c>
      <c r="I10" s="45">
        <v>1.8182E-2</v>
      </c>
      <c r="J10" s="45">
        <v>1.4999999999999999E-2</v>
      </c>
      <c r="K10" s="150"/>
      <c r="L10" s="142">
        <v>46171</v>
      </c>
      <c r="M10" s="143">
        <f t="shared" si="0"/>
        <v>46175</v>
      </c>
    </row>
    <row r="11" spans="1:13" ht="13.5" customHeight="1" x14ac:dyDescent="0.3">
      <c r="A11" s="145"/>
      <c r="B11" s="21" t="s">
        <v>29</v>
      </c>
      <c r="C11" s="118" t="s">
        <v>613</v>
      </c>
      <c r="D11" s="119" t="s">
        <v>614</v>
      </c>
      <c r="E11" s="118" t="s">
        <v>615</v>
      </c>
      <c r="F11" s="118" t="s">
        <v>610</v>
      </c>
      <c r="G11" s="23" t="s">
        <v>611</v>
      </c>
      <c r="H11" s="120" t="s">
        <v>11</v>
      </c>
      <c r="I11" s="108">
        <v>0.36187999999999998</v>
      </c>
      <c r="J11" s="108">
        <v>0.29855100000000001</v>
      </c>
      <c r="K11" s="150"/>
      <c r="L11" s="142"/>
      <c r="M11" s="143"/>
    </row>
    <row r="12" spans="1:13" ht="13.5" customHeight="1" x14ac:dyDescent="0.3">
      <c r="A12" s="145"/>
      <c r="B12" s="124" t="s">
        <v>32</v>
      </c>
      <c r="C12" s="125" t="s">
        <v>532</v>
      </c>
      <c r="D12" s="125" t="s">
        <v>544</v>
      </c>
      <c r="E12" s="125" t="s">
        <v>594</v>
      </c>
      <c r="F12" s="125" t="s">
        <v>545</v>
      </c>
      <c r="G12" s="125" t="s">
        <v>599</v>
      </c>
      <c r="H12" s="126" t="s">
        <v>11</v>
      </c>
      <c r="I12" s="45">
        <v>1.8182E-2</v>
      </c>
      <c r="J12" s="45">
        <v>1.4999999999999999E-2</v>
      </c>
      <c r="K12" s="150"/>
      <c r="L12" s="142">
        <v>46203</v>
      </c>
      <c r="M12" s="143">
        <f t="shared" si="0"/>
        <v>46205</v>
      </c>
    </row>
    <row r="13" spans="1:13" ht="13.5" customHeight="1" x14ac:dyDescent="0.3">
      <c r="A13" s="145"/>
      <c r="B13" s="124" t="s">
        <v>35</v>
      </c>
      <c r="C13" s="125" t="s">
        <v>531</v>
      </c>
      <c r="D13" s="125" t="s">
        <v>545</v>
      </c>
      <c r="E13" s="125" t="s">
        <v>595</v>
      </c>
      <c r="F13" s="125" t="s">
        <v>546</v>
      </c>
      <c r="G13" s="125" t="s">
        <v>600</v>
      </c>
      <c r="H13" s="126" t="s">
        <v>11</v>
      </c>
      <c r="I13" s="45">
        <v>1.8182E-2</v>
      </c>
      <c r="J13" s="45">
        <v>1.4999999999999999E-2</v>
      </c>
      <c r="K13" s="150"/>
      <c r="L13" s="142">
        <v>46234</v>
      </c>
      <c r="M13" s="143">
        <f t="shared" si="0"/>
        <v>46238</v>
      </c>
    </row>
    <row r="14" spans="1:13" ht="13.5" customHeight="1" x14ac:dyDescent="0.3">
      <c r="A14" s="145"/>
      <c r="B14" s="124" t="s">
        <v>38</v>
      </c>
      <c r="C14" s="125" t="s">
        <v>530</v>
      </c>
      <c r="D14" s="125" t="s">
        <v>546</v>
      </c>
      <c r="E14" s="125" t="s">
        <v>596</v>
      </c>
      <c r="F14" s="125" t="s">
        <v>547</v>
      </c>
      <c r="G14" s="125" t="s">
        <v>601</v>
      </c>
      <c r="H14" s="126" t="s">
        <v>11</v>
      </c>
      <c r="I14" s="45">
        <v>1.8182E-2</v>
      </c>
      <c r="J14" s="45">
        <v>1.4999999999999999E-2</v>
      </c>
      <c r="K14" s="150"/>
      <c r="L14" s="142">
        <v>46265</v>
      </c>
      <c r="M14" s="143">
        <f t="shared" si="0"/>
        <v>46267</v>
      </c>
    </row>
    <row r="15" spans="1:13" ht="13.5" customHeight="1" x14ac:dyDescent="0.3">
      <c r="A15" s="145"/>
      <c r="B15" s="127" t="s">
        <v>41</v>
      </c>
      <c r="C15" s="125" t="s">
        <v>529</v>
      </c>
      <c r="D15" s="125" t="s">
        <v>547</v>
      </c>
      <c r="E15" s="125" t="s">
        <v>597</v>
      </c>
      <c r="F15" s="125" t="s">
        <v>548</v>
      </c>
      <c r="G15" s="125" t="s">
        <v>602</v>
      </c>
      <c r="H15" s="126" t="s">
        <v>11</v>
      </c>
      <c r="I15" s="45">
        <v>1.8182E-2</v>
      </c>
      <c r="J15" s="45">
        <v>1.4999999999999999E-2</v>
      </c>
      <c r="K15" s="150"/>
      <c r="L15" s="142">
        <v>46295</v>
      </c>
      <c r="M15" s="143">
        <f t="shared" si="0"/>
        <v>46297</v>
      </c>
    </row>
    <row r="16" spans="1:13" ht="13.5" customHeight="1" x14ac:dyDescent="0.3">
      <c r="A16" s="145"/>
      <c r="B16" s="124" t="s">
        <v>44</v>
      </c>
      <c r="C16" s="125" t="s">
        <v>528</v>
      </c>
      <c r="D16" s="125" t="s">
        <v>548</v>
      </c>
      <c r="E16" s="125" t="s">
        <v>548</v>
      </c>
      <c r="F16" s="125" t="s">
        <v>549</v>
      </c>
      <c r="G16" s="125" t="s">
        <v>603</v>
      </c>
      <c r="H16" s="126" t="s">
        <v>11</v>
      </c>
      <c r="I16" s="45">
        <v>1.8182E-2</v>
      </c>
      <c r="J16" s="45">
        <v>1.4999999999999999E-2</v>
      </c>
      <c r="K16" s="150"/>
      <c r="L16" s="142">
        <v>46325</v>
      </c>
      <c r="M16" s="143">
        <f t="shared" si="0"/>
        <v>46329</v>
      </c>
    </row>
    <row r="17" spans="1:13" ht="13.5" customHeight="1" thickBot="1" x14ac:dyDescent="0.35">
      <c r="A17" s="146"/>
      <c r="B17" s="128" t="s">
        <v>47</v>
      </c>
      <c r="C17" s="129" t="s">
        <v>527</v>
      </c>
      <c r="D17" s="129" t="s">
        <v>549</v>
      </c>
      <c r="E17" s="129" t="s">
        <v>598</v>
      </c>
      <c r="F17" s="129" t="s">
        <v>550</v>
      </c>
      <c r="G17" s="129" t="s">
        <v>604</v>
      </c>
      <c r="H17" s="131" t="s">
        <v>11</v>
      </c>
      <c r="I17" s="40">
        <v>1.8182E-2</v>
      </c>
      <c r="J17" s="40">
        <v>1.4999999999999999E-2</v>
      </c>
      <c r="K17" s="151"/>
      <c r="L17" s="142">
        <v>46356</v>
      </c>
      <c r="M17" s="143">
        <f t="shared" si="0"/>
        <v>46358</v>
      </c>
    </row>
    <row r="18" spans="1:13" ht="13.5" customHeight="1" x14ac:dyDescent="0.3">
      <c r="A18" s="144">
        <v>2025</v>
      </c>
      <c r="B18" s="137" t="s">
        <v>47</v>
      </c>
      <c r="C18" s="119" t="s">
        <v>524</v>
      </c>
      <c r="D18" s="118" t="s">
        <v>525</v>
      </c>
      <c r="E18" s="119" t="s">
        <v>567</v>
      </c>
      <c r="F18" s="120" t="s">
        <v>526</v>
      </c>
      <c r="G18" s="120" t="s">
        <v>568</v>
      </c>
      <c r="H18" s="138" t="s">
        <v>8</v>
      </c>
      <c r="I18" s="108">
        <v>1.868223</v>
      </c>
      <c r="J18" s="108">
        <v>1.868223</v>
      </c>
      <c r="K18" s="147">
        <f>SUM(J18:J33)</f>
        <v>2.9553855000000011</v>
      </c>
    </row>
    <row r="19" spans="1:13" ht="13.5" customHeight="1" x14ac:dyDescent="0.3">
      <c r="A19" s="145"/>
      <c r="B19" s="21" t="s">
        <v>47</v>
      </c>
      <c r="C19" s="118" t="s">
        <v>524</v>
      </c>
      <c r="D19" s="119" t="s">
        <v>525</v>
      </c>
      <c r="E19" s="118" t="s">
        <v>567</v>
      </c>
      <c r="F19" s="118" t="s">
        <v>605</v>
      </c>
      <c r="G19" s="118" t="s">
        <v>606</v>
      </c>
      <c r="H19" s="120" t="s">
        <v>11</v>
      </c>
      <c r="I19" s="139">
        <v>0.36975000000000002</v>
      </c>
      <c r="J19" s="139">
        <v>0.3142875</v>
      </c>
      <c r="K19" s="148"/>
    </row>
    <row r="20" spans="1:13" ht="13.5" customHeight="1" x14ac:dyDescent="0.3">
      <c r="A20" s="145"/>
      <c r="B20" s="21" t="s">
        <v>35</v>
      </c>
      <c r="C20" s="118" t="s">
        <v>521</v>
      </c>
      <c r="D20" s="119" t="s">
        <v>522</v>
      </c>
      <c r="E20" s="118" t="s">
        <v>569</v>
      </c>
      <c r="F20" s="118" t="s">
        <v>523</v>
      </c>
      <c r="G20" s="23" t="s">
        <v>570</v>
      </c>
      <c r="H20" s="120" t="s">
        <v>11</v>
      </c>
      <c r="I20" s="108">
        <v>0.3634</v>
      </c>
      <c r="J20" s="108">
        <v>0.30889</v>
      </c>
      <c r="K20" s="148"/>
    </row>
    <row r="21" spans="1:13" ht="13.5" customHeight="1" x14ac:dyDescent="0.3">
      <c r="A21" s="145"/>
      <c r="B21" s="21" t="s">
        <v>29</v>
      </c>
      <c r="C21" s="118" t="s">
        <v>519</v>
      </c>
      <c r="D21" s="119" t="s">
        <v>520</v>
      </c>
      <c r="E21" s="118" t="s">
        <v>571</v>
      </c>
      <c r="F21" s="118" t="s">
        <v>39</v>
      </c>
      <c r="G21" s="23" t="s">
        <v>570</v>
      </c>
      <c r="H21" s="120" t="s">
        <v>11</v>
      </c>
      <c r="I21" s="108">
        <v>0.33410000000000001</v>
      </c>
      <c r="J21" s="108">
        <v>0.28398499999999999</v>
      </c>
      <c r="K21" s="148"/>
    </row>
    <row r="22" spans="1:13" ht="13.5" customHeight="1" x14ac:dyDescent="0.3">
      <c r="A22" s="145"/>
      <c r="B22" s="133" t="s">
        <v>12</v>
      </c>
      <c r="C22" s="134" t="s">
        <v>13</v>
      </c>
      <c r="D22" s="134" t="s">
        <v>14</v>
      </c>
      <c r="E22" s="134" t="s">
        <v>14</v>
      </c>
      <c r="F22" s="134" t="s">
        <v>15</v>
      </c>
      <c r="G22" s="134" t="s">
        <v>593</v>
      </c>
      <c r="H22" s="135" t="s">
        <v>11</v>
      </c>
      <c r="I22" s="43">
        <v>1.7649999999999999E-2</v>
      </c>
      <c r="J22" s="43">
        <v>1.4999999999999999E-2</v>
      </c>
      <c r="K22" s="148"/>
    </row>
    <row r="23" spans="1:13" ht="13.5" customHeight="1" x14ac:dyDescent="0.3">
      <c r="A23" s="145"/>
      <c r="B23" s="124" t="s">
        <v>16</v>
      </c>
      <c r="C23" s="125" t="s">
        <v>17</v>
      </c>
      <c r="D23" s="115" t="s">
        <v>15</v>
      </c>
      <c r="E23" s="125" t="s">
        <v>591</v>
      </c>
      <c r="F23" s="125" t="s">
        <v>18</v>
      </c>
      <c r="G23" s="125" t="s">
        <v>592</v>
      </c>
      <c r="H23" s="126" t="s">
        <v>11</v>
      </c>
      <c r="I23" s="45">
        <v>1.7649999999999999E-2</v>
      </c>
      <c r="J23" s="45">
        <v>1.4999999999999999E-2</v>
      </c>
      <c r="K23" s="148"/>
    </row>
    <row r="24" spans="1:13" ht="13.5" customHeight="1" x14ac:dyDescent="0.3">
      <c r="A24" s="145"/>
      <c r="B24" s="124" t="s">
        <v>19</v>
      </c>
      <c r="C24" s="125" t="s">
        <v>20</v>
      </c>
      <c r="D24" s="115" t="s">
        <v>21</v>
      </c>
      <c r="E24" s="125" t="s">
        <v>589</v>
      </c>
      <c r="F24" s="125" t="s">
        <v>22</v>
      </c>
      <c r="G24" s="125" t="s">
        <v>590</v>
      </c>
      <c r="H24" s="126" t="s">
        <v>11</v>
      </c>
      <c r="I24" s="45">
        <v>1.7649999999999999E-2</v>
      </c>
      <c r="J24" s="45">
        <v>1.4999999999999999E-2</v>
      </c>
      <c r="K24" s="148"/>
    </row>
    <row r="25" spans="1:13" ht="13.5" customHeight="1" x14ac:dyDescent="0.3">
      <c r="A25" s="145"/>
      <c r="B25" s="124" t="s">
        <v>23</v>
      </c>
      <c r="C25" s="125" t="s">
        <v>24</v>
      </c>
      <c r="D25" s="115" t="s">
        <v>22</v>
      </c>
      <c r="E25" s="125" t="s">
        <v>587</v>
      </c>
      <c r="F25" s="125" t="s">
        <v>25</v>
      </c>
      <c r="G25" s="125" t="s">
        <v>588</v>
      </c>
      <c r="H25" s="126" t="s">
        <v>11</v>
      </c>
      <c r="I25" s="45">
        <v>1.7649999999999999E-2</v>
      </c>
      <c r="J25" s="45">
        <v>1.4999999999999999E-2</v>
      </c>
      <c r="K25" s="148"/>
    </row>
    <row r="26" spans="1:13" ht="13.5" customHeight="1" x14ac:dyDescent="0.3">
      <c r="A26" s="145"/>
      <c r="B26" s="124" t="s">
        <v>26</v>
      </c>
      <c r="C26" s="125" t="s">
        <v>27</v>
      </c>
      <c r="D26" s="115" t="s">
        <v>25</v>
      </c>
      <c r="E26" s="125" t="s">
        <v>584</v>
      </c>
      <c r="F26" s="125" t="s">
        <v>28</v>
      </c>
      <c r="G26" s="125" t="s">
        <v>519</v>
      </c>
      <c r="H26" s="126" t="s">
        <v>11</v>
      </c>
      <c r="I26" s="45">
        <v>1.7649999999999999E-2</v>
      </c>
      <c r="J26" s="45">
        <v>1.4999999999999999E-2</v>
      </c>
      <c r="K26" s="148"/>
    </row>
    <row r="27" spans="1:13" ht="13.5" customHeight="1" x14ac:dyDescent="0.3">
      <c r="A27" s="145"/>
      <c r="B27" s="124" t="s">
        <v>29</v>
      </c>
      <c r="C27" s="125" t="s">
        <v>30</v>
      </c>
      <c r="D27" s="115" t="s">
        <v>28</v>
      </c>
      <c r="E27" s="125" t="s">
        <v>582</v>
      </c>
      <c r="F27" s="125" t="s">
        <v>31</v>
      </c>
      <c r="G27" s="125" t="s">
        <v>583</v>
      </c>
      <c r="H27" s="126" t="s">
        <v>11</v>
      </c>
      <c r="I27" s="45">
        <v>1.7649999999999999E-2</v>
      </c>
      <c r="J27" s="45">
        <v>1.4999999999999999E-2</v>
      </c>
      <c r="K27" s="148"/>
    </row>
    <row r="28" spans="1:13" ht="13.5" customHeight="1" x14ac:dyDescent="0.3">
      <c r="A28" s="145"/>
      <c r="B28" s="124" t="s">
        <v>32</v>
      </c>
      <c r="C28" s="125" t="s">
        <v>33</v>
      </c>
      <c r="D28" s="115" t="s">
        <v>31</v>
      </c>
      <c r="E28" s="125" t="s">
        <v>580</v>
      </c>
      <c r="F28" s="125" t="s">
        <v>34</v>
      </c>
      <c r="G28" s="125" t="s">
        <v>581</v>
      </c>
      <c r="H28" s="126" t="s">
        <v>11</v>
      </c>
      <c r="I28" s="45">
        <v>1.7649999999999999E-2</v>
      </c>
      <c r="J28" s="45">
        <v>1.4999999999999999E-2</v>
      </c>
      <c r="K28" s="148"/>
    </row>
    <row r="29" spans="1:13" ht="13.5" customHeight="1" x14ac:dyDescent="0.3">
      <c r="A29" s="145"/>
      <c r="B29" s="124" t="s">
        <v>35</v>
      </c>
      <c r="C29" s="125" t="s">
        <v>36</v>
      </c>
      <c r="D29" s="115" t="s">
        <v>34</v>
      </c>
      <c r="E29" s="125" t="s">
        <v>579</v>
      </c>
      <c r="F29" s="125" t="s">
        <v>37</v>
      </c>
      <c r="G29" s="125" t="s">
        <v>570</v>
      </c>
      <c r="H29" s="126" t="s">
        <v>11</v>
      </c>
      <c r="I29" s="45">
        <v>1.7649999999999999E-2</v>
      </c>
      <c r="J29" s="45">
        <v>1.4999999999999999E-2</v>
      </c>
      <c r="K29" s="148"/>
    </row>
    <row r="30" spans="1:13" ht="13.2" customHeight="1" x14ac:dyDescent="0.3">
      <c r="A30" s="145"/>
      <c r="B30" s="124" t="s">
        <v>38</v>
      </c>
      <c r="C30" s="125" t="s">
        <v>39</v>
      </c>
      <c r="D30" s="115" t="s">
        <v>37</v>
      </c>
      <c r="E30" s="125" t="s">
        <v>573</v>
      </c>
      <c r="F30" s="125" t="s">
        <v>40</v>
      </c>
      <c r="G30" s="125" t="s">
        <v>576</v>
      </c>
      <c r="H30" s="126" t="s">
        <v>11</v>
      </c>
      <c r="I30" s="45">
        <v>1.7649999999999999E-2</v>
      </c>
      <c r="J30" s="45">
        <v>1.4999999999999999E-2</v>
      </c>
      <c r="K30" s="148"/>
    </row>
    <row r="31" spans="1:13" ht="13.5" customHeight="1" x14ac:dyDescent="0.3">
      <c r="A31" s="145"/>
      <c r="B31" s="127" t="s">
        <v>41</v>
      </c>
      <c r="C31" s="125" t="s">
        <v>42</v>
      </c>
      <c r="D31" s="115" t="s">
        <v>40</v>
      </c>
      <c r="E31" s="125" t="s">
        <v>575</v>
      </c>
      <c r="F31" s="125" t="s">
        <v>43</v>
      </c>
      <c r="G31" s="125" t="s">
        <v>574</v>
      </c>
      <c r="H31" s="126" t="s">
        <v>11</v>
      </c>
      <c r="I31" s="45">
        <v>1.7649999999999999E-2</v>
      </c>
      <c r="J31" s="45">
        <v>1.4999999999999999E-2</v>
      </c>
      <c r="K31" s="148"/>
    </row>
    <row r="32" spans="1:13" ht="13.5" customHeight="1" x14ac:dyDescent="0.3">
      <c r="A32" s="145"/>
      <c r="B32" s="124" t="s">
        <v>44</v>
      </c>
      <c r="C32" s="125" t="s">
        <v>45</v>
      </c>
      <c r="D32" s="115" t="s">
        <v>43</v>
      </c>
      <c r="E32" s="125" t="s">
        <v>577</v>
      </c>
      <c r="F32" s="125" t="s">
        <v>46</v>
      </c>
      <c r="G32" s="125" t="s">
        <v>578</v>
      </c>
      <c r="H32" s="126" t="s">
        <v>11</v>
      </c>
      <c r="I32" s="45">
        <v>1.7649999999999999E-2</v>
      </c>
      <c r="J32" s="45">
        <v>1.4999999999999999E-2</v>
      </c>
      <c r="K32" s="148"/>
    </row>
    <row r="33" spans="1:11" ht="13.5" customHeight="1" thickBot="1" x14ac:dyDescent="0.35">
      <c r="A33" s="146"/>
      <c r="B33" s="128" t="s">
        <v>47</v>
      </c>
      <c r="C33" s="129" t="s">
        <v>48</v>
      </c>
      <c r="D33" s="130" t="s">
        <v>46</v>
      </c>
      <c r="E33" s="129" t="s">
        <v>585</v>
      </c>
      <c r="F33" s="129" t="s">
        <v>49</v>
      </c>
      <c r="G33" s="129" t="s">
        <v>586</v>
      </c>
      <c r="H33" s="131" t="s">
        <v>11</v>
      </c>
      <c r="I33" s="40">
        <v>1.7649999999999999E-2</v>
      </c>
      <c r="J33" s="40">
        <v>1.4999999999999999E-2</v>
      </c>
      <c r="K33" s="149"/>
    </row>
    <row r="34" spans="1:11" ht="13.5" customHeight="1" x14ac:dyDescent="0.3"/>
    <row r="35" spans="1:11" ht="13.5" customHeight="1" x14ac:dyDescent="0.3"/>
  </sheetData>
  <mergeCells count="14">
    <mergeCell ref="A18:A33"/>
    <mergeCell ref="K18:K33"/>
    <mergeCell ref="A4:A17"/>
    <mergeCell ref="K4:K17"/>
    <mergeCell ref="H2:H3"/>
    <mergeCell ref="I2:J2"/>
    <mergeCell ref="K2:K3"/>
    <mergeCell ref="D2:D3"/>
    <mergeCell ref="A2:A3"/>
    <mergeCell ref="B2:B3"/>
    <mergeCell ref="C2:C3"/>
    <mergeCell ref="F2:F3"/>
    <mergeCell ref="E2:E3"/>
    <mergeCell ref="G2:G3"/>
  </mergeCells>
  <phoneticPr fontId="1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29" orientation="portrait" r:id="rId1"/>
  <headerFooter alignWithMargins="0">
    <oddFooter>&amp;L&amp;1#&amp;"Calibri"&amp;9&amp;K000000Corporativo | Interno</oddFooter>
  </headerFooter>
  <ignoredErrors>
    <ignoredError sqref="K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CA74D-9399-49B7-9E62-DF4AA8C2F580}">
  <sheetPr>
    <tabColor rgb="FF0075C9"/>
    <pageSetUpPr fitToPage="1"/>
  </sheetPr>
  <dimension ref="A1:I260"/>
  <sheetViews>
    <sheetView zoomScale="90" zoomScaleNormal="90" zoomScaleSheetLayoutView="100" workbookViewId="0">
      <pane ySplit="3" topLeftCell="A4" activePane="bottomLeft" state="frozen"/>
      <selection activeCell="C4" sqref="C4"/>
      <selection pane="bottomLeft" activeCell="F4" sqref="F4"/>
    </sheetView>
  </sheetViews>
  <sheetFormatPr defaultColWidth="11.44140625" defaultRowHeight="13.8" x14ac:dyDescent="0.3"/>
  <cols>
    <col min="1" max="1" width="5.21875" style="6" customWidth="1"/>
    <col min="2" max="2" width="47.77734375" style="6" customWidth="1"/>
    <col min="3" max="3" width="17.5546875" style="105" bestFit="1" customWidth="1"/>
    <col min="4" max="4" width="19.21875" style="6" bestFit="1" customWidth="1"/>
    <col min="5" max="5" width="37.44140625" style="6" customWidth="1"/>
    <col min="6" max="6" width="12.77734375" style="6" customWidth="1"/>
    <col min="7" max="7" width="13.21875" style="6" customWidth="1"/>
    <col min="8" max="8" width="11" style="6" customWidth="1"/>
    <col min="9" max="16384" width="11.44140625" style="6"/>
  </cols>
  <sheetData>
    <row r="1" spans="1:8" ht="46.5" customHeight="1" thickBot="1" x14ac:dyDescent="0.35">
      <c r="A1" s="132" t="s">
        <v>78</v>
      </c>
      <c r="B1" s="1"/>
      <c r="C1" s="2"/>
      <c r="D1" s="2"/>
      <c r="E1" s="3"/>
      <c r="F1" s="3"/>
      <c r="G1" s="4"/>
      <c r="H1" s="5"/>
    </row>
    <row r="2" spans="1:8" ht="14.25" customHeight="1" x14ac:dyDescent="0.3">
      <c r="A2" s="179" t="s">
        <v>0</v>
      </c>
      <c r="B2" s="181" t="s">
        <v>1</v>
      </c>
      <c r="C2" s="181" t="s">
        <v>2</v>
      </c>
      <c r="D2" s="181" t="s">
        <v>3</v>
      </c>
      <c r="E2" s="183" t="s">
        <v>4</v>
      </c>
      <c r="F2" s="188" t="s">
        <v>79</v>
      </c>
      <c r="G2" s="189"/>
      <c r="H2" s="167" t="s">
        <v>6</v>
      </c>
    </row>
    <row r="3" spans="1:8" ht="23.25" customHeight="1" thickBot="1" x14ac:dyDescent="0.35">
      <c r="A3" s="180"/>
      <c r="B3" s="182"/>
      <c r="C3" s="182"/>
      <c r="D3" s="182"/>
      <c r="E3" s="184"/>
      <c r="F3" s="140" t="s">
        <v>612</v>
      </c>
      <c r="G3" s="141" t="s">
        <v>7</v>
      </c>
      <c r="H3" s="168"/>
    </row>
    <row r="4" spans="1:8" ht="13.2" customHeight="1" x14ac:dyDescent="0.3">
      <c r="A4" s="145">
        <v>2024</v>
      </c>
      <c r="B4" s="21" t="s">
        <v>16</v>
      </c>
      <c r="C4" s="23" t="s">
        <v>9</v>
      </c>
      <c r="D4" s="23" t="s">
        <v>10</v>
      </c>
      <c r="E4" s="120" t="s">
        <v>11</v>
      </c>
      <c r="F4" s="32">
        <v>0.33344000000000001</v>
      </c>
      <c r="G4" s="108">
        <v>0.28342400000000001</v>
      </c>
      <c r="H4" s="190">
        <v>2.6292430000000016</v>
      </c>
    </row>
    <row r="5" spans="1:8" ht="13.5" customHeight="1" x14ac:dyDescent="0.3">
      <c r="A5" s="145"/>
      <c r="B5" s="21" t="s">
        <v>16</v>
      </c>
      <c r="C5" s="23" t="s">
        <v>9</v>
      </c>
      <c r="D5" s="23" t="s">
        <v>10</v>
      </c>
      <c r="E5" s="120" t="s">
        <v>8</v>
      </c>
      <c r="F5" s="32">
        <v>1.2509300000000001</v>
      </c>
      <c r="G5" s="108">
        <v>1.2509300000000001</v>
      </c>
      <c r="H5" s="190"/>
    </row>
    <row r="6" spans="1:8" ht="13.5" customHeight="1" x14ac:dyDescent="0.3">
      <c r="A6" s="145"/>
      <c r="B6" s="21" t="s">
        <v>47</v>
      </c>
      <c r="C6" s="23" t="s">
        <v>50</v>
      </c>
      <c r="D6" s="23" t="s">
        <v>10</v>
      </c>
      <c r="E6" s="120" t="s">
        <v>11</v>
      </c>
      <c r="F6" s="32">
        <v>0.31056</v>
      </c>
      <c r="G6" s="108">
        <v>0.26397599999999999</v>
      </c>
      <c r="H6" s="190"/>
    </row>
    <row r="7" spans="1:8" ht="13.5" customHeight="1" x14ac:dyDescent="0.3">
      <c r="A7" s="145"/>
      <c r="B7" s="21" t="s">
        <v>38</v>
      </c>
      <c r="C7" s="118" t="s">
        <v>51</v>
      </c>
      <c r="D7" s="118" t="s">
        <v>10</v>
      </c>
      <c r="E7" s="120" t="s">
        <v>11</v>
      </c>
      <c r="F7" s="32">
        <v>0.27298</v>
      </c>
      <c r="G7" s="108">
        <v>0.23203299999999999</v>
      </c>
      <c r="H7" s="190"/>
    </row>
    <row r="8" spans="1:8" ht="13.5" customHeight="1" x14ac:dyDescent="0.3">
      <c r="A8" s="145"/>
      <c r="B8" s="21" t="s">
        <v>29</v>
      </c>
      <c r="C8" s="118" t="s">
        <v>52</v>
      </c>
      <c r="D8" s="118" t="s">
        <v>53</v>
      </c>
      <c r="E8" s="120" t="s">
        <v>11</v>
      </c>
      <c r="F8" s="32">
        <v>0.251</v>
      </c>
      <c r="G8" s="108">
        <v>0.21335000000000001</v>
      </c>
      <c r="H8" s="190"/>
    </row>
    <row r="9" spans="1:8" ht="13.5" customHeight="1" x14ac:dyDescent="0.3">
      <c r="A9" s="145"/>
      <c r="B9" s="21" t="s">
        <v>19</v>
      </c>
      <c r="C9" s="118" t="s">
        <v>54</v>
      </c>
      <c r="D9" s="118" t="s">
        <v>53</v>
      </c>
      <c r="E9" s="120" t="s">
        <v>11</v>
      </c>
      <c r="F9" s="32">
        <v>0.24179999999999999</v>
      </c>
      <c r="G9" s="108">
        <v>0.20552999999999999</v>
      </c>
      <c r="H9" s="190"/>
    </row>
    <row r="10" spans="1:8" ht="13.5" customHeight="1" x14ac:dyDescent="0.3">
      <c r="A10" s="145"/>
      <c r="B10" s="7" t="s">
        <v>12</v>
      </c>
      <c r="C10" s="75" t="s">
        <v>55</v>
      </c>
      <c r="D10" s="75" t="s">
        <v>57</v>
      </c>
      <c r="E10" s="75" t="s">
        <v>11</v>
      </c>
      <c r="F10" s="43">
        <v>1.7649999999999999E-2</v>
      </c>
      <c r="G10" s="116">
        <v>1.4999999999999999E-2</v>
      </c>
      <c r="H10" s="190"/>
    </row>
    <row r="11" spans="1:8" ht="13.5" customHeight="1" x14ac:dyDescent="0.3">
      <c r="A11" s="145"/>
      <c r="B11" s="7" t="s">
        <v>16</v>
      </c>
      <c r="C11" s="75" t="s">
        <v>58</v>
      </c>
      <c r="D11" s="75" t="s">
        <v>59</v>
      </c>
      <c r="E11" s="75" t="s">
        <v>11</v>
      </c>
      <c r="F11" s="43">
        <v>1.7649999999999999E-2</v>
      </c>
      <c r="G11" s="116">
        <v>1.4999999999999999E-2</v>
      </c>
      <c r="H11" s="190"/>
    </row>
    <row r="12" spans="1:8" ht="13.5" customHeight="1" x14ac:dyDescent="0.3">
      <c r="A12" s="145"/>
      <c r="B12" s="121" t="s">
        <v>19</v>
      </c>
      <c r="C12" s="75" t="s">
        <v>60</v>
      </c>
      <c r="D12" s="75" t="s">
        <v>61</v>
      </c>
      <c r="E12" s="75" t="s">
        <v>11</v>
      </c>
      <c r="F12" s="43">
        <v>1.7649999999999999E-2</v>
      </c>
      <c r="G12" s="116">
        <v>1.4999999999999999E-2</v>
      </c>
      <c r="H12" s="190"/>
    </row>
    <row r="13" spans="1:8" ht="13.5" customHeight="1" x14ac:dyDescent="0.3">
      <c r="A13" s="145"/>
      <c r="B13" s="7" t="s">
        <v>23</v>
      </c>
      <c r="C13" s="75" t="s">
        <v>62</v>
      </c>
      <c r="D13" s="75" t="s">
        <v>63</v>
      </c>
      <c r="E13" s="75" t="s">
        <v>11</v>
      </c>
      <c r="F13" s="43">
        <v>1.7649999999999999E-2</v>
      </c>
      <c r="G13" s="116">
        <v>1.4999999999999999E-2</v>
      </c>
      <c r="H13" s="190"/>
    </row>
    <row r="14" spans="1:8" ht="13.5" customHeight="1" x14ac:dyDescent="0.3">
      <c r="A14" s="145"/>
      <c r="B14" s="7" t="s">
        <v>26</v>
      </c>
      <c r="C14" s="75" t="s">
        <v>64</v>
      </c>
      <c r="D14" s="75" t="s">
        <v>65</v>
      </c>
      <c r="E14" s="75" t="s">
        <v>11</v>
      </c>
      <c r="F14" s="43">
        <v>1.7649999999999999E-2</v>
      </c>
      <c r="G14" s="116">
        <v>1.4999999999999999E-2</v>
      </c>
      <c r="H14" s="190"/>
    </row>
    <row r="15" spans="1:8" ht="13.5" customHeight="1" x14ac:dyDescent="0.3">
      <c r="A15" s="145"/>
      <c r="B15" s="7" t="s">
        <v>29</v>
      </c>
      <c r="C15" s="75" t="s">
        <v>66</v>
      </c>
      <c r="D15" s="75" t="s">
        <v>67</v>
      </c>
      <c r="E15" s="75" t="s">
        <v>11</v>
      </c>
      <c r="F15" s="43">
        <v>1.7649999999999999E-2</v>
      </c>
      <c r="G15" s="116">
        <v>1.4999999999999999E-2</v>
      </c>
      <c r="H15" s="190"/>
    </row>
    <row r="16" spans="1:8" ht="13.5" customHeight="1" x14ac:dyDescent="0.3">
      <c r="A16" s="145"/>
      <c r="B16" s="7" t="s">
        <v>32</v>
      </c>
      <c r="C16" s="75" t="s">
        <v>68</v>
      </c>
      <c r="D16" s="75" t="s">
        <v>69</v>
      </c>
      <c r="E16" s="75" t="s">
        <v>11</v>
      </c>
      <c r="F16" s="43">
        <v>1.7649999999999999E-2</v>
      </c>
      <c r="G16" s="116">
        <v>1.4999999999999999E-2</v>
      </c>
      <c r="H16" s="190"/>
    </row>
    <row r="17" spans="1:9" ht="13.5" customHeight="1" x14ac:dyDescent="0.3">
      <c r="A17" s="145"/>
      <c r="B17" s="7" t="s">
        <v>35</v>
      </c>
      <c r="C17" s="75" t="s">
        <v>70</v>
      </c>
      <c r="D17" s="75" t="s">
        <v>71</v>
      </c>
      <c r="E17" s="75" t="s">
        <v>11</v>
      </c>
      <c r="F17" s="43">
        <v>1.7649999999999999E-2</v>
      </c>
      <c r="G17" s="116">
        <v>1.4999999999999999E-2</v>
      </c>
      <c r="H17" s="190"/>
    </row>
    <row r="18" spans="1:9" ht="13.5" customHeight="1" x14ac:dyDescent="0.3">
      <c r="A18" s="145"/>
      <c r="B18" s="7" t="s">
        <v>38</v>
      </c>
      <c r="C18" s="75" t="s">
        <v>53</v>
      </c>
      <c r="D18" s="75" t="s">
        <v>72</v>
      </c>
      <c r="E18" s="75" t="s">
        <v>11</v>
      </c>
      <c r="F18" s="43">
        <v>1.7649999999999999E-2</v>
      </c>
      <c r="G18" s="116">
        <v>1.4999999999999999E-2</v>
      </c>
      <c r="H18" s="190"/>
    </row>
    <row r="19" spans="1:9" ht="13.5" customHeight="1" x14ac:dyDescent="0.3">
      <c r="A19" s="145"/>
      <c r="B19" s="7" t="s">
        <v>41</v>
      </c>
      <c r="C19" s="75" t="s">
        <v>73</v>
      </c>
      <c r="D19" s="75" t="s">
        <v>74</v>
      </c>
      <c r="E19" s="75" t="s">
        <v>11</v>
      </c>
      <c r="F19" s="43">
        <v>1.7649999999999999E-2</v>
      </c>
      <c r="G19" s="116">
        <v>1.4999999999999999E-2</v>
      </c>
      <c r="H19" s="190"/>
    </row>
    <row r="20" spans="1:9" ht="13.5" customHeight="1" x14ac:dyDescent="0.3">
      <c r="A20" s="145"/>
      <c r="B20" s="7" t="s">
        <v>44</v>
      </c>
      <c r="C20" s="75" t="s">
        <v>75</v>
      </c>
      <c r="D20" s="75" t="s">
        <v>76</v>
      </c>
      <c r="E20" s="75" t="s">
        <v>11</v>
      </c>
      <c r="F20" s="43">
        <v>1.7649999999999999E-2</v>
      </c>
      <c r="G20" s="116">
        <v>1.4999999999999999E-2</v>
      </c>
      <c r="H20" s="190"/>
    </row>
    <row r="21" spans="1:9" ht="13.5" customHeight="1" thickBot="1" x14ac:dyDescent="0.35">
      <c r="A21" s="146"/>
      <c r="B21" s="122" t="s">
        <v>47</v>
      </c>
      <c r="C21" s="111" t="s">
        <v>77</v>
      </c>
      <c r="D21" s="111" t="s">
        <v>14</v>
      </c>
      <c r="E21" s="111" t="s">
        <v>11</v>
      </c>
      <c r="F21" s="40">
        <v>1.7649999999999999E-2</v>
      </c>
      <c r="G21" s="87">
        <v>1.4999999999999999E-2</v>
      </c>
      <c r="H21" s="191"/>
    </row>
    <row r="22" spans="1:9" ht="13.5" customHeight="1" x14ac:dyDescent="0.3">
      <c r="A22" s="185">
        <v>2023</v>
      </c>
      <c r="B22" s="117" t="s">
        <v>16</v>
      </c>
      <c r="C22" s="118" t="s">
        <v>80</v>
      </c>
      <c r="D22" s="119" t="s">
        <v>81</v>
      </c>
      <c r="E22" s="120" t="s">
        <v>8</v>
      </c>
      <c r="F22" s="32">
        <v>1.1251249999999999</v>
      </c>
      <c r="G22" s="32">
        <v>1.1251249999999999</v>
      </c>
      <c r="H22" s="164">
        <v>2.1932390000000015</v>
      </c>
      <c r="I22" s="136"/>
    </row>
    <row r="23" spans="1:9" ht="13.5" customHeight="1" x14ac:dyDescent="0.3">
      <c r="A23" s="186"/>
      <c r="B23" s="117" t="s">
        <v>47</v>
      </c>
      <c r="C23" s="118" t="s">
        <v>82</v>
      </c>
      <c r="D23" s="119" t="s">
        <v>81</v>
      </c>
      <c r="E23" s="120" t="s">
        <v>11</v>
      </c>
      <c r="F23" s="32">
        <v>0.24723999999999999</v>
      </c>
      <c r="G23" s="108">
        <v>0.21015400000000001</v>
      </c>
      <c r="H23" s="165"/>
    </row>
    <row r="24" spans="1:9" ht="13.5" customHeight="1" x14ac:dyDescent="0.3">
      <c r="A24" s="186"/>
      <c r="B24" s="117" t="s">
        <v>38</v>
      </c>
      <c r="C24" s="118" t="s">
        <v>83</v>
      </c>
      <c r="D24" s="119" t="s">
        <v>81</v>
      </c>
      <c r="E24" s="120" t="s">
        <v>11</v>
      </c>
      <c r="F24" s="32">
        <v>0.26929999999999998</v>
      </c>
      <c r="G24" s="108">
        <v>0.228905</v>
      </c>
      <c r="H24" s="165"/>
    </row>
    <row r="25" spans="1:9" ht="13.5" customHeight="1" x14ac:dyDescent="0.3">
      <c r="A25" s="186"/>
      <c r="B25" s="117" t="s">
        <v>29</v>
      </c>
      <c r="C25" s="118" t="s">
        <v>84</v>
      </c>
      <c r="D25" s="119" t="s">
        <v>85</v>
      </c>
      <c r="E25" s="120" t="s">
        <v>11</v>
      </c>
      <c r="F25" s="32">
        <v>0.26629999999999998</v>
      </c>
      <c r="G25" s="108">
        <v>0.226355</v>
      </c>
      <c r="H25" s="165"/>
    </row>
    <row r="26" spans="1:9" ht="13.5" customHeight="1" x14ac:dyDescent="0.3">
      <c r="A26" s="186"/>
      <c r="B26" s="117" t="s">
        <v>19</v>
      </c>
      <c r="C26" s="118" t="s">
        <v>86</v>
      </c>
      <c r="D26" s="119" t="s">
        <v>85</v>
      </c>
      <c r="E26" s="120" t="s">
        <v>11</v>
      </c>
      <c r="F26" s="32">
        <v>0.26200000000000001</v>
      </c>
      <c r="G26" s="108">
        <v>0.22270000000000001</v>
      </c>
      <c r="H26" s="165"/>
    </row>
    <row r="27" spans="1:9" ht="13.5" customHeight="1" x14ac:dyDescent="0.3">
      <c r="A27" s="186"/>
      <c r="B27" s="7" t="s">
        <v>47</v>
      </c>
      <c r="C27" s="75" t="s">
        <v>87</v>
      </c>
      <c r="D27" s="115" t="s">
        <v>56</v>
      </c>
      <c r="E27" s="9" t="s">
        <v>11</v>
      </c>
      <c r="F27" s="43">
        <v>1.7649999999999999E-2</v>
      </c>
      <c r="G27" s="116">
        <v>1.4999999999999999E-2</v>
      </c>
      <c r="H27" s="165"/>
    </row>
    <row r="28" spans="1:9" ht="13.5" customHeight="1" x14ac:dyDescent="0.3">
      <c r="A28" s="186"/>
      <c r="B28" s="7" t="s">
        <v>44</v>
      </c>
      <c r="C28" s="75" t="s">
        <v>88</v>
      </c>
      <c r="D28" s="115" t="s">
        <v>89</v>
      </c>
      <c r="E28" s="9" t="s">
        <v>11</v>
      </c>
      <c r="F28" s="43">
        <v>1.7649999999999999E-2</v>
      </c>
      <c r="G28" s="116">
        <v>1.4999999999999999E-2</v>
      </c>
      <c r="H28" s="165"/>
    </row>
    <row r="29" spans="1:9" ht="13.5" customHeight="1" x14ac:dyDescent="0.3">
      <c r="A29" s="186"/>
      <c r="B29" s="7" t="s">
        <v>41</v>
      </c>
      <c r="C29" s="75" t="s">
        <v>90</v>
      </c>
      <c r="D29" s="115" t="s">
        <v>91</v>
      </c>
      <c r="E29" s="9" t="s">
        <v>11</v>
      </c>
      <c r="F29" s="43">
        <v>1.7649999999999999E-2</v>
      </c>
      <c r="G29" s="116">
        <v>1.4999999999999999E-2</v>
      </c>
      <c r="H29" s="165"/>
    </row>
    <row r="30" spans="1:9" ht="13.5" customHeight="1" x14ac:dyDescent="0.3">
      <c r="A30" s="186"/>
      <c r="B30" s="7" t="s">
        <v>38</v>
      </c>
      <c r="C30" s="75" t="s">
        <v>92</v>
      </c>
      <c r="D30" s="115" t="s">
        <v>93</v>
      </c>
      <c r="E30" s="9" t="s">
        <v>11</v>
      </c>
      <c r="F30" s="43">
        <v>1.7649999999999999E-2</v>
      </c>
      <c r="G30" s="116">
        <v>1.4999999999999999E-2</v>
      </c>
      <c r="H30" s="165"/>
    </row>
    <row r="31" spans="1:9" ht="13.5" customHeight="1" x14ac:dyDescent="0.3">
      <c r="A31" s="186"/>
      <c r="B31" s="7" t="s">
        <v>35</v>
      </c>
      <c r="C31" s="75" t="s">
        <v>94</v>
      </c>
      <c r="D31" s="115" t="s">
        <v>95</v>
      </c>
      <c r="E31" s="9" t="s">
        <v>11</v>
      </c>
      <c r="F31" s="43">
        <v>1.7649999999999999E-2</v>
      </c>
      <c r="G31" s="116">
        <v>1.4999999999999999E-2</v>
      </c>
      <c r="H31" s="165"/>
    </row>
    <row r="32" spans="1:9" ht="13.5" customHeight="1" x14ac:dyDescent="0.3">
      <c r="A32" s="186"/>
      <c r="B32" s="7" t="s">
        <v>32</v>
      </c>
      <c r="C32" s="75" t="s">
        <v>96</v>
      </c>
      <c r="D32" s="115" t="s">
        <v>97</v>
      </c>
      <c r="E32" s="9" t="s">
        <v>11</v>
      </c>
      <c r="F32" s="43">
        <v>1.7649999999999999E-2</v>
      </c>
      <c r="G32" s="116">
        <v>1.4999999999999999E-2</v>
      </c>
      <c r="H32" s="165"/>
    </row>
    <row r="33" spans="1:9" ht="13.5" customHeight="1" x14ac:dyDescent="0.3">
      <c r="A33" s="186"/>
      <c r="B33" s="7" t="s">
        <v>29</v>
      </c>
      <c r="C33" s="75" t="s">
        <v>98</v>
      </c>
      <c r="D33" s="115" t="s">
        <v>99</v>
      </c>
      <c r="E33" s="9" t="s">
        <v>11</v>
      </c>
      <c r="F33" s="43">
        <v>1.7649999999999999E-2</v>
      </c>
      <c r="G33" s="116">
        <v>1.4999999999999999E-2</v>
      </c>
      <c r="H33" s="165"/>
    </row>
    <row r="34" spans="1:9" ht="13.5" customHeight="1" x14ac:dyDescent="0.3">
      <c r="A34" s="186"/>
      <c r="B34" s="7" t="s">
        <v>26</v>
      </c>
      <c r="C34" s="75" t="s">
        <v>100</v>
      </c>
      <c r="D34" s="115" t="s">
        <v>101</v>
      </c>
      <c r="E34" s="9" t="s">
        <v>11</v>
      </c>
      <c r="F34" s="43">
        <v>1.7649999999999999E-2</v>
      </c>
      <c r="G34" s="116">
        <v>1.4999999999999999E-2</v>
      </c>
      <c r="H34" s="165"/>
    </row>
    <row r="35" spans="1:9" ht="15.75" customHeight="1" x14ac:dyDescent="0.3">
      <c r="A35" s="186"/>
      <c r="B35" s="7" t="s">
        <v>23</v>
      </c>
      <c r="C35" s="75" t="s">
        <v>102</v>
      </c>
      <c r="D35" s="115" t="s">
        <v>103</v>
      </c>
      <c r="E35" s="9" t="s">
        <v>11</v>
      </c>
      <c r="F35" s="43">
        <v>1.7649999999999999E-2</v>
      </c>
      <c r="G35" s="116">
        <v>1.4999999999999999E-2</v>
      </c>
      <c r="H35" s="165"/>
    </row>
    <row r="36" spans="1:9" ht="13.5" customHeight="1" x14ac:dyDescent="0.3">
      <c r="A36" s="186"/>
      <c r="B36" s="7" t="s">
        <v>19</v>
      </c>
      <c r="C36" s="75" t="s">
        <v>104</v>
      </c>
      <c r="D36" s="115" t="s">
        <v>105</v>
      </c>
      <c r="E36" s="9" t="s">
        <v>11</v>
      </c>
      <c r="F36" s="43">
        <v>1.7649999999999999E-2</v>
      </c>
      <c r="G36" s="116">
        <v>1.4999999999999999E-2</v>
      </c>
      <c r="H36" s="165"/>
    </row>
    <row r="37" spans="1:9" ht="13.5" customHeight="1" x14ac:dyDescent="0.3">
      <c r="A37" s="186"/>
      <c r="B37" s="7" t="s">
        <v>16</v>
      </c>
      <c r="C37" s="75" t="s">
        <v>106</v>
      </c>
      <c r="D37" s="115" t="s">
        <v>107</v>
      </c>
      <c r="E37" s="9" t="s">
        <v>11</v>
      </c>
      <c r="F37" s="43">
        <v>1.7649999999999999E-2</v>
      </c>
      <c r="G37" s="116">
        <v>1.4999999999999999E-2</v>
      </c>
      <c r="H37" s="165"/>
    </row>
    <row r="38" spans="1:9" ht="13.5" customHeight="1" thickBot="1" x14ac:dyDescent="0.35">
      <c r="A38" s="187"/>
      <c r="B38" s="113" t="s">
        <v>12</v>
      </c>
      <c r="C38" s="111" t="s">
        <v>108</v>
      </c>
      <c r="D38" s="111" t="s">
        <v>109</v>
      </c>
      <c r="E38" s="112" t="s">
        <v>11</v>
      </c>
      <c r="F38" s="40">
        <v>1.7649999999999999E-2</v>
      </c>
      <c r="G38" s="99">
        <v>1.4999999999999999E-2</v>
      </c>
      <c r="H38" s="166"/>
    </row>
    <row r="39" spans="1:9" ht="13.5" customHeight="1" x14ac:dyDescent="0.3">
      <c r="A39" s="169">
        <v>2022</v>
      </c>
      <c r="B39" s="21" t="s">
        <v>47</v>
      </c>
      <c r="C39" s="23" t="s">
        <v>110</v>
      </c>
      <c r="D39" s="23" t="s">
        <v>111</v>
      </c>
      <c r="E39" s="23" t="s">
        <v>11</v>
      </c>
      <c r="F39" s="32">
        <v>0.48618</v>
      </c>
      <c r="G39" s="108">
        <v>0.41325299999999998</v>
      </c>
      <c r="H39" s="172">
        <v>0.85377800000000015</v>
      </c>
      <c r="I39" s="136"/>
    </row>
    <row r="40" spans="1:9" ht="13.5" customHeight="1" x14ac:dyDescent="0.3">
      <c r="A40" s="170"/>
      <c r="B40" s="7" t="s">
        <v>47</v>
      </c>
      <c r="C40" s="8" t="s">
        <v>112</v>
      </c>
      <c r="D40" s="8" t="s">
        <v>113</v>
      </c>
      <c r="E40" s="9" t="s">
        <v>11</v>
      </c>
      <c r="F40" s="10">
        <v>1.7649999999999999E-2</v>
      </c>
      <c r="G40" s="109">
        <v>1.4999999999999999E-2</v>
      </c>
      <c r="H40" s="173"/>
    </row>
    <row r="41" spans="1:9" ht="13.5" customHeight="1" x14ac:dyDescent="0.3">
      <c r="A41" s="170"/>
      <c r="B41" s="7" t="s">
        <v>44</v>
      </c>
      <c r="C41" s="11" t="s">
        <v>114</v>
      </c>
      <c r="D41" s="11" t="s">
        <v>115</v>
      </c>
      <c r="E41" s="9" t="s">
        <v>11</v>
      </c>
      <c r="F41" s="10">
        <v>1.7649999999999999E-2</v>
      </c>
      <c r="G41" s="109">
        <v>1.4999999999999999E-2</v>
      </c>
      <c r="H41" s="173"/>
    </row>
    <row r="42" spans="1:9" ht="13.5" customHeight="1" x14ac:dyDescent="0.3">
      <c r="A42" s="170"/>
      <c r="B42" s="7" t="s">
        <v>41</v>
      </c>
      <c r="C42" s="11" t="s">
        <v>116</v>
      </c>
      <c r="D42" s="11" t="s">
        <v>117</v>
      </c>
      <c r="E42" s="9" t="s">
        <v>11</v>
      </c>
      <c r="F42" s="10">
        <v>1.7649999999999999E-2</v>
      </c>
      <c r="G42" s="109">
        <v>1.4999999999999999E-2</v>
      </c>
      <c r="H42" s="173"/>
    </row>
    <row r="43" spans="1:9" ht="13.5" customHeight="1" x14ac:dyDescent="0.3">
      <c r="A43" s="170"/>
      <c r="B43" s="7" t="s">
        <v>38</v>
      </c>
      <c r="C43" s="11" t="s">
        <v>118</v>
      </c>
      <c r="D43" s="11" t="s">
        <v>119</v>
      </c>
      <c r="E43" s="9" t="s">
        <v>11</v>
      </c>
      <c r="F43" s="10">
        <v>1.7649999999999999E-2</v>
      </c>
      <c r="G43" s="109">
        <v>1.4999999999999999E-2</v>
      </c>
      <c r="H43" s="173"/>
    </row>
    <row r="44" spans="1:9" ht="13.5" customHeight="1" x14ac:dyDescent="0.3">
      <c r="A44" s="170"/>
      <c r="B44" s="21" t="s">
        <v>35</v>
      </c>
      <c r="C44" s="22" t="s">
        <v>120</v>
      </c>
      <c r="D44" s="22" t="s">
        <v>121</v>
      </c>
      <c r="E44" s="23" t="s">
        <v>11</v>
      </c>
      <c r="F44" s="108">
        <v>0.30649999999999999</v>
      </c>
      <c r="G44" s="50">
        <v>0.26052500000000001</v>
      </c>
      <c r="H44" s="173"/>
    </row>
    <row r="45" spans="1:9" ht="13.5" customHeight="1" x14ac:dyDescent="0.3">
      <c r="A45" s="170"/>
      <c r="B45" s="7" t="s">
        <v>35</v>
      </c>
      <c r="C45" s="11" t="s">
        <v>122</v>
      </c>
      <c r="D45" s="11" t="s">
        <v>123</v>
      </c>
      <c r="E45" s="9" t="s">
        <v>11</v>
      </c>
      <c r="F45" s="10">
        <v>1.7649999999999999E-2</v>
      </c>
      <c r="G45" s="109">
        <v>1.4999999999999999E-2</v>
      </c>
      <c r="H45" s="173"/>
    </row>
    <row r="46" spans="1:9" ht="13.5" customHeight="1" x14ac:dyDescent="0.3">
      <c r="A46" s="170"/>
      <c r="B46" s="7" t="s">
        <v>32</v>
      </c>
      <c r="C46" s="11" t="s">
        <v>124</v>
      </c>
      <c r="D46" s="11" t="s">
        <v>125</v>
      </c>
      <c r="E46" s="9" t="s">
        <v>11</v>
      </c>
      <c r="F46" s="10">
        <v>1.7649999999999999E-2</v>
      </c>
      <c r="G46" s="109">
        <v>1.4999999999999999E-2</v>
      </c>
      <c r="H46" s="173"/>
    </row>
    <row r="47" spans="1:9" ht="13.5" customHeight="1" x14ac:dyDescent="0.3">
      <c r="A47" s="170"/>
      <c r="B47" s="7" t="s">
        <v>29</v>
      </c>
      <c r="C47" s="11" t="s">
        <v>126</v>
      </c>
      <c r="D47" s="11" t="s">
        <v>127</v>
      </c>
      <c r="E47" s="9" t="s">
        <v>11</v>
      </c>
      <c r="F47" s="10">
        <v>1.7649999999999999E-2</v>
      </c>
      <c r="G47" s="109">
        <v>1.4999999999999999E-2</v>
      </c>
      <c r="H47" s="173"/>
    </row>
    <row r="48" spans="1:9" ht="13.5" customHeight="1" x14ac:dyDescent="0.3">
      <c r="A48" s="170"/>
      <c r="B48" s="7" t="s">
        <v>26</v>
      </c>
      <c r="C48" s="11" t="s">
        <v>128</v>
      </c>
      <c r="D48" s="11" t="s">
        <v>129</v>
      </c>
      <c r="E48" s="9" t="s">
        <v>11</v>
      </c>
      <c r="F48" s="10">
        <v>1.7649999999999999E-2</v>
      </c>
      <c r="G48" s="109">
        <v>1.4999999999999999E-2</v>
      </c>
      <c r="H48" s="173"/>
    </row>
    <row r="49" spans="1:9" ht="13.5" customHeight="1" x14ac:dyDescent="0.3">
      <c r="A49" s="170"/>
      <c r="B49" s="12" t="s">
        <v>23</v>
      </c>
      <c r="C49" s="11" t="s">
        <v>130</v>
      </c>
      <c r="D49" s="11" t="s">
        <v>131</v>
      </c>
      <c r="E49" s="9" t="s">
        <v>11</v>
      </c>
      <c r="F49" s="10">
        <v>1.7649999999999999E-2</v>
      </c>
      <c r="G49" s="109">
        <v>1.4999999999999999E-2</v>
      </c>
      <c r="H49" s="173"/>
    </row>
    <row r="50" spans="1:9" ht="13.5" customHeight="1" x14ac:dyDescent="0.3">
      <c r="A50" s="170"/>
      <c r="B50" s="7" t="s">
        <v>19</v>
      </c>
      <c r="C50" s="14" t="s">
        <v>132</v>
      </c>
      <c r="D50" s="11" t="s">
        <v>133</v>
      </c>
      <c r="E50" s="9" t="s">
        <v>11</v>
      </c>
      <c r="F50" s="10">
        <v>1.7649999999999999E-2</v>
      </c>
      <c r="G50" s="109">
        <v>1.4999999999999999E-2</v>
      </c>
      <c r="H50" s="173"/>
    </row>
    <row r="51" spans="1:9" x14ac:dyDescent="0.3">
      <c r="A51" s="170"/>
      <c r="B51" s="35" t="s">
        <v>16</v>
      </c>
      <c r="C51" s="11" t="s">
        <v>134</v>
      </c>
      <c r="D51" s="11" t="s">
        <v>135</v>
      </c>
      <c r="E51" s="9" t="s">
        <v>11</v>
      </c>
      <c r="F51" s="10">
        <v>1.7649999999999999E-2</v>
      </c>
      <c r="G51" s="109">
        <v>1.4999999999999999E-2</v>
      </c>
      <c r="H51" s="173"/>
    </row>
    <row r="52" spans="1:9" ht="15" customHeight="1" thickBot="1" x14ac:dyDescent="0.35">
      <c r="A52" s="171"/>
      <c r="B52" s="107" t="s">
        <v>12</v>
      </c>
      <c r="C52" s="17" t="s">
        <v>136</v>
      </c>
      <c r="D52" s="17" t="s">
        <v>137</v>
      </c>
      <c r="E52" s="18" t="s">
        <v>11</v>
      </c>
      <c r="F52" s="19">
        <v>1.7649999999999999E-2</v>
      </c>
      <c r="G52" s="110">
        <v>1.4999999999999999E-2</v>
      </c>
      <c r="H52" s="174"/>
    </row>
    <row r="53" spans="1:9" ht="15" customHeight="1" x14ac:dyDescent="0.3">
      <c r="A53" s="114"/>
      <c r="B53" s="21" t="s">
        <v>16</v>
      </c>
      <c r="C53" s="22" t="s">
        <v>138</v>
      </c>
      <c r="D53" s="22" t="s">
        <v>139</v>
      </c>
      <c r="E53" s="23" t="s">
        <v>11</v>
      </c>
      <c r="F53" s="24">
        <v>1.366E-2</v>
      </c>
      <c r="G53" s="25">
        <v>1.1611E-2</v>
      </c>
      <c r="H53" s="175">
        <v>0.63722400000000001</v>
      </c>
      <c r="I53" s="136"/>
    </row>
    <row r="54" spans="1:9" ht="15" customHeight="1" x14ac:dyDescent="0.3">
      <c r="A54" s="177">
        <v>2021</v>
      </c>
      <c r="B54" s="7" t="s">
        <v>47</v>
      </c>
      <c r="C54" s="8" t="s">
        <v>140</v>
      </c>
      <c r="D54" s="8" t="s">
        <v>141</v>
      </c>
      <c r="E54" s="23" t="s">
        <v>11</v>
      </c>
      <c r="F54" s="10">
        <v>1.7649999999999999E-2</v>
      </c>
      <c r="G54" s="10">
        <v>1.4999999999999999E-2</v>
      </c>
      <c r="H54" s="175"/>
    </row>
    <row r="55" spans="1:9" ht="13.5" customHeight="1" x14ac:dyDescent="0.3">
      <c r="A55" s="177"/>
      <c r="B55" s="21" t="s">
        <v>44</v>
      </c>
      <c r="C55" s="22" t="s">
        <v>142</v>
      </c>
      <c r="D55" s="22" t="s">
        <v>139</v>
      </c>
      <c r="E55" s="9" t="s">
        <v>11</v>
      </c>
      <c r="F55" s="24">
        <v>0.26455099999999998</v>
      </c>
      <c r="G55" s="26">
        <v>0.22486800000000001</v>
      </c>
      <c r="H55" s="175"/>
    </row>
    <row r="56" spans="1:9" ht="13.5" customHeight="1" x14ac:dyDescent="0.3">
      <c r="A56" s="177"/>
      <c r="B56" s="7" t="s">
        <v>44</v>
      </c>
      <c r="C56" s="8" t="s">
        <v>143</v>
      </c>
      <c r="D56" s="8" t="s">
        <v>144</v>
      </c>
      <c r="E56" s="9" t="s">
        <v>11</v>
      </c>
      <c r="F56" s="10">
        <v>1.7649999999999999E-2</v>
      </c>
      <c r="G56" s="10">
        <v>1.4999999999999999E-2</v>
      </c>
      <c r="H56" s="175"/>
    </row>
    <row r="57" spans="1:9" ht="13.5" customHeight="1" x14ac:dyDescent="0.3">
      <c r="A57" s="177"/>
      <c r="B57" s="7" t="s">
        <v>41</v>
      </c>
      <c r="C57" s="8" t="s">
        <v>145</v>
      </c>
      <c r="D57" s="8" t="s">
        <v>146</v>
      </c>
      <c r="E57" s="27" t="s">
        <v>147</v>
      </c>
      <c r="F57" s="10">
        <v>1.4999999999999999E-2</v>
      </c>
      <c r="G57" s="10">
        <v>1.4999999999999999E-2</v>
      </c>
      <c r="H57" s="175"/>
    </row>
    <row r="58" spans="1:9" ht="13.5" customHeight="1" x14ac:dyDescent="0.3">
      <c r="A58" s="177"/>
      <c r="B58" s="7" t="s">
        <v>38</v>
      </c>
      <c r="C58" s="8" t="s">
        <v>148</v>
      </c>
      <c r="D58" s="8" t="s">
        <v>149</v>
      </c>
      <c r="E58" s="27" t="s">
        <v>147</v>
      </c>
      <c r="F58" s="10">
        <v>1.4999999999999999E-2</v>
      </c>
      <c r="G58" s="10">
        <v>1.4999999999999999E-2</v>
      </c>
      <c r="H58" s="175"/>
    </row>
    <row r="59" spans="1:9" ht="13.5" customHeight="1" x14ac:dyDescent="0.3">
      <c r="A59" s="177"/>
      <c r="B59" s="7" t="s">
        <v>35</v>
      </c>
      <c r="C59" s="8" t="s">
        <v>150</v>
      </c>
      <c r="D59" s="8" t="s">
        <v>151</v>
      </c>
      <c r="E59" s="27" t="s">
        <v>147</v>
      </c>
      <c r="F59" s="10">
        <v>1.4999999999999999E-2</v>
      </c>
      <c r="G59" s="10">
        <v>1.4999999999999999E-2</v>
      </c>
      <c r="H59" s="175"/>
    </row>
    <row r="60" spans="1:9" ht="13.5" customHeight="1" x14ac:dyDescent="0.3">
      <c r="A60" s="177"/>
      <c r="B60" s="21" t="s">
        <v>35</v>
      </c>
      <c r="C60" s="22" t="s">
        <v>152</v>
      </c>
      <c r="D60" s="22" t="s">
        <v>153</v>
      </c>
      <c r="E60" s="9" t="s">
        <v>11</v>
      </c>
      <c r="F60" s="24">
        <v>0.10384</v>
      </c>
      <c r="G60" s="25">
        <v>8.8263999999999995E-2</v>
      </c>
      <c r="H60" s="175"/>
    </row>
    <row r="61" spans="1:9" ht="13.5" customHeight="1" x14ac:dyDescent="0.3">
      <c r="A61" s="177"/>
      <c r="B61" s="7" t="s">
        <v>32</v>
      </c>
      <c r="C61" s="8" t="s">
        <v>154</v>
      </c>
      <c r="D61" s="8" t="s">
        <v>155</v>
      </c>
      <c r="E61" s="27" t="s">
        <v>147</v>
      </c>
      <c r="F61" s="10">
        <v>1.4999999999999999E-2</v>
      </c>
      <c r="G61" s="10">
        <v>1.4999999999999999E-2</v>
      </c>
      <c r="H61" s="175"/>
    </row>
    <row r="62" spans="1:9" ht="13.5" customHeight="1" x14ac:dyDescent="0.3">
      <c r="A62" s="177"/>
      <c r="B62" s="7" t="s">
        <v>29</v>
      </c>
      <c r="C62" s="8" t="s">
        <v>156</v>
      </c>
      <c r="D62" s="8" t="s">
        <v>157</v>
      </c>
      <c r="E62" s="27" t="s">
        <v>147</v>
      </c>
      <c r="F62" s="10">
        <v>1.4999999999999999E-2</v>
      </c>
      <c r="G62" s="10">
        <v>1.4999999999999999E-2</v>
      </c>
      <c r="H62" s="175"/>
    </row>
    <row r="63" spans="1:9" ht="13.5" customHeight="1" x14ac:dyDescent="0.3">
      <c r="A63" s="177"/>
      <c r="B63" s="21" t="s">
        <v>26</v>
      </c>
      <c r="C63" s="22" t="s">
        <v>158</v>
      </c>
      <c r="D63" s="22" t="s">
        <v>153</v>
      </c>
      <c r="E63" s="9" t="s">
        <v>11</v>
      </c>
      <c r="F63" s="24">
        <v>4.8739999999999999E-2</v>
      </c>
      <c r="G63" s="25">
        <v>4.1429000000000001E-2</v>
      </c>
      <c r="H63" s="175"/>
    </row>
    <row r="64" spans="1:9" ht="13.5" customHeight="1" x14ac:dyDescent="0.3">
      <c r="A64" s="177"/>
      <c r="B64" s="7" t="s">
        <v>26</v>
      </c>
      <c r="C64" s="8" t="s">
        <v>159</v>
      </c>
      <c r="D64" s="8" t="s">
        <v>160</v>
      </c>
      <c r="E64" s="27" t="s">
        <v>147</v>
      </c>
      <c r="F64" s="10">
        <v>1.4999999999999999E-2</v>
      </c>
      <c r="G64" s="10">
        <v>1.4999999999999999E-2</v>
      </c>
      <c r="H64" s="175"/>
    </row>
    <row r="65" spans="1:9" ht="13.5" customHeight="1" x14ac:dyDescent="0.3">
      <c r="A65" s="177"/>
      <c r="B65" s="21" t="s">
        <v>23</v>
      </c>
      <c r="C65" s="22" t="s">
        <v>161</v>
      </c>
      <c r="D65" s="22" t="s">
        <v>153</v>
      </c>
      <c r="E65" s="9" t="s">
        <v>11</v>
      </c>
      <c r="F65" s="24">
        <v>5.6480000000000002E-2</v>
      </c>
      <c r="G65" s="25">
        <v>4.8008000000000002E-2</v>
      </c>
      <c r="H65" s="175"/>
    </row>
    <row r="66" spans="1:9" ht="13.5" customHeight="1" x14ac:dyDescent="0.3">
      <c r="A66" s="177"/>
      <c r="B66" s="12" t="s">
        <v>23</v>
      </c>
      <c r="C66" s="8" t="s">
        <v>162</v>
      </c>
      <c r="D66" s="8" t="s">
        <v>163</v>
      </c>
      <c r="E66" s="27" t="s">
        <v>147</v>
      </c>
      <c r="F66" s="10">
        <v>1.4999999999999999E-2</v>
      </c>
      <c r="G66" s="10">
        <v>1.4999999999999999E-2</v>
      </c>
      <c r="H66" s="175"/>
    </row>
    <row r="67" spans="1:9" ht="13.5" customHeight="1" x14ac:dyDescent="0.3">
      <c r="A67" s="177"/>
      <c r="B67" s="21" t="s">
        <v>19</v>
      </c>
      <c r="C67" s="22" t="s">
        <v>164</v>
      </c>
      <c r="D67" s="22" t="s">
        <v>153</v>
      </c>
      <c r="E67" s="9" t="s">
        <v>11</v>
      </c>
      <c r="F67" s="28">
        <v>5.0639999999999998E-2</v>
      </c>
      <c r="G67" s="28">
        <v>4.3043999999999999E-2</v>
      </c>
      <c r="H67" s="175"/>
    </row>
    <row r="68" spans="1:9" ht="13.5" customHeight="1" x14ac:dyDescent="0.3">
      <c r="A68" s="177"/>
      <c r="B68" s="13" t="s">
        <v>19</v>
      </c>
      <c r="C68" s="29" t="s">
        <v>165</v>
      </c>
      <c r="D68" s="8" t="s">
        <v>166</v>
      </c>
      <c r="E68" s="27" t="s">
        <v>147</v>
      </c>
      <c r="F68" s="10">
        <v>1.4999999999999999E-2</v>
      </c>
      <c r="G68" s="10">
        <v>1.4999999999999999E-2</v>
      </c>
      <c r="H68" s="175"/>
    </row>
    <row r="69" spans="1:9" ht="13.5" customHeight="1" x14ac:dyDescent="0.3">
      <c r="A69" s="177"/>
      <c r="B69" s="15" t="s">
        <v>16</v>
      </c>
      <c r="C69" s="8" t="s">
        <v>167</v>
      </c>
      <c r="D69" s="8" t="s">
        <v>168</v>
      </c>
      <c r="E69" s="27" t="s">
        <v>147</v>
      </c>
      <c r="F69" s="10">
        <v>1.4999999999999999E-2</v>
      </c>
      <c r="G69" s="10">
        <v>1.4999999999999999E-2</v>
      </c>
      <c r="H69" s="175"/>
    </row>
    <row r="70" spans="1:9" ht="13.5" customHeight="1" thickBot="1" x14ac:dyDescent="0.35">
      <c r="A70" s="178"/>
      <c r="B70" s="16" t="s">
        <v>12</v>
      </c>
      <c r="C70" s="30" t="s">
        <v>169</v>
      </c>
      <c r="D70" s="30" t="s">
        <v>170</v>
      </c>
      <c r="E70" s="31" t="s">
        <v>147</v>
      </c>
      <c r="F70" s="19">
        <v>1.4999999999999999E-2</v>
      </c>
      <c r="G70" s="20">
        <v>1.4999999999999999E-2</v>
      </c>
      <c r="H70" s="176"/>
    </row>
    <row r="71" spans="1:9" ht="13.5" customHeight="1" x14ac:dyDescent="0.3">
      <c r="A71" s="192">
        <v>2020</v>
      </c>
      <c r="B71" s="21" t="s">
        <v>16</v>
      </c>
      <c r="C71" s="22" t="s">
        <v>171</v>
      </c>
      <c r="D71" s="22" t="s">
        <v>172</v>
      </c>
      <c r="E71" s="9" t="s">
        <v>11</v>
      </c>
      <c r="F71" s="24">
        <v>0.1394</v>
      </c>
      <c r="G71" s="32">
        <v>0.1394</v>
      </c>
      <c r="H71" s="193">
        <v>0.46136700000000014</v>
      </c>
      <c r="I71" s="136"/>
    </row>
    <row r="72" spans="1:9" ht="13.5" customHeight="1" x14ac:dyDescent="0.3">
      <c r="A72" s="177"/>
      <c r="B72" s="21" t="s">
        <v>12</v>
      </c>
      <c r="C72" s="22" t="s">
        <v>173</v>
      </c>
      <c r="D72" s="22" t="s">
        <v>172</v>
      </c>
      <c r="E72" s="9" t="s">
        <v>11</v>
      </c>
      <c r="F72" s="28">
        <v>5.0160000000000003E-2</v>
      </c>
      <c r="G72" s="32">
        <v>4.2636E-2</v>
      </c>
      <c r="H72" s="194"/>
    </row>
    <row r="73" spans="1:9" ht="13.5" customHeight="1" x14ac:dyDescent="0.3">
      <c r="A73" s="177"/>
      <c r="B73" s="21" t="s">
        <v>47</v>
      </c>
      <c r="C73" s="9" t="s">
        <v>174</v>
      </c>
      <c r="D73" s="9" t="s">
        <v>172</v>
      </c>
      <c r="E73" s="9" t="s">
        <v>11</v>
      </c>
      <c r="F73" s="32">
        <v>6.3960000000000003E-2</v>
      </c>
      <c r="G73" s="32">
        <v>5.4365999999999998E-2</v>
      </c>
      <c r="H73" s="194"/>
    </row>
    <row r="74" spans="1:9" ht="13.5" customHeight="1" x14ac:dyDescent="0.3">
      <c r="A74" s="177"/>
      <c r="B74" s="7" t="s">
        <v>47</v>
      </c>
      <c r="C74" s="8" t="s">
        <v>175</v>
      </c>
      <c r="D74" s="8" t="s">
        <v>176</v>
      </c>
      <c r="E74" s="27" t="s">
        <v>147</v>
      </c>
      <c r="F74" s="10">
        <v>1.4999999999999999E-2</v>
      </c>
      <c r="G74" s="10">
        <v>1.4999999999999999E-2</v>
      </c>
      <c r="H74" s="194"/>
    </row>
    <row r="75" spans="1:9" ht="13.5" customHeight="1" x14ac:dyDescent="0.3">
      <c r="A75" s="177"/>
      <c r="B75" s="7" t="s">
        <v>44</v>
      </c>
      <c r="C75" s="8" t="s">
        <v>177</v>
      </c>
      <c r="D75" s="8" t="s">
        <v>178</v>
      </c>
      <c r="E75" s="27" t="s">
        <v>147</v>
      </c>
      <c r="F75" s="10">
        <v>1.4999999999999999E-2</v>
      </c>
      <c r="G75" s="10">
        <v>1.4999999999999999E-2</v>
      </c>
      <c r="H75" s="194"/>
    </row>
    <row r="76" spans="1:9" ht="13.5" customHeight="1" x14ac:dyDescent="0.3">
      <c r="A76" s="177"/>
      <c r="B76" s="7" t="s">
        <v>41</v>
      </c>
      <c r="C76" s="8" t="s">
        <v>179</v>
      </c>
      <c r="D76" s="8" t="s">
        <v>180</v>
      </c>
      <c r="E76" s="27" t="s">
        <v>147</v>
      </c>
      <c r="F76" s="10">
        <v>1.4999999999999999E-2</v>
      </c>
      <c r="G76" s="10">
        <v>1.4999999999999999E-2</v>
      </c>
      <c r="H76" s="194"/>
    </row>
    <row r="77" spans="1:9" ht="13.5" customHeight="1" x14ac:dyDescent="0.3">
      <c r="A77" s="177"/>
      <c r="B77" s="7" t="s">
        <v>38</v>
      </c>
      <c r="C77" s="8" t="s">
        <v>181</v>
      </c>
      <c r="D77" s="8" t="s">
        <v>182</v>
      </c>
      <c r="E77" s="27" t="s">
        <v>147</v>
      </c>
      <c r="F77" s="10">
        <v>1.4999999999999999E-2</v>
      </c>
      <c r="G77" s="10">
        <v>1.4999999999999999E-2</v>
      </c>
      <c r="H77" s="194"/>
    </row>
    <row r="78" spans="1:9" ht="13.5" customHeight="1" x14ac:dyDescent="0.3">
      <c r="A78" s="177"/>
      <c r="B78" s="7" t="s">
        <v>35</v>
      </c>
      <c r="C78" s="8" t="s">
        <v>183</v>
      </c>
      <c r="D78" s="8" t="s">
        <v>184</v>
      </c>
      <c r="E78" s="33" t="s">
        <v>147</v>
      </c>
      <c r="F78" s="10">
        <v>1.4999999999999999E-2</v>
      </c>
      <c r="G78" s="10">
        <v>1.4999999999999999E-2</v>
      </c>
      <c r="H78" s="194"/>
    </row>
    <row r="79" spans="1:9" ht="13.5" customHeight="1" x14ac:dyDescent="0.3">
      <c r="A79" s="177"/>
      <c r="B79" s="21" t="s">
        <v>35</v>
      </c>
      <c r="C79" s="9" t="s">
        <v>185</v>
      </c>
      <c r="D79" s="9" t="s">
        <v>186</v>
      </c>
      <c r="E79" s="9" t="s">
        <v>11</v>
      </c>
      <c r="F79" s="28">
        <v>5.2900000000000003E-2</v>
      </c>
      <c r="G79" s="28">
        <v>4.4964999999999998E-2</v>
      </c>
      <c r="H79" s="194"/>
    </row>
    <row r="80" spans="1:9" ht="13.5" customHeight="1" x14ac:dyDescent="0.3">
      <c r="A80" s="177"/>
      <c r="B80" s="7" t="s">
        <v>32</v>
      </c>
      <c r="C80" s="8" t="s">
        <v>187</v>
      </c>
      <c r="D80" s="8" t="s">
        <v>188</v>
      </c>
      <c r="E80" s="34" t="s">
        <v>147</v>
      </c>
      <c r="F80" s="10">
        <v>1.4999999999999999E-2</v>
      </c>
      <c r="G80" s="10">
        <v>1.4999999999999999E-2</v>
      </c>
      <c r="H80" s="194"/>
    </row>
    <row r="81" spans="1:9" ht="13.5" customHeight="1" x14ac:dyDescent="0.3">
      <c r="A81" s="177"/>
      <c r="B81" s="7" t="s">
        <v>29</v>
      </c>
      <c r="C81" s="8" t="s">
        <v>189</v>
      </c>
      <c r="D81" s="8" t="s">
        <v>190</v>
      </c>
      <c r="E81" s="27" t="s">
        <v>147</v>
      </c>
      <c r="F81" s="10">
        <v>1.4999999999999999E-2</v>
      </c>
      <c r="G81" s="10">
        <v>1.4999999999999999E-2</v>
      </c>
      <c r="H81" s="194"/>
    </row>
    <row r="82" spans="1:9" ht="13.5" customHeight="1" x14ac:dyDescent="0.3">
      <c r="A82" s="177"/>
      <c r="B82" s="7" t="s">
        <v>26</v>
      </c>
      <c r="C82" s="8" t="s">
        <v>191</v>
      </c>
      <c r="D82" s="8" t="s">
        <v>192</v>
      </c>
      <c r="E82" s="27" t="s">
        <v>147</v>
      </c>
      <c r="F82" s="10">
        <v>1.4999999999999999E-2</v>
      </c>
      <c r="G82" s="10">
        <v>1.4999999999999999E-2</v>
      </c>
      <c r="H82" s="194"/>
    </row>
    <row r="83" spans="1:9" ht="12" customHeight="1" x14ac:dyDescent="0.3">
      <c r="A83" s="177"/>
      <c r="B83" s="12" t="s">
        <v>23</v>
      </c>
      <c r="C83" s="8" t="s">
        <v>193</v>
      </c>
      <c r="D83" s="8" t="s">
        <v>194</v>
      </c>
      <c r="E83" s="27" t="s">
        <v>147</v>
      </c>
      <c r="F83" s="10">
        <v>1.4999999999999999E-2</v>
      </c>
      <c r="G83" s="10">
        <v>1.4999999999999999E-2</v>
      </c>
      <c r="H83" s="194"/>
    </row>
    <row r="84" spans="1:9" ht="12" customHeight="1" x14ac:dyDescent="0.3">
      <c r="A84" s="177"/>
      <c r="B84" s="7" t="s">
        <v>19</v>
      </c>
      <c r="C84" s="29" t="s">
        <v>195</v>
      </c>
      <c r="D84" s="8" t="s">
        <v>196</v>
      </c>
      <c r="E84" s="33" t="s">
        <v>147</v>
      </c>
      <c r="F84" s="10">
        <v>1.4999999999999999E-2</v>
      </c>
      <c r="G84" s="10">
        <v>1.4999999999999999E-2</v>
      </c>
      <c r="H84" s="194"/>
    </row>
    <row r="85" spans="1:9" ht="12" customHeight="1" x14ac:dyDescent="0.3">
      <c r="A85" s="177"/>
      <c r="B85" s="35" t="s">
        <v>16</v>
      </c>
      <c r="C85" s="29" t="s">
        <v>197</v>
      </c>
      <c r="D85" s="8" t="s">
        <v>198</v>
      </c>
      <c r="E85" s="34" t="s">
        <v>147</v>
      </c>
      <c r="F85" s="10">
        <v>1.4999999999999999E-2</v>
      </c>
      <c r="G85" s="10">
        <v>1.4999999999999999E-2</v>
      </c>
      <c r="H85" s="194"/>
    </row>
    <row r="86" spans="1:9" ht="12" customHeight="1" thickBot="1" x14ac:dyDescent="0.35">
      <c r="A86" s="178"/>
      <c r="B86" s="36" t="s">
        <v>12</v>
      </c>
      <c r="C86" s="37" t="s">
        <v>199</v>
      </c>
      <c r="D86" s="37" t="s">
        <v>200</v>
      </c>
      <c r="E86" s="38" t="s">
        <v>147</v>
      </c>
      <c r="F86" s="39">
        <v>1.4999999999999999E-2</v>
      </c>
      <c r="G86" s="40">
        <v>1.4999999999999999E-2</v>
      </c>
      <c r="H86" s="195"/>
    </row>
    <row r="87" spans="1:9" ht="12" customHeight="1" x14ac:dyDescent="0.3">
      <c r="A87" s="192">
        <v>2019</v>
      </c>
      <c r="B87" s="21" t="s">
        <v>16</v>
      </c>
      <c r="C87" s="9" t="s">
        <v>202</v>
      </c>
      <c r="D87" s="9" t="s">
        <v>203</v>
      </c>
      <c r="E87" s="9" t="s">
        <v>201</v>
      </c>
      <c r="F87" s="24">
        <v>0.52349999999999997</v>
      </c>
      <c r="G87" s="25">
        <v>0.44497500000000001</v>
      </c>
      <c r="H87" s="193">
        <v>1.9270009999999991</v>
      </c>
      <c r="I87" s="136"/>
    </row>
    <row r="88" spans="1:9" ht="12" customHeight="1" x14ac:dyDescent="0.3">
      <c r="A88" s="177"/>
      <c r="B88" s="41" t="s">
        <v>16</v>
      </c>
      <c r="C88" s="9" t="s">
        <v>202</v>
      </c>
      <c r="D88" s="9" t="s">
        <v>203</v>
      </c>
      <c r="E88" s="9" t="s">
        <v>204</v>
      </c>
      <c r="F88" s="28">
        <v>0.48320000000000002</v>
      </c>
      <c r="G88" s="28">
        <v>0.48320000000000002</v>
      </c>
      <c r="H88" s="194"/>
    </row>
    <row r="89" spans="1:9" ht="12" customHeight="1" x14ac:dyDescent="0.3">
      <c r="A89" s="177"/>
      <c r="B89" s="21" t="s">
        <v>47</v>
      </c>
      <c r="C89" s="9" t="s">
        <v>206</v>
      </c>
      <c r="D89" s="9" t="s">
        <v>203</v>
      </c>
      <c r="E89" s="9" t="s">
        <v>205</v>
      </c>
      <c r="F89" s="24">
        <v>3.7560000000000003E-2</v>
      </c>
      <c r="G89" s="25">
        <v>3.1926000000000003E-2</v>
      </c>
      <c r="H89" s="194"/>
    </row>
    <row r="90" spans="1:9" ht="12" customHeight="1" x14ac:dyDescent="0.3">
      <c r="A90" s="177"/>
      <c r="B90" s="7" t="s">
        <v>47</v>
      </c>
      <c r="C90" s="8" t="s">
        <v>207</v>
      </c>
      <c r="D90" s="8" t="s">
        <v>208</v>
      </c>
      <c r="E90" s="27" t="s">
        <v>147</v>
      </c>
      <c r="F90" s="10">
        <v>1.4999999999999999E-2</v>
      </c>
      <c r="G90" s="42">
        <v>1.4999999999999999E-2</v>
      </c>
      <c r="H90" s="194"/>
    </row>
    <row r="91" spans="1:9" ht="12" customHeight="1" x14ac:dyDescent="0.3">
      <c r="A91" s="177"/>
      <c r="B91" s="7" t="s">
        <v>44</v>
      </c>
      <c r="C91" s="8" t="s">
        <v>209</v>
      </c>
      <c r="D91" s="8" t="s">
        <v>210</v>
      </c>
      <c r="E91" s="27" t="s">
        <v>147</v>
      </c>
      <c r="F91" s="10">
        <v>1.4999999999999999E-2</v>
      </c>
      <c r="G91" s="42">
        <v>1.4999999999999999E-2</v>
      </c>
      <c r="H91" s="194"/>
    </row>
    <row r="92" spans="1:9" ht="12" customHeight="1" x14ac:dyDescent="0.3">
      <c r="A92" s="177"/>
      <c r="B92" s="7" t="s">
        <v>41</v>
      </c>
      <c r="C92" s="8" t="s">
        <v>211</v>
      </c>
      <c r="D92" s="8" t="s">
        <v>212</v>
      </c>
      <c r="E92" s="27" t="s">
        <v>147</v>
      </c>
      <c r="F92" s="10">
        <v>1.4999999999999999E-2</v>
      </c>
      <c r="G92" s="42">
        <v>1.4999999999999999E-2</v>
      </c>
      <c r="H92" s="194"/>
    </row>
    <row r="93" spans="1:9" ht="12" customHeight="1" x14ac:dyDescent="0.3">
      <c r="A93" s="177"/>
      <c r="B93" s="7" t="s">
        <v>38</v>
      </c>
      <c r="C93" s="8" t="s">
        <v>213</v>
      </c>
      <c r="D93" s="8" t="s">
        <v>214</v>
      </c>
      <c r="E93" s="27" t="s">
        <v>147</v>
      </c>
      <c r="F93" s="10">
        <v>1.4999999999999999E-2</v>
      </c>
      <c r="G93" s="42">
        <v>1.4999999999999999E-2</v>
      </c>
      <c r="H93" s="194"/>
    </row>
    <row r="94" spans="1:9" ht="13.5" customHeight="1" x14ac:dyDescent="0.3">
      <c r="A94" s="177"/>
      <c r="B94" s="7" t="s">
        <v>35</v>
      </c>
      <c r="C94" s="8" t="s">
        <v>215</v>
      </c>
      <c r="D94" s="8" t="s">
        <v>216</v>
      </c>
      <c r="E94" s="33" t="s">
        <v>147</v>
      </c>
      <c r="F94" s="43">
        <v>1.4999999999999999E-2</v>
      </c>
      <c r="G94" s="44">
        <v>1.4999999999999999E-2</v>
      </c>
      <c r="H94" s="194"/>
    </row>
    <row r="95" spans="1:9" ht="13.5" customHeight="1" x14ac:dyDescent="0.3">
      <c r="A95" s="177"/>
      <c r="B95" s="21" t="s">
        <v>35</v>
      </c>
      <c r="C95" s="9" t="s">
        <v>217</v>
      </c>
      <c r="D95" s="9" t="s">
        <v>218</v>
      </c>
      <c r="E95" s="9" t="s">
        <v>204</v>
      </c>
      <c r="F95" s="28">
        <v>0.78690000000000004</v>
      </c>
      <c r="G95" s="28">
        <v>0.78690000000000004</v>
      </c>
      <c r="H95" s="194"/>
    </row>
    <row r="96" spans="1:9" ht="13.5" customHeight="1" x14ac:dyDescent="0.3">
      <c r="A96" s="177"/>
      <c r="B96" s="7" t="s">
        <v>32</v>
      </c>
      <c r="C96" s="8" t="s">
        <v>219</v>
      </c>
      <c r="D96" s="8" t="s">
        <v>220</v>
      </c>
      <c r="E96" s="34" t="s">
        <v>147</v>
      </c>
      <c r="F96" s="45">
        <v>1.4999999999999999E-2</v>
      </c>
      <c r="G96" s="46">
        <v>1.4999999999999999E-2</v>
      </c>
      <c r="H96" s="194"/>
    </row>
    <row r="97" spans="1:9" ht="13.5" customHeight="1" x14ac:dyDescent="0.3">
      <c r="A97" s="177"/>
      <c r="B97" s="7" t="s">
        <v>29</v>
      </c>
      <c r="C97" s="8" t="s">
        <v>221</v>
      </c>
      <c r="D97" s="8" t="s">
        <v>222</v>
      </c>
      <c r="E97" s="27" t="s">
        <v>147</v>
      </c>
      <c r="F97" s="10">
        <v>1.4999999999999999E-2</v>
      </c>
      <c r="G97" s="42">
        <v>1.4999999999999999E-2</v>
      </c>
      <c r="H97" s="194"/>
    </row>
    <row r="98" spans="1:9" ht="13.5" customHeight="1" x14ac:dyDescent="0.3">
      <c r="A98" s="177"/>
      <c r="B98" s="7" t="s">
        <v>26</v>
      </c>
      <c r="C98" s="8" t="s">
        <v>223</v>
      </c>
      <c r="D98" s="8" t="s">
        <v>224</v>
      </c>
      <c r="E98" s="27" t="s">
        <v>147</v>
      </c>
      <c r="F98" s="10">
        <v>1.4999999999999999E-2</v>
      </c>
      <c r="G98" s="42">
        <v>1.4999999999999999E-2</v>
      </c>
      <c r="H98" s="194"/>
    </row>
    <row r="99" spans="1:9" ht="13.5" customHeight="1" x14ac:dyDescent="0.3">
      <c r="A99" s="177"/>
      <c r="B99" s="12" t="s">
        <v>23</v>
      </c>
      <c r="C99" s="47" t="s">
        <v>225</v>
      </c>
      <c r="D99" s="47" t="s">
        <v>226</v>
      </c>
      <c r="E99" s="27" t="s">
        <v>147</v>
      </c>
      <c r="F99" s="10">
        <v>1.4999999999999999E-2</v>
      </c>
      <c r="G99" s="42">
        <v>1.4999999999999999E-2</v>
      </c>
      <c r="H99" s="194"/>
    </row>
    <row r="100" spans="1:9" ht="12" customHeight="1" x14ac:dyDescent="0.3">
      <c r="A100" s="177"/>
      <c r="B100" s="13" t="s">
        <v>19</v>
      </c>
      <c r="C100" s="8" t="s">
        <v>227</v>
      </c>
      <c r="D100" s="8" t="s">
        <v>228</v>
      </c>
      <c r="E100" s="33" t="s">
        <v>147</v>
      </c>
      <c r="F100" s="43">
        <v>1.4999999999999999E-2</v>
      </c>
      <c r="G100" s="44">
        <v>1.4999999999999999E-2</v>
      </c>
      <c r="H100" s="194"/>
    </row>
    <row r="101" spans="1:9" ht="12" customHeight="1" x14ac:dyDescent="0.3">
      <c r="A101" s="177"/>
      <c r="B101" s="15" t="s">
        <v>16</v>
      </c>
      <c r="C101" s="29" t="s">
        <v>229</v>
      </c>
      <c r="D101" s="29" t="s">
        <v>230</v>
      </c>
      <c r="E101" s="34" t="s">
        <v>147</v>
      </c>
      <c r="F101" s="45">
        <v>1.4999999999999999E-2</v>
      </c>
      <c r="G101" s="46">
        <v>1.4999999999999999E-2</v>
      </c>
      <c r="H101" s="194"/>
    </row>
    <row r="102" spans="1:9" ht="12" customHeight="1" thickBot="1" x14ac:dyDescent="0.35">
      <c r="A102" s="178"/>
      <c r="B102" s="36" t="s">
        <v>12</v>
      </c>
      <c r="C102" s="37" t="s">
        <v>231</v>
      </c>
      <c r="D102" s="37" t="s">
        <v>232</v>
      </c>
      <c r="E102" s="38" t="s">
        <v>147</v>
      </c>
      <c r="F102" s="39">
        <v>1.4999999999999999E-2</v>
      </c>
      <c r="G102" s="48">
        <v>1.4999999999999999E-2</v>
      </c>
      <c r="H102" s="195"/>
    </row>
    <row r="103" spans="1:9" ht="12" customHeight="1" x14ac:dyDescent="0.3">
      <c r="A103" s="192">
        <v>2018</v>
      </c>
      <c r="B103" s="21" t="s">
        <v>16</v>
      </c>
      <c r="C103" s="9" t="s">
        <v>233</v>
      </c>
      <c r="D103" s="9" t="s">
        <v>234</v>
      </c>
      <c r="E103" s="9" t="s">
        <v>201</v>
      </c>
      <c r="F103" s="24">
        <v>0.74939999999999996</v>
      </c>
      <c r="G103" s="25">
        <v>0.63698999999999995</v>
      </c>
      <c r="H103" s="193">
        <v>2.6071200000000001</v>
      </c>
      <c r="I103" s="136"/>
    </row>
    <row r="104" spans="1:9" ht="12" customHeight="1" x14ac:dyDescent="0.3">
      <c r="A104" s="177"/>
      <c r="B104" s="21" t="s">
        <v>16</v>
      </c>
      <c r="C104" s="9" t="s">
        <v>233</v>
      </c>
      <c r="D104" s="9" t="s">
        <v>234</v>
      </c>
      <c r="E104" s="9" t="s">
        <v>204</v>
      </c>
      <c r="F104" s="28">
        <v>1.0507</v>
      </c>
      <c r="G104" s="49">
        <v>1.0507</v>
      </c>
      <c r="H104" s="194"/>
    </row>
    <row r="105" spans="1:9" ht="12" customHeight="1" x14ac:dyDescent="0.3">
      <c r="A105" s="177"/>
      <c r="B105" s="21" t="s">
        <v>47</v>
      </c>
      <c r="C105" s="9" t="s">
        <v>235</v>
      </c>
      <c r="D105" s="9" t="s">
        <v>234</v>
      </c>
      <c r="E105" s="9" t="s">
        <v>205</v>
      </c>
      <c r="F105" s="24">
        <v>1.06E-2</v>
      </c>
      <c r="G105" s="25">
        <v>9.0100000000000006E-3</v>
      </c>
      <c r="H105" s="194"/>
    </row>
    <row r="106" spans="1:9" ht="12" customHeight="1" x14ac:dyDescent="0.3">
      <c r="A106" s="177"/>
      <c r="B106" s="7" t="s">
        <v>47</v>
      </c>
      <c r="C106" s="8" t="s">
        <v>236</v>
      </c>
      <c r="D106" s="8" t="s">
        <v>237</v>
      </c>
      <c r="E106" s="27" t="s">
        <v>147</v>
      </c>
      <c r="F106" s="10">
        <v>1.4999999999999999E-2</v>
      </c>
      <c r="G106" s="42">
        <v>1.4999999999999999E-2</v>
      </c>
      <c r="H106" s="194"/>
    </row>
    <row r="107" spans="1:9" ht="12" customHeight="1" x14ac:dyDescent="0.3">
      <c r="A107" s="177"/>
      <c r="B107" s="7" t="s">
        <v>44</v>
      </c>
      <c r="C107" s="8" t="s">
        <v>238</v>
      </c>
      <c r="D107" s="8" t="s">
        <v>239</v>
      </c>
      <c r="E107" s="27" t="s">
        <v>147</v>
      </c>
      <c r="F107" s="10">
        <v>1.4999999999999999E-2</v>
      </c>
      <c r="G107" s="42">
        <v>1.4999999999999999E-2</v>
      </c>
      <c r="H107" s="194"/>
    </row>
    <row r="108" spans="1:9" ht="12" customHeight="1" x14ac:dyDescent="0.3">
      <c r="A108" s="177"/>
      <c r="B108" s="7" t="s">
        <v>41</v>
      </c>
      <c r="C108" s="8" t="s">
        <v>240</v>
      </c>
      <c r="D108" s="8" t="s">
        <v>241</v>
      </c>
      <c r="E108" s="27" t="s">
        <v>147</v>
      </c>
      <c r="F108" s="10">
        <v>1.4999999999999999E-2</v>
      </c>
      <c r="G108" s="42">
        <v>1.4999999999999999E-2</v>
      </c>
      <c r="H108" s="194"/>
    </row>
    <row r="109" spans="1:9" ht="12" customHeight="1" x14ac:dyDescent="0.3">
      <c r="A109" s="177"/>
      <c r="B109" s="7" t="s">
        <v>38</v>
      </c>
      <c r="C109" s="8" t="s">
        <v>242</v>
      </c>
      <c r="D109" s="8" t="s">
        <v>243</v>
      </c>
      <c r="E109" s="27" t="s">
        <v>147</v>
      </c>
      <c r="F109" s="10">
        <v>1.4999999999999999E-2</v>
      </c>
      <c r="G109" s="42">
        <v>1.4999999999999999E-2</v>
      </c>
      <c r="H109" s="194"/>
    </row>
    <row r="110" spans="1:9" ht="12" customHeight="1" x14ac:dyDescent="0.3">
      <c r="A110" s="177"/>
      <c r="B110" s="7" t="s">
        <v>35</v>
      </c>
      <c r="C110" s="8" t="s">
        <v>244</v>
      </c>
      <c r="D110" s="8" t="s">
        <v>245</v>
      </c>
      <c r="E110" s="27" t="s">
        <v>147</v>
      </c>
      <c r="F110" s="10">
        <v>1.4999999999999999E-2</v>
      </c>
      <c r="G110" s="42">
        <v>1.4999999999999999E-2</v>
      </c>
      <c r="H110" s="194"/>
    </row>
    <row r="111" spans="1:9" ht="12" customHeight="1" x14ac:dyDescent="0.3">
      <c r="A111" s="177"/>
      <c r="B111" s="41" t="s">
        <v>35</v>
      </c>
      <c r="C111" s="9" t="s">
        <v>246</v>
      </c>
      <c r="D111" s="9" t="s">
        <v>247</v>
      </c>
      <c r="E111" s="9" t="s">
        <v>204</v>
      </c>
      <c r="F111" s="32">
        <v>0.624</v>
      </c>
      <c r="G111" s="25">
        <v>0.624</v>
      </c>
      <c r="H111" s="194"/>
    </row>
    <row r="112" spans="1:9" ht="12" customHeight="1" x14ac:dyDescent="0.3">
      <c r="A112" s="177"/>
      <c r="B112" s="41" t="s">
        <v>35</v>
      </c>
      <c r="C112" s="9" t="s">
        <v>246</v>
      </c>
      <c r="D112" s="9" t="s">
        <v>247</v>
      </c>
      <c r="E112" s="9" t="s">
        <v>205</v>
      </c>
      <c r="F112" s="24">
        <v>0.12520000000000001</v>
      </c>
      <c r="G112" s="25">
        <v>0.10642</v>
      </c>
      <c r="H112" s="194"/>
    </row>
    <row r="113" spans="1:9" ht="12" customHeight="1" x14ac:dyDescent="0.3">
      <c r="A113" s="177"/>
      <c r="B113" s="7" t="s">
        <v>32</v>
      </c>
      <c r="C113" s="8" t="s">
        <v>248</v>
      </c>
      <c r="D113" s="8" t="s">
        <v>249</v>
      </c>
      <c r="E113" s="27" t="s">
        <v>147</v>
      </c>
      <c r="F113" s="10">
        <v>1.4999999999999999E-2</v>
      </c>
      <c r="G113" s="42">
        <v>1.4999999999999999E-2</v>
      </c>
      <c r="H113" s="194"/>
    </row>
    <row r="114" spans="1:9" ht="12" customHeight="1" x14ac:dyDescent="0.3">
      <c r="A114" s="177"/>
      <c r="B114" s="7" t="s">
        <v>29</v>
      </c>
      <c r="C114" s="11" t="s">
        <v>250</v>
      </c>
      <c r="D114" s="8" t="s">
        <v>251</v>
      </c>
      <c r="E114" s="27" t="s">
        <v>147</v>
      </c>
      <c r="F114" s="10">
        <v>1.4999999999999999E-2</v>
      </c>
      <c r="G114" s="42">
        <v>1.4999999999999999E-2</v>
      </c>
      <c r="H114" s="194"/>
    </row>
    <row r="115" spans="1:9" ht="12" customHeight="1" x14ac:dyDescent="0.3">
      <c r="A115" s="177"/>
      <c r="B115" s="7" t="s">
        <v>26</v>
      </c>
      <c r="C115" s="8" t="s">
        <v>252</v>
      </c>
      <c r="D115" s="8" t="s">
        <v>253</v>
      </c>
      <c r="E115" s="27" t="s">
        <v>147</v>
      </c>
      <c r="F115" s="10">
        <v>1.4999999999999999E-2</v>
      </c>
      <c r="G115" s="42">
        <v>1.4999999999999999E-2</v>
      </c>
      <c r="H115" s="194"/>
    </row>
    <row r="116" spans="1:9" ht="12" customHeight="1" x14ac:dyDescent="0.3">
      <c r="A116" s="177"/>
      <c r="B116" s="12" t="s">
        <v>23</v>
      </c>
      <c r="C116" s="47" t="s">
        <v>254</v>
      </c>
      <c r="D116" s="47" t="s">
        <v>255</v>
      </c>
      <c r="E116" s="27" t="s">
        <v>147</v>
      </c>
      <c r="F116" s="10">
        <v>1.4999999999999999E-2</v>
      </c>
      <c r="G116" s="42">
        <v>1.4999999999999999E-2</v>
      </c>
      <c r="H116" s="194"/>
    </row>
    <row r="117" spans="1:9" ht="12" customHeight="1" x14ac:dyDescent="0.3">
      <c r="A117" s="177"/>
      <c r="B117" s="13" t="s">
        <v>19</v>
      </c>
      <c r="C117" s="8" t="s">
        <v>256</v>
      </c>
      <c r="D117" s="8" t="s">
        <v>257</v>
      </c>
      <c r="E117" s="33" t="s">
        <v>147</v>
      </c>
      <c r="F117" s="43">
        <v>1.4999999999999999E-2</v>
      </c>
      <c r="G117" s="44">
        <v>1.4999999999999999E-2</v>
      </c>
      <c r="H117" s="194"/>
    </row>
    <row r="118" spans="1:9" ht="12" customHeight="1" x14ac:dyDescent="0.3">
      <c r="A118" s="177"/>
      <c r="B118" s="15" t="s">
        <v>16</v>
      </c>
      <c r="C118" s="29" t="s">
        <v>258</v>
      </c>
      <c r="D118" s="29" t="s">
        <v>259</v>
      </c>
      <c r="E118" s="34" t="s">
        <v>147</v>
      </c>
      <c r="F118" s="45">
        <v>1.4999999999999999E-2</v>
      </c>
      <c r="G118" s="46">
        <v>1.4999999999999999E-2</v>
      </c>
      <c r="H118" s="194"/>
    </row>
    <row r="119" spans="1:9" ht="12" customHeight="1" thickBot="1" x14ac:dyDescent="0.35">
      <c r="A119" s="178"/>
      <c r="B119" s="36" t="s">
        <v>12</v>
      </c>
      <c r="C119" s="37" t="s">
        <v>260</v>
      </c>
      <c r="D119" s="37" t="s">
        <v>261</v>
      </c>
      <c r="E119" s="38" t="s">
        <v>147</v>
      </c>
      <c r="F119" s="39">
        <v>1.4999999999999999E-2</v>
      </c>
      <c r="G119" s="48">
        <v>1.4999999999999999E-2</v>
      </c>
      <c r="H119" s="195"/>
    </row>
    <row r="120" spans="1:9" ht="12" customHeight="1" x14ac:dyDescent="0.3">
      <c r="A120" s="185">
        <v>2017</v>
      </c>
      <c r="B120" s="21" t="s">
        <v>16</v>
      </c>
      <c r="C120" s="9" t="s">
        <v>262</v>
      </c>
      <c r="D120" s="9" t="s">
        <v>263</v>
      </c>
      <c r="E120" s="9" t="s">
        <v>201</v>
      </c>
      <c r="F120" s="24">
        <v>1.1488</v>
      </c>
      <c r="G120" s="25">
        <v>0.97650000000000003</v>
      </c>
      <c r="H120" s="196">
        <v>2.7126750000000017</v>
      </c>
      <c r="I120" s="136"/>
    </row>
    <row r="121" spans="1:9" ht="12" customHeight="1" x14ac:dyDescent="0.3">
      <c r="A121" s="186"/>
      <c r="B121" s="41" t="s">
        <v>16</v>
      </c>
      <c r="C121" s="9" t="s">
        <v>262</v>
      </c>
      <c r="D121" s="9" t="s">
        <v>263</v>
      </c>
      <c r="E121" s="9" t="s">
        <v>204</v>
      </c>
      <c r="F121" s="28">
        <v>0.96379999999999999</v>
      </c>
      <c r="G121" s="24">
        <v>0.96379999999999999</v>
      </c>
      <c r="H121" s="197"/>
    </row>
    <row r="122" spans="1:9" ht="12" customHeight="1" x14ac:dyDescent="0.3">
      <c r="A122" s="186"/>
      <c r="B122" s="41" t="s">
        <v>16</v>
      </c>
      <c r="C122" s="9" t="s">
        <v>262</v>
      </c>
      <c r="D122" s="9" t="s">
        <v>263</v>
      </c>
      <c r="E122" s="9" t="s">
        <v>147</v>
      </c>
      <c r="F122" s="24">
        <v>0.13039999999999999</v>
      </c>
      <c r="G122" s="50">
        <v>0.13039999999999999</v>
      </c>
      <c r="H122" s="197"/>
    </row>
    <row r="123" spans="1:9" ht="12" customHeight="1" x14ac:dyDescent="0.3">
      <c r="A123" s="186"/>
      <c r="B123" s="41" t="s">
        <v>47</v>
      </c>
      <c r="C123" s="9" t="s">
        <v>264</v>
      </c>
      <c r="D123" s="9" t="s">
        <v>263</v>
      </c>
      <c r="E123" s="9" t="s">
        <v>205</v>
      </c>
      <c r="F123" s="24">
        <v>0.14449999999999999</v>
      </c>
      <c r="G123" s="25">
        <v>0.122825</v>
      </c>
      <c r="H123" s="197"/>
    </row>
    <row r="124" spans="1:9" ht="12" customHeight="1" x14ac:dyDescent="0.3">
      <c r="A124" s="186"/>
      <c r="B124" s="13" t="s">
        <v>47</v>
      </c>
      <c r="C124" s="51" t="s">
        <v>265</v>
      </c>
      <c r="D124" s="52" t="s">
        <v>266</v>
      </c>
      <c r="E124" s="53" t="s">
        <v>147</v>
      </c>
      <c r="F124" s="54">
        <v>1.4999999999999999E-2</v>
      </c>
      <c r="G124" s="55">
        <v>1.4999999999999999E-2</v>
      </c>
      <c r="H124" s="197"/>
    </row>
    <row r="125" spans="1:9" ht="12" customHeight="1" x14ac:dyDescent="0.3">
      <c r="A125" s="186"/>
      <c r="B125" s="35" t="s">
        <v>44</v>
      </c>
      <c r="C125" s="52" t="s">
        <v>267</v>
      </c>
      <c r="D125" s="52" t="s">
        <v>268</v>
      </c>
      <c r="E125" s="33" t="s">
        <v>147</v>
      </c>
      <c r="F125" s="43">
        <v>1.4999999999999999E-2</v>
      </c>
      <c r="G125" s="44">
        <v>1.4999999999999999E-2</v>
      </c>
      <c r="H125" s="197"/>
    </row>
    <row r="126" spans="1:9" ht="12" customHeight="1" x14ac:dyDescent="0.3">
      <c r="A126" s="186"/>
      <c r="B126" s="35" t="s">
        <v>41</v>
      </c>
      <c r="C126" s="52" t="s">
        <v>269</v>
      </c>
      <c r="D126" s="52" t="s">
        <v>270</v>
      </c>
      <c r="E126" s="33" t="s">
        <v>147</v>
      </c>
      <c r="F126" s="43">
        <v>1.4999999999999999E-2</v>
      </c>
      <c r="G126" s="44">
        <v>1.4999999999999999E-2</v>
      </c>
      <c r="H126" s="197"/>
    </row>
    <row r="127" spans="1:9" ht="12" customHeight="1" x14ac:dyDescent="0.3">
      <c r="A127" s="186"/>
      <c r="B127" s="35" t="s">
        <v>38</v>
      </c>
      <c r="C127" s="51" t="s">
        <v>271</v>
      </c>
      <c r="D127" s="52" t="s">
        <v>272</v>
      </c>
      <c r="E127" s="33" t="s">
        <v>147</v>
      </c>
      <c r="F127" s="43">
        <v>1.4999999999999999E-2</v>
      </c>
      <c r="G127" s="44">
        <v>1.4999999999999999E-2</v>
      </c>
      <c r="H127" s="197"/>
    </row>
    <row r="128" spans="1:9" ht="12" customHeight="1" x14ac:dyDescent="0.3">
      <c r="A128" s="186"/>
      <c r="B128" s="21" t="s">
        <v>35</v>
      </c>
      <c r="C128" s="9" t="s">
        <v>273</v>
      </c>
      <c r="D128" s="22" t="s">
        <v>274</v>
      </c>
      <c r="E128" s="9" t="s">
        <v>201</v>
      </c>
      <c r="F128" s="24">
        <v>0.39900000000000002</v>
      </c>
      <c r="G128" s="49">
        <v>0.33915000000000001</v>
      </c>
      <c r="H128" s="197"/>
    </row>
    <row r="129" spans="1:9" ht="12" customHeight="1" x14ac:dyDescent="0.3">
      <c r="A129" s="186"/>
      <c r="B129" s="7" t="s">
        <v>35</v>
      </c>
      <c r="C129" s="51" t="s">
        <v>275</v>
      </c>
      <c r="D129" s="51" t="s">
        <v>276</v>
      </c>
      <c r="E129" s="53" t="s">
        <v>147</v>
      </c>
      <c r="F129" s="54">
        <v>1.4999999999999999E-2</v>
      </c>
      <c r="G129" s="55">
        <v>1.4999999999999999E-2</v>
      </c>
      <c r="H129" s="197"/>
    </row>
    <row r="130" spans="1:9" ht="12" customHeight="1" x14ac:dyDescent="0.3">
      <c r="A130" s="186"/>
      <c r="B130" s="7" t="s">
        <v>32</v>
      </c>
      <c r="C130" s="51" t="s">
        <v>277</v>
      </c>
      <c r="D130" s="51" t="s">
        <v>278</v>
      </c>
      <c r="E130" s="53" t="s">
        <v>147</v>
      </c>
      <c r="F130" s="54">
        <v>1.4999999999999999E-2</v>
      </c>
      <c r="G130" s="55">
        <v>1.4999999999999999E-2</v>
      </c>
      <c r="H130" s="197"/>
    </row>
    <row r="131" spans="1:9" ht="12" customHeight="1" x14ac:dyDescent="0.3">
      <c r="A131" s="186"/>
      <c r="B131" s="7" t="s">
        <v>29</v>
      </c>
      <c r="C131" s="51" t="s">
        <v>279</v>
      </c>
      <c r="D131" s="51" t="s">
        <v>280</v>
      </c>
      <c r="E131" s="53" t="s">
        <v>147</v>
      </c>
      <c r="F131" s="54">
        <v>1.4999999999999999E-2</v>
      </c>
      <c r="G131" s="55">
        <v>1.4999999999999999E-2</v>
      </c>
      <c r="H131" s="197"/>
    </row>
    <row r="132" spans="1:9" ht="12" customHeight="1" x14ac:dyDescent="0.3">
      <c r="A132" s="186"/>
      <c r="B132" s="7" t="s">
        <v>26</v>
      </c>
      <c r="C132" s="51" t="s">
        <v>281</v>
      </c>
      <c r="D132" s="51" t="s">
        <v>282</v>
      </c>
      <c r="E132" s="53" t="s">
        <v>147</v>
      </c>
      <c r="F132" s="54">
        <v>1.4999999999999999E-2</v>
      </c>
      <c r="G132" s="55">
        <v>1.4999999999999999E-2</v>
      </c>
      <c r="H132" s="197"/>
    </row>
    <row r="133" spans="1:9" ht="12" customHeight="1" x14ac:dyDescent="0.3">
      <c r="A133" s="186"/>
      <c r="B133" s="7" t="s">
        <v>23</v>
      </c>
      <c r="C133" s="51" t="s">
        <v>283</v>
      </c>
      <c r="D133" s="51" t="s">
        <v>284</v>
      </c>
      <c r="E133" s="53" t="s">
        <v>147</v>
      </c>
      <c r="F133" s="54">
        <v>1.4999999999999999E-2</v>
      </c>
      <c r="G133" s="55">
        <v>1.4999999999999999E-2</v>
      </c>
      <c r="H133" s="197"/>
    </row>
    <row r="134" spans="1:9" ht="12" customHeight="1" x14ac:dyDescent="0.3">
      <c r="A134" s="186"/>
      <c r="B134" s="56" t="s">
        <v>19</v>
      </c>
      <c r="C134" s="57" t="s">
        <v>285</v>
      </c>
      <c r="D134" s="57" t="s">
        <v>286</v>
      </c>
      <c r="E134" s="58" t="s">
        <v>147</v>
      </c>
      <c r="F134" s="59">
        <v>1.4999999999999999E-2</v>
      </c>
      <c r="G134" s="60">
        <v>1.4999999999999999E-2</v>
      </c>
      <c r="H134" s="197"/>
    </row>
    <row r="135" spans="1:9" ht="12" customHeight="1" x14ac:dyDescent="0.3">
      <c r="A135" s="186"/>
      <c r="B135" s="61" t="s">
        <v>16</v>
      </c>
      <c r="C135" s="62" t="s">
        <v>287</v>
      </c>
      <c r="D135" s="62" t="s">
        <v>288</v>
      </c>
      <c r="E135" s="63" t="s">
        <v>147</v>
      </c>
      <c r="F135" s="64">
        <v>1.4999999999999999E-2</v>
      </c>
      <c r="G135" s="65">
        <v>1.4999999999999999E-2</v>
      </c>
      <c r="H135" s="197"/>
    </row>
    <row r="136" spans="1:9" ht="12" customHeight="1" thickBot="1" x14ac:dyDescent="0.35">
      <c r="A136" s="187"/>
      <c r="B136" s="66" t="s">
        <v>12</v>
      </c>
      <c r="C136" s="67" t="s">
        <v>289</v>
      </c>
      <c r="D136" s="67" t="s">
        <v>290</v>
      </c>
      <c r="E136" s="68" t="s">
        <v>147</v>
      </c>
      <c r="F136" s="69">
        <v>1.4999999999999999E-2</v>
      </c>
      <c r="G136" s="70">
        <v>1.4999999999999999E-2</v>
      </c>
      <c r="H136" s="198"/>
    </row>
    <row r="137" spans="1:9" ht="12" customHeight="1" x14ac:dyDescent="0.3">
      <c r="A137" s="71"/>
      <c r="B137" s="41" t="s">
        <v>16</v>
      </c>
      <c r="C137" s="9" t="s">
        <v>291</v>
      </c>
      <c r="D137" s="72" t="s">
        <v>292</v>
      </c>
      <c r="E137" s="9" t="s">
        <v>201</v>
      </c>
      <c r="F137" s="24">
        <v>0.77539999999999998</v>
      </c>
      <c r="G137" s="73">
        <v>0.65908999999999995</v>
      </c>
      <c r="H137" s="196">
        <v>1.5789299999999999</v>
      </c>
      <c r="I137" s="136"/>
    </row>
    <row r="138" spans="1:9" ht="12" customHeight="1" x14ac:dyDescent="0.3">
      <c r="A138" s="199">
        <v>2016</v>
      </c>
      <c r="B138" s="41" t="s">
        <v>47</v>
      </c>
      <c r="C138" s="22" t="s">
        <v>293</v>
      </c>
      <c r="D138" s="74" t="s">
        <v>292</v>
      </c>
      <c r="E138" s="9" t="s">
        <v>11</v>
      </c>
      <c r="F138" s="24">
        <v>0.47139999999999999</v>
      </c>
      <c r="G138" s="49">
        <v>0.40068999999999999</v>
      </c>
      <c r="H138" s="197"/>
    </row>
    <row r="139" spans="1:9" ht="12" customHeight="1" x14ac:dyDescent="0.3">
      <c r="A139" s="199"/>
      <c r="B139" s="13" t="s">
        <v>47</v>
      </c>
      <c r="C139" s="51" t="s">
        <v>294</v>
      </c>
      <c r="D139" s="75" t="s">
        <v>295</v>
      </c>
      <c r="E139" s="53" t="s">
        <v>147</v>
      </c>
      <c r="F139" s="76">
        <v>1.4999999999999999E-2</v>
      </c>
      <c r="G139" s="65">
        <v>1.4999999999999999E-2</v>
      </c>
      <c r="H139" s="197"/>
    </row>
    <row r="140" spans="1:9" ht="12" customHeight="1" x14ac:dyDescent="0.3">
      <c r="A140" s="199"/>
      <c r="B140" s="13" t="s">
        <v>44</v>
      </c>
      <c r="C140" s="51" t="s">
        <v>296</v>
      </c>
      <c r="D140" s="51" t="s">
        <v>297</v>
      </c>
      <c r="E140" s="53" t="s">
        <v>147</v>
      </c>
      <c r="F140" s="76">
        <v>1.4999999999999999E-2</v>
      </c>
      <c r="G140" s="65">
        <v>1.4999999999999999E-2</v>
      </c>
      <c r="H140" s="197"/>
    </row>
    <row r="141" spans="1:9" ht="12" customHeight="1" x14ac:dyDescent="0.3">
      <c r="A141" s="199"/>
      <c r="B141" s="13" t="s">
        <v>41</v>
      </c>
      <c r="C141" s="53" t="s">
        <v>298</v>
      </c>
      <c r="D141" s="53" t="s">
        <v>299</v>
      </c>
      <c r="E141" s="53" t="s">
        <v>147</v>
      </c>
      <c r="F141" s="76">
        <v>1.4999999999999999E-2</v>
      </c>
      <c r="G141" s="77">
        <v>1.4999999999999999E-2</v>
      </c>
      <c r="H141" s="197"/>
    </row>
    <row r="142" spans="1:9" ht="12" customHeight="1" x14ac:dyDescent="0.3">
      <c r="A142" s="199"/>
      <c r="B142" s="13" t="s">
        <v>38</v>
      </c>
      <c r="C142" s="53" t="s">
        <v>300</v>
      </c>
      <c r="D142" s="53" t="s">
        <v>301</v>
      </c>
      <c r="E142" s="53" t="s">
        <v>147</v>
      </c>
      <c r="F142" s="76">
        <v>1.4999999999999999E-2</v>
      </c>
      <c r="G142" s="77">
        <v>1.4999999999999999E-2</v>
      </c>
      <c r="H142" s="197"/>
    </row>
    <row r="143" spans="1:9" ht="12" customHeight="1" x14ac:dyDescent="0.3">
      <c r="A143" s="199"/>
      <c r="B143" s="41" t="s">
        <v>35</v>
      </c>
      <c r="C143" s="9" t="s">
        <v>302</v>
      </c>
      <c r="D143" s="9" t="s">
        <v>303</v>
      </c>
      <c r="E143" s="9" t="s">
        <v>201</v>
      </c>
      <c r="F143" s="24">
        <v>0.39900000000000002</v>
      </c>
      <c r="G143" s="50">
        <v>0.33915000000000001</v>
      </c>
      <c r="H143" s="197"/>
    </row>
    <row r="144" spans="1:9" ht="12" customHeight="1" x14ac:dyDescent="0.3">
      <c r="A144" s="199"/>
      <c r="B144" s="13" t="s">
        <v>35</v>
      </c>
      <c r="C144" s="53" t="s">
        <v>304</v>
      </c>
      <c r="D144" s="53" t="s">
        <v>305</v>
      </c>
      <c r="E144" s="53" t="s">
        <v>147</v>
      </c>
      <c r="F144" s="76">
        <v>1.4999999999999999E-2</v>
      </c>
      <c r="G144" s="77">
        <v>1.4999999999999999E-2</v>
      </c>
      <c r="H144" s="197"/>
    </row>
    <row r="145" spans="1:9" ht="12" customHeight="1" x14ac:dyDescent="0.3">
      <c r="A145" s="199"/>
      <c r="B145" s="13" t="s">
        <v>32</v>
      </c>
      <c r="C145" s="53" t="s">
        <v>306</v>
      </c>
      <c r="D145" s="53" t="s">
        <v>307</v>
      </c>
      <c r="E145" s="53" t="s">
        <v>147</v>
      </c>
      <c r="F145" s="76">
        <v>1.4999999999999999E-2</v>
      </c>
      <c r="G145" s="77">
        <v>1.4999999999999999E-2</v>
      </c>
      <c r="H145" s="197"/>
    </row>
    <row r="146" spans="1:9" ht="12" customHeight="1" x14ac:dyDescent="0.3">
      <c r="A146" s="199"/>
      <c r="B146" s="13" t="s">
        <v>29</v>
      </c>
      <c r="C146" s="53" t="s">
        <v>308</v>
      </c>
      <c r="D146" s="53" t="s">
        <v>309</v>
      </c>
      <c r="E146" s="53" t="s">
        <v>147</v>
      </c>
      <c r="F146" s="76">
        <v>1.4999999999999999E-2</v>
      </c>
      <c r="G146" s="77">
        <v>1.4999999999999999E-2</v>
      </c>
      <c r="H146" s="197"/>
    </row>
    <row r="147" spans="1:9" ht="12" customHeight="1" x14ac:dyDescent="0.3">
      <c r="A147" s="199"/>
      <c r="B147" s="13" t="s">
        <v>26</v>
      </c>
      <c r="C147" s="53" t="s">
        <v>310</v>
      </c>
      <c r="D147" s="53" t="s">
        <v>311</v>
      </c>
      <c r="E147" s="53" t="s">
        <v>147</v>
      </c>
      <c r="F147" s="76">
        <v>1.4999999999999999E-2</v>
      </c>
      <c r="G147" s="77">
        <v>1.4999999999999999E-2</v>
      </c>
      <c r="H147" s="197"/>
    </row>
    <row r="148" spans="1:9" ht="12" customHeight="1" x14ac:dyDescent="0.3">
      <c r="A148" s="199"/>
      <c r="B148" s="13" t="s">
        <v>23</v>
      </c>
      <c r="C148" s="53" t="s">
        <v>312</v>
      </c>
      <c r="D148" s="53" t="s">
        <v>313</v>
      </c>
      <c r="E148" s="53" t="s">
        <v>147</v>
      </c>
      <c r="F148" s="76">
        <v>1.4999999999999999E-2</v>
      </c>
      <c r="G148" s="77">
        <v>1.4999999999999999E-2</v>
      </c>
      <c r="H148" s="197"/>
    </row>
    <row r="149" spans="1:9" ht="12" customHeight="1" x14ac:dyDescent="0.3">
      <c r="A149" s="199"/>
      <c r="B149" s="13" t="s">
        <v>19</v>
      </c>
      <c r="C149" s="53" t="s">
        <v>314</v>
      </c>
      <c r="D149" s="53" t="s">
        <v>315</v>
      </c>
      <c r="E149" s="53" t="s">
        <v>147</v>
      </c>
      <c r="F149" s="76">
        <v>1.4999999999999999E-2</v>
      </c>
      <c r="G149" s="77">
        <v>1.4999999999999999E-2</v>
      </c>
      <c r="H149" s="197"/>
    </row>
    <row r="150" spans="1:9" ht="12" customHeight="1" x14ac:dyDescent="0.3">
      <c r="A150" s="199"/>
      <c r="B150" s="13" t="s">
        <v>16</v>
      </c>
      <c r="C150" s="53" t="s">
        <v>316</v>
      </c>
      <c r="D150" s="53" t="s">
        <v>317</v>
      </c>
      <c r="E150" s="53" t="s">
        <v>147</v>
      </c>
      <c r="F150" s="76">
        <v>1.4999999999999999E-2</v>
      </c>
      <c r="G150" s="77">
        <v>1.4999999999999999E-2</v>
      </c>
      <c r="H150" s="197"/>
    </row>
    <row r="151" spans="1:9" ht="12" customHeight="1" thickBot="1" x14ac:dyDescent="0.35">
      <c r="A151" s="200"/>
      <c r="B151" s="78" t="s">
        <v>12</v>
      </c>
      <c r="C151" s="68" t="s">
        <v>318</v>
      </c>
      <c r="D151" s="68" t="s">
        <v>319</v>
      </c>
      <c r="E151" s="68" t="s">
        <v>147</v>
      </c>
      <c r="F151" s="79">
        <v>1.4999999999999999E-2</v>
      </c>
      <c r="G151" s="80">
        <v>1.4999999999999999E-2</v>
      </c>
      <c r="H151" s="198"/>
    </row>
    <row r="152" spans="1:9" ht="12" customHeight="1" x14ac:dyDescent="0.3">
      <c r="A152" s="201">
        <v>2015</v>
      </c>
      <c r="B152" s="41" t="s">
        <v>16</v>
      </c>
      <c r="C152" s="9" t="s">
        <v>320</v>
      </c>
      <c r="D152" s="9" t="s">
        <v>314</v>
      </c>
      <c r="E152" s="9" t="s">
        <v>201</v>
      </c>
      <c r="F152" s="28">
        <v>0.45639999999999997</v>
      </c>
      <c r="G152" s="24">
        <v>0.38794000000000001</v>
      </c>
      <c r="H152" s="204">
        <v>1.23769</v>
      </c>
      <c r="I152" s="136"/>
    </row>
    <row r="153" spans="1:9" ht="12" customHeight="1" x14ac:dyDescent="0.3">
      <c r="A153" s="202"/>
      <c r="B153" s="41" t="s">
        <v>16</v>
      </c>
      <c r="C153" s="9" t="s">
        <v>320</v>
      </c>
      <c r="D153" s="9" t="s">
        <v>314</v>
      </c>
      <c r="E153" s="9" t="s">
        <v>204</v>
      </c>
      <c r="F153" s="28">
        <v>0.19800000000000001</v>
      </c>
      <c r="G153" s="24">
        <v>0.19800000000000001</v>
      </c>
      <c r="H153" s="205"/>
    </row>
    <row r="154" spans="1:9" ht="12" customHeight="1" x14ac:dyDescent="0.3">
      <c r="A154" s="202"/>
      <c r="B154" s="41" t="s">
        <v>47</v>
      </c>
      <c r="C154" s="9" t="s">
        <v>321</v>
      </c>
      <c r="D154" s="9" t="s">
        <v>314</v>
      </c>
      <c r="E154" s="9" t="s">
        <v>11</v>
      </c>
      <c r="F154" s="28">
        <v>0.20899999999999999</v>
      </c>
      <c r="G154" s="24">
        <v>0.17765</v>
      </c>
      <c r="H154" s="205"/>
    </row>
    <row r="155" spans="1:9" ht="12" customHeight="1" x14ac:dyDescent="0.3">
      <c r="A155" s="202"/>
      <c r="B155" s="81" t="s">
        <v>47</v>
      </c>
      <c r="C155" s="33" t="s">
        <v>322</v>
      </c>
      <c r="D155" s="33" t="s">
        <v>323</v>
      </c>
      <c r="E155" s="33" t="s">
        <v>147</v>
      </c>
      <c r="F155" s="45">
        <v>1.4999999999999999E-2</v>
      </c>
      <c r="G155" s="82">
        <v>1.4999999999999999E-2</v>
      </c>
      <c r="H155" s="205"/>
    </row>
    <row r="156" spans="1:9" ht="12" customHeight="1" x14ac:dyDescent="0.3">
      <c r="A156" s="202"/>
      <c r="B156" s="81" t="s">
        <v>44</v>
      </c>
      <c r="C156" s="33" t="s">
        <v>324</v>
      </c>
      <c r="D156" s="33" t="s">
        <v>325</v>
      </c>
      <c r="E156" s="33" t="s">
        <v>147</v>
      </c>
      <c r="F156" s="45">
        <v>1.4999999999999999E-2</v>
      </c>
      <c r="G156" s="82">
        <v>1.4999999999999999E-2</v>
      </c>
      <c r="H156" s="205"/>
    </row>
    <row r="157" spans="1:9" ht="12" customHeight="1" x14ac:dyDescent="0.3">
      <c r="A157" s="202"/>
      <c r="B157" s="81" t="s">
        <v>41</v>
      </c>
      <c r="C157" s="33" t="s">
        <v>326</v>
      </c>
      <c r="D157" s="33" t="s">
        <v>327</v>
      </c>
      <c r="E157" s="33" t="s">
        <v>147</v>
      </c>
      <c r="F157" s="45">
        <v>1.4999999999999999E-2</v>
      </c>
      <c r="G157" s="83">
        <v>1.4999999999999999E-2</v>
      </c>
      <c r="H157" s="205"/>
    </row>
    <row r="158" spans="1:9" ht="12" customHeight="1" x14ac:dyDescent="0.3">
      <c r="A158" s="202"/>
      <c r="B158" s="81" t="s">
        <v>38</v>
      </c>
      <c r="C158" s="33" t="s">
        <v>328</v>
      </c>
      <c r="D158" s="33" t="s">
        <v>329</v>
      </c>
      <c r="E158" s="33" t="s">
        <v>147</v>
      </c>
      <c r="F158" s="45">
        <v>1.4999999999999999E-2</v>
      </c>
      <c r="G158" s="83">
        <v>1.4999999999999999E-2</v>
      </c>
      <c r="H158" s="205"/>
    </row>
    <row r="159" spans="1:9" ht="12" customHeight="1" x14ac:dyDescent="0.3">
      <c r="A159" s="202"/>
      <c r="B159" s="41" t="s">
        <v>35</v>
      </c>
      <c r="C159" s="9" t="s">
        <v>330</v>
      </c>
      <c r="D159" s="9" t="s">
        <v>331</v>
      </c>
      <c r="E159" s="9" t="s">
        <v>201</v>
      </c>
      <c r="F159" s="24">
        <v>0.34599999999999997</v>
      </c>
      <c r="G159" s="50">
        <v>0.29409999999999997</v>
      </c>
      <c r="H159" s="205"/>
    </row>
    <row r="160" spans="1:9" ht="12" customHeight="1" x14ac:dyDescent="0.3">
      <c r="A160" s="202"/>
      <c r="B160" s="81" t="s">
        <v>35</v>
      </c>
      <c r="C160" s="33" t="s">
        <v>332</v>
      </c>
      <c r="D160" s="33" t="s">
        <v>333</v>
      </c>
      <c r="E160" s="33" t="s">
        <v>147</v>
      </c>
      <c r="F160" s="82">
        <v>1.4999999999999999E-2</v>
      </c>
      <c r="G160" s="84">
        <v>1.4999999999999999E-2</v>
      </c>
      <c r="H160" s="205"/>
    </row>
    <row r="161" spans="1:9" ht="12" customHeight="1" x14ac:dyDescent="0.3">
      <c r="A161" s="202"/>
      <c r="B161" s="81" t="s">
        <v>32</v>
      </c>
      <c r="C161" s="33" t="s">
        <v>334</v>
      </c>
      <c r="D161" s="33" t="s">
        <v>335</v>
      </c>
      <c r="E161" s="33" t="s">
        <v>147</v>
      </c>
      <c r="F161" s="82">
        <v>1.4999999999999999E-2</v>
      </c>
      <c r="G161" s="84">
        <v>1.4999999999999999E-2</v>
      </c>
      <c r="H161" s="205"/>
    </row>
    <row r="162" spans="1:9" ht="12" customHeight="1" x14ac:dyDescent="0.3">
      <c r="A162" s="202"/>
      <c r="B162" s="81" t="s">
        <v>29</v>
      </c>
      <c r="C162" s="33" t="s">
        <v>336</v>
      </c>
      <c r="D162" s="33" t="s">
        <v>337</v>
      </c>
      <c r="E162" s="33" t="s">
        <v>147</v>
      </c>
      <c r="F162" s="82">
        <v>1.4999999999999999E-2</v>
      </c>
      <c r="G162" s="84">
        <v>1.4999999999999999E-2</v>
      </c>
      <c r="H162" s="205"/>
    </row>
    <row r="163" spans="1:9" ht="12" customHeight="1" x14ac:dyDescent="0.3">
      <c r="A163" s="202"/>
      <c r="B163" s="81" t="s">
        <v>26</v>
      </c>
      <c r="C163" s="33" t="s">
        <v>338</v>
      </c>
      <c r="D163" s="33" t="s">
        <v>339</v>
      </c>
      <c r="E163" s="33" t="s">
        <v>147</v>
      </c>
      <c r="F163" s="82">
        <v>1.4999999999999999E-2</v>
      </c>
      <c r="G163" s="84">
        <v>1.4999999999999999E-2</v>
      </c>
      <c r="H163" s="205"/>
    </row>
    <row r="164" spans="1:9" ht="12" customHeight="1" x14ac:dyDescent="0.3">
      <c r="A164" s="202"/>
      <c r="B164" s="81" t="s">
        <v>23</v>
      </c>
      <c r="C164" s="33" t="s">
        <v>340</v>
      </c>
      <c r="D164" s="33" t="s">
        <v>341</v>
      </c>
      <c r="E164" s="33" t="s">
        <v>147</v>
      </c>
      <c r="F164" s="82">
        <v>1.4999999999999999E-2</v>
      </c>
      <c r="G164" s="84">
        <v>1.4999999999999999E-2</v>
      </c>
      <c r="H164" s="205"/>
    </row>
    <row r="165" spans="1:9" ht="12" customHeight="1" x14ac:dyDescent="0.3">
      <c r="A165" s="202"/>
      <c r="B165" s="81" t="s">
        <v>19</v>
      </c>
      <c r="C165" s="33" t="s">
        <v>342</v>
      </c>
      <c r="D165" s="33" t="s">
        <v>343</v>
      </c>
      <c r="E165" s="33" t="s">
        <v>147</v>
      </c>
      <c r="F165" s="82">
        <v>1.4999999999999999E-2</v>
      </c>
      <c r="G165" s="84">
        <v>1.4999999999999999E-2</v>
      </c>
      <c r="H165" s="205"/>
    </row>
    <row r="166" spans="1:9" ht="12" customHeight="1" x14ac:dyDescent="0.3">
      <c r="A166" s="202"/>
      <c r="B166" s="81" t="s">
        <v>16</v>
      </c>
      <c r="C166" s="33" t="s">
        <v>344</v>
      </c>
      <c r="D166" s="33" t="s">
        <v>345</v>
      </c>
      <c r="E166" s="33" t="s">
        <v>147</v>
      </c>
      <c r="F166" s="82">
        <v>1.4999999999999999E-2</v>
      </c>
      <c r="G166" s="84">
        <v>1.4999999999999999E-2</v>
      </c>
      <c r="H166" s="205"/>
    </row>
    <row r="167" spans="1:9" ht="12" customHeight="1" thickBot="1" x14ac:dyDescent="0.35">
      <c r="A167" s="203"/>
      <c r="B167" s="85" t="s">
        <v>12</v>
      </c>
      <c r="C167" s="38" t="s">
        <v>346</v>
      </c>
      <c r="D167" s="38" t="s">
        <v>347</v>
      </c>
      <c r="E167" s="38" t="s">
        <v>147</v>
      </c>
      <c r="F167" s="86">
        <v>1.4999999999999999E-2</v>
      </c>
      <c r="G167" s="87">
        <v>1.4999999999999999E-2</v>
      </c>
      <c r="H167" s="206"/>
    </row>
    <row r="168" spans="1:9" x14ac:dyDescent="0.3">
      <c r="A168" s="208">
        <v>2014</v>
      </c>
      <c r="B168" s="41" t="s">
        <v>16</v>
      </c>
      <c r="C168" s="9" t="s">
        <v>348</v>
      </c>
      <c r="D168" s="9" t="s">
        <v>349</v>
      </c>
      <c r="E168" s="9" t="s">
        <v>201</v>
      </c>
      <c r="F168" s="24">
        <v>0.53800000000000003</v>
      </c>
      <c r="G168" s="50">
        <v>0.45729999999999998</v>
      </c>
      <c r="H168" s="204">
        <v>1.220326</v>
      </c>
      <c r="I168" s="136"/>
    </row>
    <row r="169" spans="1:9" x14ac:dyDescent="0.3">
      <c r="A169" s="209"/>
      <c r="B169" s="41" t="s">
        <v>16</v>
      </c>
      <c r="C169" s="9" t="s">
        <v>348</v>
      </c>
      <c r="D169" s="9" t="s">
        <v>349</v>
      </c>
      <c r="E169" s="9" t="s">
        <v>147</v>
      </c>
      <c r="F169" s="24">
        <v>0.30630000000000002</v>
      </c>
      <c r="G169" s="50">
        <v>0.30630000000000002</v>
      </c>
      <c r="H169" s="205"/>
    </row>
    <row r="170" spans="1:9" ht="12.75" customHeight="1" x14ac:dyDescent="0.3">
      <c r="A170" s="209"/>
      <c r="B170" s="15" t="s">
        <v>47</v>
      </c>
      <c r="C170" s="34" t="s">
        <v>350</v>
      </c>
      <c r="D170" s="34" t="s">
        <v>351</v>
      </c>
      <c r="E170" s="34" t="s">
        <v>147</v>
      </c>
      <c r="F170" s="83">
        <v>1.4999999999999999E-2</v>
      </c>
      <c r="G170" s="46">
        <v>1.4999999999999999E-2</v>
      </c>
      <c r="H170" s="205"/>
    </row>
    <row r="171" spans="1:9" x14ac:dyDescent="0.3">
      <c r="A171" s="209"/>
      <c r="B171" s="15" t="s">
        <v>44</v>
      </c>
      <c r="C171" s="34" t="s">
        <v>352</v>
      </c>
      <c r="D171" s="34" t="s">
        <v>353</v>
      </c>
      <c r="E171" s="34" t="s">
        <v>147</v>
      </c>
      <c r="F171" s="83">
        <v>1.4999999999999999E-2</v>
      </c>
      <c r="G171" s="46">
        <v>1.4999999999999999E-2</v>
      </c>
      <c r="H171" s="205"/>
    </row>
    <row r="172" spans="1:9" x14ac:dyDescent="0.3">
      <c r="A172" s="209"/>
      <c r="B172" s="15" t="s">
        <v>41</v>
      </c>
      <c r="C172" s="34" t="s">
        <v>354</v>
      </c>
      <c r="D172" s="34" t="s">
        <v>355</v>
      </c>
      <c r="E172" s="34" t="s">
        <v>147</v>
      </c>
      <c r="F172" s="83">
        <v>1.4999999999999999E-2</v>
      </c>
      <c r="G172" s="46">
        <v>1.4999999999999999E-2</v>
      </c>
      <c r="H172" s="205"/>
    </row>
    <row r="173" spans="1:9" x14ac:dyDescent="0.3">
      <c r="A173" s="209"/>
      <c r="B173" s="15" t="s">
        <v>38</v>
      </c>
      <c r="C173" s="34" t="s">
        <v>356</v>
      </c>
      <c r="D173" s="34" t="s">
        <v>357</v>
      </c>
      <c r="E173" s="34" t="s">
        <v>147</v>
      </c>
      <c r="F173" s="83">
        <v>1.4999999999999999E-2</v>
      </c>
      <c r="G173" s="46">
        <v>1.4999999999999999E-2</v>
      </c>
      <c r="H173" s="205"/>
    </row>
    <row r="174" spans="1:9" x14ac:dyDescent="0.3">
      <c r="A174" s="209"/>
      <c r="B174" s="41" t="s">
        <v>35</v>
      </c>
      <c r="C174" s="9" t="s">
        <v>358</v>
      </c>
      <c r="D174" s="9" t="s">
        <v>359</v>
      </c>
      <c r="E174" s="9" t="s">
        <v>201</v>
      </c>
      <c r="F174" s="24">
        <v>0.32556000000000002</v>
      </c>
      <c r="G174" s="50">
        <v>0.27672600000000003</v>
      </c>
      <c r="H174" s="205"/>
    </row>
    <row r="175" spans="1:9" x14ac:dyDescent="0.3">
      <c r="A175" s="209"/>
      <c r="B175" s="81" t="s">
        <v>35</v>
      </c>
      <c r="C175" s="33" t="s">
        <v>360</v>
      </c>
      <c r="D175" s="33" t="s">
        <v>361</v>
      </c>
      <c r="E175" s="33" t="s">
        <v>147</v>
      </c>
      <c r="F175" s="82">
        <v>1.4999999999999999E-2</v>
      </c>
      <c r="G175" s="84">
        <v>1.4999999999999999E-2</v>
      </c>
      <c r="H175" s="205"/>
    </row>
    <row r="176" spans="1:9" x14ac:dyDescent="0.3">
      <c r="A176" s="209"/>
      <c r="B176" s="81" t="s">
        <v>32</v>
      </c>
      <c r="C176" s="33" t="s">
        <v>362</v>
      </c>
      <c r="D176" s="33" t="s">
        <v>363</v>
      </c>
      <c r="E176" s="33" t="s">
        <v>147</v>
      </c>
      <c r="F176" s="82">
        <v>1.4999999999999999E-2</v>
      </c>
      <c r="G176" s="84">
        <v>1.4999999999999999E-2</v>
      </c>
      <c r="H176" s="205"/>
    </row>
    <row r="177" spans="1:9" x14ac:dyDescent="0.3">
      <c r="A177" s="209"/>
      <c r="B177" s="81" t="s">
        <v>29</v>
      </c>
      <c r="C177" s="33" t="s">
        <v>364</v>
      </c>
      <c r="D177" s="33" t="s">
        <v>365</v>
      </c>
      <c r="E177" s="33" t="s">
        <v>147</v>
      </c>
      <c r="F177" s="82">
        <v>1.4999999999999999E-2</v>
      </c>
      <c r="G177" s="84">
        <v>1.4999999999999999E-2</v>
      </c>
      <c r="H177" s="205"/>
    </row>
    <row r="178" spans="1:9" x14ac:dyDescent="0.3">
      <c r="A178" s="209"/>
      <c r="B178" s="81" t="s">
        <v>26</v>
      </c>
      <c r="C178" s="33" t="s">
        <v>366</v>
      </c>
      <c r="D178" s="33" t="s">
        <v>367</v>
      </c>
      <c r="E178" s="33" t="s">
        <v>147</v>
      </c>
      <c r="F178" s="82">
        <v>1.4999999999999999E-2</v>
      </c>
      <c r="G178" s="84">
        <v>1.4999999999999999E-2</v>
      </c>
      <c r="H178" s="205"/>
    </row>
    <row r="179" spans="1:9" x14ac:dyDescent="0.3">
      <c r="A179" s="209"/>
      <c r="B179" s="81" t="s">
        <v>23</v>
      </c>
      <c r="C179" s="33" t="s">
        <v>368</v>
      </c>
      <c r="D179" s="33" t="s">
        <v>369</v>
      </c>
      <c r="E179" s="33" t="s">
        <v>147</v>
      </c>
      <c r="F179" s="82">
        <v>1.4999999999999999E-2</v>
      </c>
      <c r="G179" s="84">
        <v>1.4999999999999999E-2</v>
      </c>
      <c r="H179" s="205"/>
    </row>
    <row r="180" spans="1:9" x14ac:dyDescent="0.3">
      <c r="A180" s="209"/>
      <c r="B180" s="81" t="s">
        <v>19</v>
      </c>
      <c r="C180" s="33" t="s">
        <v>370</v>
      </c>
      <c r="D180" s="33" t="s">
        <v>371</v>
      </c>
      <c r="E180" s="33" t="s">
        <v>147</v>
      </c>
      <c r="F180" s="82">
        <v>1.4999999999999999E-2</v>
      </c>
      <c r="G180" s="84">
        <v>1.4999999999999999E-2</v>
      </c>
      <c r="H180" s="205"/>
    </row>
    <row r="181" spans="1:9" x14ac:dyDescent="0.3">
      <c r="A181" s="209"/>
      <c r="B181" s="81" t="s">
        <v>16</v>
      </c>
      <c r="C181" s="33" t="s">
        <v>372</v>
      </c>
      <c r="D181" s="33" t="s">
        <v>373</v>
      </c>
      <c r="E181" s="33" t="s">
        <v>147</v>
      </c>
      <c r="F181" s="82">
        <v>1.4999999999999999E-2</v>
      </c>
      <c r="G181" s="84">
        <v>1.4999999999999999E-2</v>
      </c>
      <c r="H181" s="205"/>
    </row>
    <row r="182" spans="1:9" ht="12.75" customHeight="1" thickBot="1" x14ac:dyDescent="0.35">
      <c r="A182" s="210"/>
      <c r="B182" s="85" t="s">
        <v>12</v>
      </c>
      <c r="C182" s="38" t="s">
        <v>374</v>
      </c>
      <c r="D182" s="38" t="s">
        <v>375</v>
      </c>
      <c r="E182" s="38" t="s">
        <v>147</v>
      </c>
      <c r="F182" s="86">
        <v>1.4999999999999999E-2</v>
      </c>
      <c r="G182" s="87">
        <v>1.4999999999999999E-2</v>
      </c>
      <c r="H182" s="206"/>
    </row>
    <row r="183" spans="1:9" x14ac:dyDescent="0.3">
      <c r="A183" s="208">
        <v>2013</v>
      </c>
      <c r="B183" s="88" t="s">
        <v>16</v>
      </c>
      <c r="C183" s="89" t="s">
        <v>376</v>
      </c>
      <c r="D183" s="89" t="s">
        <v>370</v>
      </c>
      <c r="E183" s="89" t="s">
        <v>201</v>
      </c>
      <c r="F183" s="90">
        <v>0.52359999999999995</v>
      </c>
      <c r="G183" s="73">
        <v>0.44506000000000001</v>
      </c>
      <c r="H183" s="204">
        <v>1.03392</v>
      </c>
      <c r="I183" s="136"/>
    </row>
    <row r="184" spans="1:9" x14ac:dyDescent="0.3">
      <c r="A184" s="209"/>
      <c r="B184" s="41" t="s">
        <v>47</v>
      </c>
      <c r="C184" s="9" t="s">
        <v>377</v>
      </c>
      <c r="D184" s="9" t="s">
        <v>370</v>
      </c>
      <c r="E184" s="9" t="s">
        <v>205</v>
      </c>
      <c r="F184" s="24">
        <v>0.2036</v>
      </c>
      <c r="G184" s="49">
        <v>0.17305999999999999</v>
      </c>
      <c r="H184" s="165"/>
    </row>
    <row r="185" spans="1:9" ht="12.75" customHeight="1" x14ac:dyDescent="0.3">
      <c r="A185" s="209"/>
      <c r="B185" s="81" t="s">
        <v>47</v>
      </c>
      <c r="C185" s="33" t="s">
        <v>378</v>
      </c>
      <c r="D185" s="33" t="s">
        <v>351</v>
      </c>
      <c r="E185" s="33" t="s">
        <v>147</v>
      </c>
      <c r="F185" s="82">
        <v>1.4999999999999999E-2</v>
      </c>
      <c r="G185" s="46">
        <v>1.4999999999999999E-2</v>
      </c>
      <c r="H185" s="165"/>
    </row>
    <row r="186" spans="1:9" x14ac:dyDescent="0.3">
      <c r="A186" s="209"/>
      <c r="B186" s="81" t="s">
        <v>44</v>
      </c>
      <c r="C186" s="33" t="s">
        <v>379</v>
      </c>
      <c r="D186" s="33" t="s">
        <v>380</v>
      </c>
      <c r="E186" s="33" t="s">
        <v>147</v>
      </c>
      <c r="F186" s="82">
        <v>1.4999999999999999E-2</v>
      </c>
      <c r="G186" s="46">
        <v>1.4999999999999999E-2</v>
      </c>
      <c r="H186" s="165"/>
    </row>
    <row r="187" spans="1:9" x14ac:dyDescent="0.3">
      <c r="A187" s="209"/>
      <c r="B187" s="81" t="s">
        <v>41</v>
      </c>
      <c r="C187" s="33" t="s">
        <v>381</v>
      </c>
      <c r="D187" s="33" t="s">
        <v>382</v>
      </c>
      <c r="E187" s="33" t="s">
        <v>147</v>
      </c>
      <c r="F187" s="82">
        <v>1.4999999999999999E-2</v>
      </c>
      <c r="G187" s="46">
        <v>1.4999999999999999E-2</v>
      </c>
      <c r="H187" s="165"/>
    </row>
    <row r="188" spans="1:9" x14ac:dyDescent="0.3">
      <c r="A188" s="209"/>
      <c r="B188" s="81" t="s">
        <v>38</v>
      </c>
      <c r="C188" s="33" t="s">
        <v>383</v>
      </c>
      <c r="D188" s="33" t="s">
        <v>384</v>
      </c>
      <c r="E188" s="33" t="s">
        <v>147</v>
      </c>
      <c r="F188" s="82">
        <v>1.4999999999999999E-2</v>
      </c>
      <c r="G188" s="46">
        <v>1.4999999999999999E-2</v>
      </c>
      <c r="H188" s="165"/>
    </row>
    <row r="189" spans="1:9" x14ac:dyDescent="0.3">
      <c r="A189" s="209"/>
      <c r="B189" s="41" t="s">
        <v>35</v>
      </c>
      <c r="C189" s="9" t="s">
        <v>385</v>
      </c>
      <c r="D189" s="9" t="s">
        <v>386</v>
      </c>
      <c r="E189" s="9" t="s">
        <v>201</v>
      </c>
      <c r="F189" s="24">
        <v>0.27739999999999998</v>
      </c>
      <c r="G189" s="49">
        <v>0.23580000000000001</v>
      </c>
      <c r="H189" s="165"/>
    </row>
    <row r="190" spans="1:9" x14ac:dyDescent="0.3">
      <c r="A190" s="209"/>
      <c r="B190" s="81" t="s">
        <v>35</v>
      </c>
      <c r="C190" s="33" t="s">
        <v>387</v>
      </c>
      <c r="D190" s="33" t="s">
        <v>388</v>
      </c>
      <c r="E190" s="33" t="s">
        <v>147</v>
      </c>
      <c r="F190" s="82">
        <v>1.4999999999999999E-2</v>
      </c>
      <c r="G190" s="46">
        <v>1.4999999999999999E-2</v>
      </c>
      <c r="H190" s="165"/>
    </row>
    <row r="191" spans="1:9" x14ac:dyDescent="0.3">
      <c r="A191" s="209"/>
      <c r="B191" s="81" t="s">
        <v>32</v>
      </c>
      <c r="C191" s="33" t="s">
        <v>389</v>
      </c>
      <c r="D191" s="33" t="s">
        <v>390</v>
      </c>
      <c r="E191" s="33" t="s">
        <v>147</v>
      </c>
      <c r="F191" s="82">
        <v>1.4999999999999999E-2</v>
      </c>
      <c r="G191" s="46">
        <v>1.4999999999999999E-2</v>
      </c>
      <c r="H191" s="165"/>
    </row>
    <row r="192" spans="1:9" x14ac:dyDescent="0.3">
      <c r="A192" s="209"/>
      <c r="B192" s="81" t="s">
        <v>29</v>
      </c>
      <c r="C192" s="33" t="s">
        <v>391</v>
      </c>
      <c r="D192" s="33" t="s">
        <v>392</v>
      </c>
      <c r="E192" s="33" t="s">
        <v>147</v>
      </c>
      <c r="F192" s="82">
        <v>1.4999999999999999E-2</v>
      </c>
      <c r="G192" s="46">
        <v>1.4999999999999999E-2</v>
      </c>
      <c r="H192" s="165"/>
    </row>
    <row r="193" spans="1:9" x14ac:dyDescent="0.3">
      <c r="A193" s="209"/>
      <c r="B193" s="81" t="s">
        <v>26</v>
      </c>
      <c r="C193" s="33" t="s">
        <v>393</v>
      </c>
      <c r="D193" s="33" t="s">
        <v>394</v>
      </c>
      <c r="E193" s="33" t="s">
        <v>147</v>
      </c>
      <c r="F193" s="82">
        <v>1.4999999999999999E-2</v>
      </c>
      <c r="G193" s="46">
        <v>1.4999999999999999E-2</v>
      </c>
      <c r="H193" s="165"/>
    </row>
    <row r="194" spans="1:9" x14ac:dyDescent="0.3">
      <c r="A194" s="209"/>
      <c r="B194" s="81" t="s">
        <v>23</v>
      </c>
      <c r="C194" s="33" t="s">
        <v>395</v>
      </c>
      <c r="D194" s="33" t="s">
        <v>396</v>
      </c>
      <c r="E194" s="33" t="s">
        <v>147</v>
      </c>
      <c r="F194" s="82">
        <v>1.4999999999999999E-2</v>
      </c>
      <c r="G194" s="46">
        <v>1.4999999999999999E-2</v>
      </c>
      <c r="H194" s="165"/>
    </row>
    <row r="195" spans="1:9" x14ac:dyDescent="0.3">
      <c r="A195" s="209"/>
      <c r="B195" s="81" t="s">
        <v>19</v>
      </c>
      <c r="C195" s="33" t="s">
        <v>397</v>
      </c>
      <c r="D195" s="33" t="s">
        <v>398</v>
      </c>
      <c r="E195" s="33" t="s">
        <v>147</v>
      </c>
      <c r="F195" s="82">
        <v>1.4999999999999999E-2</v>
      </c>
      <c r="G195" s="46">
        <v>1.4999999999999999E-2</v>
      </c>
      <c r="H195" s="165"/>
    </row>
    <row r="196" spans="1:9" x14ac:dyDescent="0.3">
      <c r="A196" s="209"/>
      <c r="B196" s="81" t="s">
        <v>16</v>
      </c>
      <c r="C196" s="33" t="s">
        <v>399</v>
      </c>
      <c r="D196" s="33" t="s">
        <v>400</v>
      </c>
      <c r="E196" s="33" t="s">
        <v>147</v>
      </c>
      <c r="F196" s="82">
        <v>1.4999999999999999E-2</v>
      </c>
      <c r="G196" s="46">
        <v>1.4999999999999999E-2</v>
      </c>
      <c r="H196" s="165"/>
    </row>
    <row r="197" spans="1:9" ht="14.4" thickBot="1" x14ac:dyDescent="0.35">
      <c r="A197" s="210"/>
      <c r="B197" s="91" t="s">
        <v>12</v>
      </c>
      <c r="C197" s="92" t="s">
        <v>401</v>
      </c>
      <c r="D197" s="92" t="s">
        <v>402</v>
      </c>
      <c r="E197" s="92" t="s">
        <v>147</v>
      </c>
      <c r="F197" s="93">
        <v>1.4999999999999999E-2</v>
      </c>
      <c r="G197" s="94">
        <v>1.4999999999999999E-2</v>
      </c>
      <c r="H197" s="166"/>
    </row>
    <row r="198" spans="1:9" ht="12.75" customHeight="1" x14ac:dyDescent="0.3">
      <c r="A198" s="211">
        <v>2012</v>
      </c>
      <c r="B198" s="88" t="s">
        <v>19</v>
      </c>
      <c r="C198" s="72" t="s">
        <v>403</v>
      </c>
      <c r="D198" s="72" t="s">
        <v>404</v>
      </c>
      <c r="E198" s="72" t="s">
        <v>201</v>
      </c>
      <c r="F198" s="95">
        <v>0.38240000000000002</v>
      </c>
      <c r="G198" s="73">
        <v>0.32500000000000001</v>
      </c>
      <c r="H198" s="196">
        <v>1.0000000000000002</v>
      </c>
      <c r="I198" s="136"/>
    </row>
    <row r="199" spans="1:9" ht="12.75" customHeight="1" x14ac:dyDescent="0.3">
      <c r="A199" s="212"/>
      <c r="B199" s="96" t="s">
        <v>47</v>
      </c>
      <c r="C199" s="74" t="s">
        <v>405</v>
      </c>
      <c r="D199" s="74" t="s">
        <v>404</v>
      </c>
      <c r="E199" s="74" t="s">
        <v>205</v>
      </c>
      <c r="F199" s="28">
        <v>0.312</v>
      </c>
      <c r="G199" s="49">
        <v>0.26519999999999999</v>
      </c>
      <c r="H199" s="214"/>
    </row>
    <row r="200" spans="1:9" x14ac:dyDescent="0.3">
      <c r="A200" s="212"/>
      <c r="B200" s="15" t="s">
        <v>47</v>
      </c>
      <c r="C200" s="97" t="s">
        <v>406</v>
      </c>
      <c r="D200" s="97" t="s">
        <v>407</v>
      </c>
      <c r="E200" s="97" t="s">
        <v>147</v>
      </c>
      <c r="F200" s="45">
        <v>1.4999999999999999E-2</v>
      </c>
      <c r="G200" s="46">
        <v>1.4999999999999999E-2</v>
      </c>
      <c r="H200" s="214"/>
    </row>
    <row r="201" spans="1:9" ht="15" customHeight="1" x14ac:dyDescent="0.3">
      <c r="A201" s="212"/>
      <c r="B201" s="15" t="s">
        <v>44</v>
      </c>
      <c r="C201" s="97" t="s">
        <v>408</v>
      </c>
      <c r="D201" s="97" t="s">
        <v>409</v>
      </c>
      <c r="E201" s="97" t="s">
        <v>147</v>
      </c>
      <c r="F201" s="45">
        <v>1.4999999999999999E-2</v>
      </c>
      <c r="G201" s="46">
        <v>1.4999999999999999E-2</v>
      </c>
      <c r="H201" s="214"/>
    </row>
    <row r="202" spans="1:9" x14ac:dyDescent="0.3">
      <c r="A202" s="212"/>
      <c r="B202" s="15" t="s">
        <v>41</v>
      </c>
      <c r="C202" s="97" t="s">
        <v>410</v>
      </c>
      <c r="D202" s="97" t="s">
        <v>411</v>
      </c>
      <c r="E202" s="97" t="s">
        <v>147</v>
      </c>
      <c r="F202" s="45">
        <v>1.4999999999999999E-2</v>
      </c>
      <c r="G202" s="46">
        <v>1.4999999999999999E-2</v>
      </c>
      <c r="H202" s="214"/>
    </row>
    <row r="203" spans="1:9" x14ac:dyDescent="0.3">
      <c r="A203" s="212"/>
      <c r="B203" s="15" t="s">
        <v>38</v>
      </c>
      <c r="C203" s="97" t="s">
        <v>412</v>
      </c>
      <c r="D203" s="97" t="s">
        <v>413</v>
      </c>
      <c r="E203" s="97" t="s">
        <v>147</v>
      </c>
      <c r="F203" s="45">
        <v>1.4999999999999999E-2</v>
      </c>
      <c r="G203" s="46">
        <v>1.4999999999999999E-2</v>
      </c>
      <c r="H203" s="214"/>
    </row>
    <row r="204" spans="1:9" x14ac:dyDescent="0.3">
      <c r="A204" s="212"/>
      <c r="B204" s="15" t="s">
        <v>35</v>
      </c>
      <c r="C204" s="97" t="s">
        <v>414</v>
      </c>
      <c r="D204" s="97" t="s">
        <v>415</v>
      </c>
      <c r="E204" s="97" t="s">
        <v>147</v>
      </c>
      <c r="F204" s="45">
        <v>1.4999999999999999E-2</v>
      </c>
      <c r="G204" s="46">
        <v>1.4999999999999999E-2</v>
      </c>
      <c r="H204" s="214"/>
    </row>
    <row r="205" spans="1:9" x14ac:dyDescent="0.3">
      <c r="A205" s="212"/>
      <c r="B205" s="96" t="s">
        <v>35</v>
      </c>
      <c r="C205" s="74" t="s">
        <v>416</v>
      </c>
      <c r="D205" s="74" t="s">
        <v>417</v>
      </c>
      <c r="E205" s="74" t="s">
        <v>201</v>
      </c>
      <c r="F205" s="28">
        <v>0.27739999999999998</v>
      </c>
      <c r="G205" s="49">
        <v>0.23580000000000001</v>
      </c>
      <c r="H205" s="214"/>
    </row>
    <row r="206" spans="1:9" x14ac:dyDescent="0.3">
      <c r="A206" s="212"/>
      <c r="B206" s="15" t="s">
        <v>32</v>
      </c>
      <c r="C206" s="97" t="s">
        <v>418</v>
      </c>
      <c r="D206" s="97" t="s">
        <v>416</v>
      </c>
      <c r="E206" s="97" t="s">
        <v>147</v>
      </c>
      <c r="F206" s="45">
        <v>1.4999999999999999E-2</v>
      </c>
      <c r="G206" s="46">
        <v>1.4999999999999999E-2</v>
      </c>
      <c r="H206" s="214"/>
    </row>
    <row r="207" spans="1:9" x14ac:dyDescent="0.3">
      <c r="A207" s="212"/>
      <c r="B207" s="15" t="s">
        <v>29</v>
      </c>
      <c r="C207" s="97" t="s">
        <v>419</v>
      </c>
      <c r="D207" s="97" t="s">
        <v>420</v>
      </c>
      <c r="E207" s="97" t="s">
        <v>147</v>
      </c>
      <c r="F207" s="45">
        <v>1.4999999999999999E-2</v>
      </c>
      <c r="G207" s="46">
        <v>1.4999999999999999E-2</v>
      </c>
      <c r="H207" s="214"/>
    </row>
    <row r="208" spans="1:9" ht="25.5" customHeight="1" x14ac:dyDescent="0.3">
      <c r="A208" s="212"/>
      <c r="B208" s="15" t="s">
        <v>26</v>
      </c>
      <c r="C208" s="97" t="s">
        <v>421</v>
      </c>
      <c r="D208" s="97" t="s">
        <v>422</v>
      </c>
      <c r="E208" s="97" t="s">
        <v>147</v>
      </c>
      <c r="F208" s="45">
        <v>1.4999999999999999E-2</v>
      </c>
      <c r="G208" s="46">
        <v>1.4999999999999999E-2</v>
      </c>
      <c r="H208" s="214"/>
    </row>
    <row r="209" spans="1:9" x14ac:dyDescent="0.3">
      <c r="A209" s="212"/>
      <c r="B209" s="15" t="s">
        <v>23</v>
      </c>
      <c r="C209" s="97" t="s">
        <v>423</v>
      </c>
      <c r="D209" s="97" t="s">
        <v>424</v>
      </c>
      <c r="E209" s="97" t="s">
        <v>147</v>
      </c>
      <c r="F209" s="45">
        <v>1.4999999999999999E-2</v>
      </c>
      <c r="G209" s="46">
        <v>1.4999999999999999E-2</v>
      </c>
      <c r="H209" s="214"/>
    </row>
    <row r="210" spans="1:9" x14ac:dyDescent="0.3">
      <c r="A210" s="212"/>
      <c r="B210" s="15" t="s">
        <v>19</v>
      </c>
      <c r="C210" s="97" t="s">
        <v>425</v>
      </c>
      <c r="D210" s="97" t="s">
        <v>426</v>
      </c>
      <c r="E210" s="97" t="s">
        <v>147</v>
      </c>
      <c r="F210" s="45">
        <v>1.4999999999999999E-2</v>
      </c>
      <c r="G210" s="46">
        <v>1.4999999999999999E-2</v>
      </c>
      <c r="H210" s="214"/>
    </row>
    <row r="211" spans="1:9" x14ac:dyDescent="0.3">
      <c r="A211" s="212"/>
      <c r="B211" s="15" t="s">
        <v>16</v>
      </c>
      <c r="C211" s="97" t="s">
        <v>427</v>
      </c>
      <c r="D211" s="97" t="s">
        <v>428</v>
      </c>
      <c r="E211" s="97" t="s">
        <v>147</v>
      </c>
      <c r="F211" s="45">
        <v>1.2E-2</v>
      </c>
      <c r="G211" s="46">
        <v>1.2E-2</v>
      </c>
      <c r="H211" s="214"/>
    </row>
    <row r="212" spans="1:9" ht="14.4" thickBot="1" x14ac:dyDescent="0.35">
      <c r="A212" s="213"/>
      <c r="B212" s="16" t="s">
        <v>12</v>
      </c>
      <c r="C212" s="98" t="s">
        <v>429</v>
      </c>
      <c r="D212" s="98" t="s">
        <v>430</v>
      </c>
      <c r="E212" s="98" t="s">
        <v>147</v>
      </c>
      <c r="F212" s="40">
        <v>1.2E-2</v>
      </c>
      <c r="G212" s="99">
        <v>1.2E-2</v>
      </c>
      <c r="H212" s="215"/>
    </row>
    <row r="213" spans="1:9" x14ac:dyDescent="0.3">
      <c r="A213" s="208">
        <v>2011</v>
      </c>
      <c r="B213" s="41" t="s">
        <v>16</v>
      </c>
      <c r="C213" s="22" t="s">
        <v>425</v>
      </c>
      <c r="D213" s="22" t="s">
        <v>431</v>
      </c>
      <c r="E213" s="9" t="s">
        <v>201</v>
      </c>
      <c r="F213" s="24">
        <v>0.41639999999999999</v>
      </c>
      <c r="G213" s="25">
        <v>0.35393999999999998</v>
      </c>
      <c r="H213" s="204">
        <v>0.97275</v>
      </c>
      <c r="I213" s="136"/>
    </row>
    <row r="214" spans="1:9" x14ac:dyDescent="0.3">
      <c r="A214" s="209"/>
      <c r="B214" s="41" t="s">
        <v>47</v>
      </c>
      <c r="C214" s="22" t="s">
        <v>432</v>
      </c>
      <c r="D214" s="22" t="s">
        <v>431</v>
      </c>
      <c r="E214" s="9" t="s">
        <v>205</v>
      </c>
      <c r="F214" s="24">
        <v>0.28799999999999998</v>
      </c>
      <c r="G214" s="49">
        <v>0.24479999999999999</v>
      </c>
      <c r="H214" s="165"/>
    </row>
    <row r="215" spans="1:9" x14ac:dyDescent="0.3">
      <c r="A215" s="209"/>
      <c r="B215" s="81" t="s">
        <v>47</v>
      </c>
      <c r="C215" s="8" t="s">
        <v>433</v>
      </c>
      <c r="D215" s="8" t="s">
        <v>434</v>
      </c>
      <c r="E215" s="33" t="s">
        <v>147</v>
      </c>
      <c r="F215" s="82">
        <v>1.2E-2</v>
      </c>
      <c r="G215" s="46">
        <v>1.2E-2</v>
      </c>
      <c r="H215" s="165"/>
    </row>
    <row r="216" spans="1:9" x14ac:dyDescent="0.3">
      <c r="A216" s="209"/>
      <c r="B216" s="81" t="s">
        <v>44</v>
      </c>
      <c r="C216" s="8" t="s">
        <v>435</v>
      </c>
      <c r="D216" s="8" t="s">
        <v>436</v>
      </c>
      <c r="E216" s="33" t="s">
        <v>147</v>
      </c>
      <c r="F216" s="82">
        <v>1.2E-2</v>
      </c>
      <c r="G216" s="46">
        <v>1.2E-2</v>
      </c>
      <c r="H216" s="165"/>
    </row>
    <row r="217" spans="1:9" x14ac:dyDescent="0.3">
      <c r="A217" s="209"/>
      <c r="B217" s="81" t="s">
        <v>437</v>
      </c>
      <c r="C217" s="8" t="s">
        <v>438</v>
      </c>
      <c r="D217" s="8" t="s">
        <v>439</v>
      </c>
      <c r="E217" s="33" t="s">
        <v>147</v>
      </c>
      <c r="F217" s="82">
        <v>1.2E-2</v>
      </c>
      <c r="G217" s="46">
        <v>1.2E-2</v>
      </c>
      <c r="H217" s="165"/>
    </row>
    <row r="218" spans="1:9" x14ac:dyDescent="0.3">
      <c r="A218" s="209"/>
      <c r="B218" s="81" t="s">
        <v>440</v>
      </c>
      <c r="C218" s="8" t="s">
        <v>441</v>
      </c>
      <c r="D218" s="8" t="s">
        <v>442</v>
      </c>
      <c r="E218" s="33" t="s">
        <v>147</v>
      </c>
      <c r="F218" s="82">
        <v>1.2E-2</v>
      </c>
      <c r="G218" s="46">
        <v>1.2E-2</v>
      </c>
      <c r="H218" s="165"/>
    </row>
    <row r="219" spans="1:9" x14ac:dyDescent="0.3">
      <c r="A219" s="209"/>
      <c r="B219" s="81" t="s">
        <v>35</v>
      </c>
      <c r="C219" s="8" t="s">
        <v>443</v>
      </c>
      <c r="D219" s="8" t="s">
        <v>444</v>
      </c>
      <c r="E219" s="33" t="s">
        <v>147</v>
      </c>
      <c r="F219" s="82">
        <v>1.2E-2</v>
      </c>
      <c r="G219" s="46">
        <v>1.2E-2</v>
      </c>
      <c r="H219" s="165"/>
    </row>
    <row r="220" spans="1:9" x14ac:dyDescent="0.3">
      <c r="A220" s="209"/>
      <c r="B220" s="41" t="s">
        <v>35</v>
      </c>
      <c r="C220" s="9" t="s">
        <v>445</v>
      </c>
      <c r="D220" s="9" t="s">
        <v>446</v>
      </c>
      <c r="E220" s="9" t="s">
        <v>201</v>
      </c>
      <c r="F220" s="24">
        <v>0.27060000000000001</v>
      </c>
      <c r="G220" s="49">
        <v>0.23000999999999999</v>
      </c>
      <c r="H220" s="165"/>
    </row>
    <row r="221" spans="1:9" x14ac:dyDescent="0.3">
      <c r="A221" s="209"/>
      <c r="B221" s="81" t="s">
        <v>32</v>
      </c>
      <c r="C221" s="33" t="s">
        <v>447</v>
      </c>
      <c r="D221" s="33" t="s">
        <v>448</v>
      </c>
      <c r="E221" s="33" t="s">
        <v>147</v>
      </c>
      <c r="F221" s="82">
        <v>1.2E-2</v>
      </c>
      <c r="G221" s="46">
        <v>1.2E-2</v>
      </c>
      <c r="H221" s="165"/>
    </row>
    <row r="222" spans="1:9" x14ac:dyDescent="0.3">
      <c r="A222" s="209"/>
      <c r="B222" s="81" t="s">
        <v>29</v>
      </c>
      <c r="C222" s="33" t="s">
        <v>449</v>
      </c>
      <c r="D222" s="33" t="s">
        <v>450</v>
      </c>
      <c r="E222" s="33" t="s">
        <v>147</v>
      </c>
      <c r="F222" s="82">
        <v>1.2E-2</v>
      </c>
      <c r="G222" s="46">
        <v>1.2E-2</v>
      </c>
      <c r="H222" s="165"/>
    </row>
    <row r="223" spans="1:9" x14ac:dyDescent="0.3">
      <c r="A223" s="209"/>
      <c r="B223" s="81" t="s">
        <v>26</v>
      </c>
      <c r="C223" s="33" t="s">
        <v>451</v>
      </c>
      <c r="D223" s="33" t="s">
        <v>452</v>
      </c>
      <c r="E223" s="33" t="s">
        <v>147</v>
      </c>
      <c r="F223" s="82">
        <v>1.2E-2</v>
      </c>
      <c r="G223" s="46">
        <v>1.2E-2</v>
      </c>
      <c r="H223" s="165"/>
    </row>
    <row r="224" spans="1:9" ht="12.75" customHeight="1" x14ac:dyDescent="0.3">
      <c r="A224" s="209"/>
      <c r="B224" s="81" t="s">
        <v>23</v>
      </c>
      <c r="C224" s="33" t="s">
        <v>453</v>
      </c>
      <c r="D224" s="33" t="s">
        <v>454</v>
      </c>
      <c r="E224" s="33" t="s">
        <v>147</v>
      </c>
      <c r="F224" s="82">
        <v>1.2E-2</v>
      </c>
      <c r="G224" s="46">
        <v>1.2E-2</v>
      </c>
      <c r="H224" s="165"/>
    </row>
    <row r="225" spans="1:9" x14ac:dyDescent="0.3">
      <c r="A225" s="209"/>
      <c r="B225" s="81" t="s">
        <v>19</v>
      </c>
      <c r="C225" s="33" t="s">
        <v>455</v>
      </c>
      <c r="D225" s="33" t="s">
        <v>456</v>
      </c>
      <c r="E225" s="33" t="s">
        <v>147</v>
      </c>
      <c r="F225" s="82">
        <v>1.2E-2</v>
      </c>
      <c r="G225" s="46">
        <v>1.2E-2</v>
      </c>
      <c r="H225" s="165"/>
    </row>
    <row r="226" spans="1:9" x14ac:dyDescent="0.3">
      <c r="A226" s="209"/>
      <c r="B226" s="81" t="s">
        <v>16</v>
      </c>
      <c r="C226" s="33" t="s">
        <v>457</v>
      </c>
      <c r="D226" s="33" t="s">
        <v>458</v>
      </c>
      <c r="E226" s="33" t="s">
        <v>147</v>
      </c>
      <c r="F226" s="82">
        <v>1.2E-2</v>
      </c>
      <c r="G226" s="46">
        <v>1.2E-2</v>
      </c>
      <c r="H226" s="165"/>
    </row>
    <row r="227" spans="1:9" ht="14.4" thickBot="1" x14ac:dyDescent="0.35">
      <c r="A227" s="210"/>
      <c r="B227" s="85" t="s">
        <v>12</v>
      </c>
      <c r="C227" s="38" t="s">
        <v>459</v>
      </c>
      <c r="D227" s="38" t="s">
        <v>460</v>
      </c>
      <c r="E227" s="38" t="s">
        <v>147</v>
      </c>
      <c r="F227" s="86">
        <v>1.2E-2</v>
      </c>
      <c r="G227" s="99">
        <v>1.2E-2</v>
      </c>
      <c r="H227" s="166"/>
    </row>
    <row r="228" spans="1:9" x14ac:dyDescent="0.3">
      <c r="A228" s="208">
        <v>2010</v>
      </c>
      <c r="B228" s="88" t="s">
        <v>19</v>
      </c>
      <c r="C228" s="89" t="s">
        <v>461</v>
      </c>
      <c r="D228" s="89" t="s">
        <v>462</v>
      </c>
      <c r="E228" s="89" t="s">
        <v>201</v>
      </c>
      <c r="F228" s="90">
        <v>0.38179999999999997</v>
      </c>
      <c r="G228" s="73">
        <v>0.32452999999999999</v>
      </c>
      <c r="H228" s="204">
        <v>0.86081000000000008</v>
      </c>
      <c r="I228" s="136"/>
    </row>
    <row r="229" spans="1:9" x14ac:dyDescent="0.3">
      <c r="A229" s="209"/>
      <c r="B229" s="41" t="s">
        <v>47</v>
      </c>
      <c r="C229" s="9" t="s">
        <v>463</v>
      </c>
      <c r="D229" s="9" t="s">
        <v>462</v>
      </c>
      <c r="E229" s="9" t="s">
        <v>205</v>
      </c>
      <c r="F229" s="24">
        <v>0.215</v>
      </c>
      <c r="G229" s="49">
        <v>0.18275</v>
      </c>
      <c r="H229" s="165"/>
    </row>
    <row r="230" spans="1:9" x14ac:dyDescent="0.3">
      <c r="A230" s="209"/>
      <c r="B230" s="81" t="s">
        <v>47</v>
      </c>
      <c r="C230" s="33" t="s">
        <v>464</v>
      </c>
      <c r="D230" s="33" t="s">
        <v>465</v>
      </c>
      <c r="E230" s="33" t="s">
        <v>147</v>
      </c>
      <c r="F230" s="82">
        <v>1.2E-2</v>
      </c>
      <c r="G230" s="46">
        <v>1.2E-2</v>
      </c>
      <c r="H230" s="165"/>
    </row>
    <row r="231" spans="1:9" x14ac:dyDescent="0.3">
      <c r="A231" s="209"/>
      <c r="B231" s="81" t="s">
        <v>44</v>
      </c>
      <c r="C231" s="33" t="s">
        <v>466</v>
      </c>
      <c r="D231" s="33" t="s">
        <v>467</v>
      </c>
      <c r="E231" s="33" t="s">
        <v>147</v>
      </c>
      <c r="F231" s="82">
        <v>1.2E-2</v>
      </c>
      <c r="G231" s="46">
        <v>1.2E-2</v>
      </c>
      <c r="H231" s="165"/>
    </row>
    <row r="232" spans="1:9" x14ac:dyDescent="0.3">
      <c r="A232" s="209"/>
      <c r="B232" s="81" t="s">
        <v>41</v>
      </c>
      <c r="C232" s="33" t="s">
        <v>468</v>
      </c>
      <c r="D232" s="33" t="s">
        <v>469</v>
      </c>
      <c r="E232" s="33" t="s">
        <v>147</v>
      </c>
      <c r="F232" s="82">
        <v>1.2E-2</v>
      </c>
      <c r="G232" s="46">
        <v>1.2E-2</v>
      </c>
      <c r="H232" s="165"/>
    </row>
    <row r="233" spans="1:9" x14ac:dyDescent="0.3">
      <c r="A233" s="209"/>
      <c r="B233" s="81" t="s">
        <v>38</v>
      </c>
      <c r="C233" s="33" t="s">
        <v>470</v>
      </c>
      <c r="D233" s="33" t="s">
        <v>471</v>
      </c>
      <c r="E233" s="33" t="s">
        <v>147</v>
      </c>
      <c r="F233" s="82">
        <v>1.2E-2</v>
      </c>
      <c r="G233" s="46">
        <v>1.2E-2</v>
      </c>
      <c r="H233" s="165"/>
    </row>
    <row r="234" spans="1:9" x14ac:dyDescent="0.3">
      <c r="A234" s="209"/>
      <c r="B234" s="41" t="s">
        <v>35</v>
      </c>
      <c r="C234" s="9" t="s">
        <v>472</v>
      </c>
      <c r="D234" s="9" t="s">
        <v>473</v>
      </c>
      <c r="E234" s="9" t="s">
        <v>201</v>
      </c>
      <c r="F234" s="24">
        <v>0.2465</v>
      </c>
      <c r="G234" s="49">
        <v>0.20952999999999999</v>
      </c>
      <c r="H234" s="165"/>
    </row>
    <row r="235" spans="1:9" x14ac:dyDescent="0.3">
      <c r="A235" s="209"/>
      <c r="B235" s="81" t="s">
        <v>35</v>
      </c>
      <c r="C235" s="33" t="s">
        <v>474</v>
      </c>
      <c r="D235" s="33" t="s">
        <v>475</v>
      </c>
      <c r="E235" s="33" t="s">
        <v>147</v>
      </c>
      <c r="F235" s="82">
        <v>1.2E-2</v>
      </c>
      <c r="G235" s="46">
        <v>1.2E-2</v>
      </c>
      <c r="H235" s="165"/>
    </row>
    <row r="236" spans="1:9" x14ac:dyDescent="0.3">
      <c r="A236" s="209"/>
      <c r="B236" s="81" t="s">
        <v>32</v>
      </c>
      <c r="C236" s="33" t="s">
        <v>476</v>
      </c>
      <c r="D236" s="33" t="s">
        <v>477</v>
      </c>
      <c r="E236" s="33" t="s">
        <v>147</v>
      </c>
      <c r="F236" s="82">
        <v>1.2E-2</v>
      </c>
      <c r="G236" s="46">
        <v>1.2E-2</v>
      </c>
      <c r="H236" s="165"/>
    </row>
    <row r="237" spans="1:9" x14ac:dyDescent="0.3">
      <c r="A237" s="209"/>
      <c r="B237" s="81" t="s">
        <v>29</v>
      </c>
      <c r="C237" s="33" t="s">
        <v>478</v>
      </c>
      <c r="D237" s="33" t="s">
        <v>479</v>
      </c>
      <c r="E237" s="33" t="s">
        <v>147</v>
      </c>
      <c r="F237" s="82">
        <v>1.2E-2</v>
      </c>
      <c r="G237" s="46">
        <v>1.2E-2</v>
      </c>
      <c r="H237" s="165"/>
    </row>
    <row r="238" spans="1:9" x14ac:dyDescent="0.3">
      <c r="A238" s="209"/>
      <c r="B238" s="81" t="s">
        <v>26</v>
      </c>
      <c r="C238" s="33" t="s">
        <v>480</v>
      </c>
      <c r="D238" s="33" t="s">
        <v>481</v>
      </c>
      <c r="E238" s="33" t="s">
        <v>147</v>
      </c>
      <c r="F238" s="82">
        <v>1.2E-2</v>
      </c>
      <c r="G238" s="46">
        <v>1.2E-2</v>
      </c>
      <c r="H238" s="165"/>
    </row>
    <row r="239" spans="1:9" x14ac:dyDescent="0.3">
      <c r="A239" s="209"/>
      <c r="B239" s="81" t="s">
        <v>23</v>
      </c>
      <c r="C239" s="33" t="s">
        <v>482</v>
      </c>
      <c r="D239" s="33" t="s">
        <v>483</v>
      </c>
      <c r="E239" s="33" t="s">
        <v>147</v>
      </c>
      <c r="F239" s="82">
        <v>1.2E-2</v>
      </c>
      <c r="G239" s="46">
        <v>1.2E-2</v>
      </c>
      <c r="H239" s="165"/>
    </row>
    <row r="240" spans="1:9" x14ac:dyDescent="0.3">
      <c r="A240" s="209"/>
      <c r="B240" s="81" t="s">
        <v>19</v>
      </c>
      <c r="C240" s="33" t="s">
        <v>484</v>
      </c>
      <c r="D240" s="33" t="s">
        <v>485</v>
      </c>
      <c r="E240" s="33" t="s">
        <v>147</v>
      </c>
      <c r="F240" s="82">
        <v>1.2E-2</v>
      </c>
      <c r="G240" s="46">
        <v>1.2E-2</v>
      </c>
      <c r="H240" s="165"/>
    </row>
    <row r="241" spans="1:9" x14ac:dyDescent="0.3">
      <c r="A241" s="209"/>
      <c r="B241" s="81" t="s">
        <v>16</v>
      </c>
      <c r="C241" s="33" t="s">
        <v>486</v>
      </c>
      <c r="D241" s="33" t="s">
        <v>487</v>
      </c>
      <c r="E241" s="33" t="s">
        <v>147</v>
      </c>
      <c r="F241" s="82">
        <v>1.2E-2</v>
      </c>
      <c r="G241" s="46">
        <v>1.2E-2</v>
      </c>
      <c r="H241" s="165"/>
    </row>
    <row r="242" spans="1:9" ht="14.4" thickBot="1" x14ac:dyDescent="0.35">
      <c r="A242" s="210"/>
      <c r="B242" s="85" t="s">
        <v>12</v>
      </c>
      <c r="C242" s="38" t="s">
        <v>488</v>
      </c>
      <c r="D242" s="38" t="s">
        <v>489</v>
      </c>
      <c r="E242" s="38" t="s">
        <v>147</v>
      </c>
      <c r="F242" s="40">
        <v>1.2E-2</v>
      </c>
      <c r="G242" s="99">
        <v>1.2E-2</v>
      </c>
      <c r="H242" s="166"/>
    </row>
    <row r="243" spans="1:9" x14ac:dyDescent="0.3">
      <c r="A243" s="208">
        <v>2009</v>
      </c>
      <c r="B243" s="88" t="s">
        <v>16</v>
      </c>
      <c r="C243" s="89" t="s">
        <v>490</v>
      </c>
      <c r="D243" s="89" t="s">
        <v>487</v>
      </c>
      <c r="E243" s="89" t="s">
        <v>201</v>
      </c>
      <c r="F243" s="90">
        <v>0.38440000000000002</v>
      </c>
      <c r="G243" s="73">
        <v>0.32673999999999997</v>
      </c>
      <c r="H243" s="204">
        <v>0.79170000000000018</v>
      </c>
      <c r="I243" s="136"/>
    </row>
    <row r="244" spans="1:9" x14ac:dyDescent="0.3">
      <c r="A244" s="209"/>
      <c r="B244" s="41" t="s">
        <v>47</v>
      </c>
      <c r="C244" s="9" t="s">
        <v>491</v>
      </c>
      <c r="D244" s="9" t="s">
        <v>487</v>
      </c>
      <c r="E244" s="9" t="s">
        <v>205</v>
      </c>
      <c r="F244" s="28">
        <v>0.17760000000000001</v>
      </c>
      <c r="G244" s="49">
        <v>0.15096000000000001</v>
      </c>
      <c r="H244" s="165"/>
    </row>
    <row r="245" spans="1:9" x14ac:dyDescent="0.3">
      <c r="A245" s="209"/>
      <c r="B245" s="81" t="s">
        <v>47</v>
      </c>
      <c r="C245" s="33" t="s">
        <v>492</v>
      </c>
      <c r="D245" s="33" t="s">
        <v>493</v>
      </c>
      <c r="E245" s="33" t="s">
        <v>147</v>
      </c>
      <c r="F245" s="45">
        <v>1.2E-2</v>
      </c>
      <c r="G245" s="65">
        <v>1.2E-2</v>
      </c>
      <c r="H245" s="165"/>
    </row>
    <row r="246" spans="1:9" x14ac:dyDescent="0.3">
      <c r="A246" s="209"/>
      <c r="B246" s="81" t="s">
        <v>44</v>
      </c>
      <c r="C246" s="33" t="s">
        <v>494</v>
      </c>
      <c r="D246" s="33" t="s">
        <v>495</v>
      </c>
      <c r="E246" s="33" t="s">
        <v>147</v>
      </c>
      <c r="F246" s="45">
        <v>1.2E-2</v>
      </c>
      <c r="G246" s="65">
        <v>1.2E-2</v>
      </c>
      <c r="H246" s="165"/>
    </row>
    <row r="247" spans="1:9" x14ac:dyDescent="0.3">
      <c r="A247" s="209"/>
      <c r="B247" s="15" t="s">
        <v>41</v>
      </c>
      <c r="C247" s="33" t="s">
        <v>496</v>
      </c>
      <c r="D247" s="33" t="s">
        <v>497</v>
      </c>
      <c r="E247" s="100" t="s">
        <v>147</v>
      </c>
      <c r="F247" s="45">
        <v>1.2E-2</v>
      </c>
      <c r="G247" s="65">
        <v>1.2E-2</v>
      </c>
      <c r="H247" s="165"/>
    </row>
    <row r="248" spans="1:9" x14ac:dyDescent="0.3">
      <c r="A248" s="209"/>
      <c r="B248" s="101" t="s">
        <v>38</v>
      </c>
      <c r="C248" s="100" t="s">
        <v>498</v>
      </c>
      <c r="D248" s="11" t="s">
        <v>499</v>
      </c>
      <c r="E248" s="100" t="s">
        <v>147</v>
      </c>
      <c r="F248" s="45">
        <v>1.2E-2</v>
      </c>
      <c r="G248" s="65">
        <v>1.2E-2</v>
      </c>
      <c r="H248" s="165"/>
    </row>
    <row r="249" spans="1:9" x14ac:dyDescent="0.3">
      <c r="A249" s="209"/>
      <c r="B249" s="96" t="s">
        <v>35</v>
      </c>
      <c r="C249" s="9" t="s">
        <v>500</v>
      </c>
      <c r="D249" s="22" t="s">
        <v>498</v>
      </c>
      <c r="E249" s="9" t="s">
        <v>201</v>
      </c>
      <c r="F249" s="28">
        <v>0.2</v>
      </c>
      <c r="G249" s="49">
        <v>0.17</v>
      </c>
      <c r="H249" s="165"/>
    </row>
    <row r="250" spans="1:9" x14ac:dyDescent="0.3">
      <c r="A250" s="209"/>
      <c r="B250" s="101" t="s">
        <v>35</v>
      </c>
      <c r="C250" s="100" t="s">
        <v>501</v>
      </c>
      <c r="D250" s="11" t="s">
        <v>502</v>
      </c>
      <c r="E250" s="100" t="s">
        <v>147</v>
      </c>
      <c r="F250" s="45">
        <v>1.2E-2</v>
      </c>
      <c r="G250" s="65">
        <v>1.2E-2</v>
      </c>
      <c r="H250" s="165"/>
    </row>
    <row r="251" spans="1:9" x14ac:dyDescent="0.3">
      <c r="A251" s="209"/>
      <c r="B251" s="101" t="s">
        <v>32</v>
      </c>
      <c r="C251" s="100" t="s">
        <v>503</v>
      </c>
      <c r="D251" s="11" t="s">
        <v>504</v>
      </c>
      <c r="E251" s="100" t="s">
        <v>147</v>
      </c>
      <c r="F251" s="45">
        <v>1.2E-2</v>
      </c>
      <c r="G251" s="65">
        <v>1.2E-2</v>
      </c>
      <c r="H251" s="165"/>
    </row>
    <row r="252" spans="1:9" x14ac:dyDescent="0.3">
      <c r="A252" s="209"/>
      <c r="B252" s="101" t="s">
        <v>29</v>
      </c>
      <c r="C252" s="100" t="s">
        <v>505</v>
      </c>
      <c r="D252" s="11" t="s">
        <v>506</v>
      </c>
      <c r="E252" s="100" t="s">
        <v>147</v>
      </c>
      <c r="F252" s="45">
        <v>1.2E-2</v>
      </c>
      <c r="G252" s="65">
        <v>1.2E-2</v>
      </c>
      <c r="H252" s="165"/>
    </row>
    <row r="253" spans="1:9" x14ac:dyDescent="0.3">
      <c r="A253" s="209"/>
      <c r="B253" s="101" t="s">
        <v>26</v>
      </c>
      <c r="C253" s="100" t="s">
        <v>507</v>
      </c>
      <c r="D253" s="11" t="s">
        <v>508</v>
      </c>
      <c r="E253" s="100" t="s">
        <v>147</v>
      </c>
      <c r="F253" s="45">
        <v>1.2E-2</v>
      </c>
      <c r="G253" s="65">
        <v>1.2E-2</v>
      </c>
      <c r="H253" s="165"/>
    </row>
    <row r="254" spans="1:9" ht="15" x14ac:dyDescent="0.3">
      <c r="A254" s="209"/>
      <c r="B254" s="15" t="s">
        <v>23</v>
      </c>
      <c r="C254" s="33" t="s">
        <v>509</v>
      </c>
      <c r="D254" s="8" t="s">
        <v>510</v>
      </c>
      <c r="E254" s="33" t="s">
        <v>147</v>
      </c>
      <c r="F254" s="102">
        <v>1.2E-2</v>
      </c>
      <c r="G254" s="65">
        <v>1.2E-2</v>
      </c>
      <c r="H254" s="165"/>
    </row>
    <row r="255" spans="1:9" ht="15" x14ac:dyDescent="0.3">
      <c r="A255" s="209"/>
      <c r="B255" s="15" t="s">
        <v>19</v>
      </c>
      <c r="C255" s="33" t="s">
        <v>511</v>
      </c>
      <c r="D255" s="8" t="s">
        <v>512</v>
      </c>
      <c r="E255" s="33" t="s">
        <v>147</v>
      </c>
      <c r="F255" s="102">
        <v>1.2E-2</v>
      </c>
      <c r="G255" s="65">
        <v>1.2E-2</v>
      </c>
      <c r="H255" s="165"/>
    </row>
    <row r="256" spans="1:9" ht="15" x14ac:dyDescent="0.3">
      <c r="A256" s="209"/>
      <c r="B256" s="15" t="s">
        <v>16</v>
      </c>
      <c r="C256" s="33" t="s">
        <v>513</v>
      </c>
      <c r="D256" s="8" t="s">
        <v>514</v>
      </c>
      <c r="E256" s="33" t="s">
        <v>147</v>
      </c>
      <c r="F256" s="102">
        <v>1.2E-2</v>
      </c>
      <c r="G256" s="65">
        <v>1.2E-2</v>
      </c>
      <c r="H256" s="165"/>
    </row>
    <row r="257" spans="1:8" ht="15.6" thickBot="1" x14ac:dyDescent="0.35">
      <c r="A257" s="210"/>
      <c r="B257" s="16" t="s">
        <v>12</v>
      </c>
      <c r="C257" s="38" t="s">
        <v>515</v>
      </c>
      <c r="D257" s="37" t="s">
        <v>516</v>
      </c>
      <c r="E257" s="38" t="s">
        <v>147</v>
      </c>
      <c r="F257" s="103">
        <v>1.2E-2</v>
      </c>
      <c r="G257" s="104">
        <v>1.2E-2</v>
      </c>
      <c r="H257" s="166"/>
    </row>
    <row r="258" spans="1:8" x14ac:dyDescent="0.3">
      <c r="A258" s="6" t="s">
        <v>517</v>
      </c>
    </row>
    <row r="259" spans="1:8" x14ac:dyDescent="0.3">
      <c r="A259" s="207" t="s">
        <v>518</v>
      </c>
      <c r="B259" s="207"/>
      <c r="C259" s="207"/>
      <c r="D259" s="207"/>
      <c r="E259" s="207"/>
      <c r="F259" s="207"/>
      <c r="G259" s="207"/>
      <c r="H259" s="207"/>
    </row>
    <row r="260" spans="1:8" x14ac:dyDescent="0.3">
      <c r="A260" s="106"/>
    </row>
  </sheetData>
  <mergeCells count="40">
    <mergeCell ref="A168:A182"/>
    <mergeCell ref="H168:H182"/>
    <mergeCell ref="A183:A197"/>
    <mergeCell ref="H183:H197"/>
    <mergeCell ref="A198:A212"/>
    <mergeCell ref="H198:H212"/>
    <mergeCell ref="A259:H259"/>
    <mergeCell ref="A213:A227"/>
    <mergeCell ref="H213:H227"/>
    <mergeCell ref="A228:A242"/>
    <mergeCell ref="H228:H242"/>
    <mergeCell ref="A243:A257"/>
    <mergeCell ref="H243:H257"/>
    <mergeCell ref="A120:A136"/>
    <mergeCell ref="H120:H136"/>
    <mergeCell ref="H137:H151"/>
    <mergeCell ref="A138:A151"/>
    <mergeCell ref="A152:A167"/>
    <mergeCell ref="H152:H167"/>
    <mergeCell ref="A71:A86"/>
    <mergeCell ref="H71:H86"/>
    <mergeCell ref="A87:A102"/>
    <mergeCell ref="H87:H102"/>
    <mergeCell ref="A103:A119"/>
    <mergeCell ref="H103:H119"/>
    <mergeCell ref="H22:H38"/>
    <mergeCell ref="H2:H3"/>
    <mergeCell ref="A39:A52"/>
    <mergeCell ref="H39:H52"/>
    <mergeCell ref="H53:H70"/>
    <mergeCell ref="A54:A70"/>
    <mergeCell ref="A2:A3"/>
    <mergeCell ref="B2:B3"/>
    <mergeCell ref="C2:C3"/>
    <mergeCell ref="D2:D3"/>
    <mergeCell ref="E2:E3"/>
    <mergeCell ref="A22:A38"/>
    <mergeCell ref="F2:G2"/>
    <mergeCell ref="A4:A21"/>
    <mergeCell ref="H4:H2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29" orientation="portrait" r:id="rId1"/>
  <headerFooter alignWithMargins="0">
    <oddFooter>&amp;L&amp;1#&amp;"Calibri"&amp;9&amp;K000000Corporativo |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7dc8c6-3ef8-427b-9c9b-381bd21e1ad2" xsi:nil="true"/>
    <lcf76f155ced4ddcb4097134ff3c332f xmlns="5fd961e0-54ee-4f16-9701-4ddce7fa385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70BBD7E77E8A4D9F8F4B008E3B676E" ma:contentTypeVersion="18" ma:contentTypeDescription="Crie um novo documento." ma:contentTypeScope="" ma:versionID="8eb3bf9a17fb1e97a503906abd7f2b26">
  <xsd:schema xmlns:xsd="http://www.w3.org/2001/XMLSchema" xmlns:xs="http://www.w3.org/2001/XMLSchema" xmlns:p="http://schemas.microsoft.com/office/2006/metadata/properties" xmlns:ns2="5fd961e0-54ee-4f16-9701-4ddce7fa3857" xmlns:ns3="4a7dc8c6-3ef8-427b-9c9b-381bd21e1ad2" targetNamespace="http://schemas.microsoft.com/office/2006/metadata/properties" ma:root="true" ma:fieldsID="981a64e2c802764b70731d66bb4fdec3" ns2:_="" ns3:_="">
    <xsd:import namespace="5fd961e0-54ee-4f16-9701-4ddce7fa3857"/>
    <xsd:import namespace="4a7dc8c6-3ef8-427b-9c9b-381bd21e1a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961e0-54ee-4f16-9701-4ddce7fa38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50beca-b328-4607-a8b4-7a69b88987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dc8c6-3ef8-427b-9c9b-381bd21e1ad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2fa074e-10d0-4b92-a9d3-18b94e621ed1}" ma:internalName="TaxCatchAll" ma:showField="CatchAllData" ma:web="4a7dc8c6-3ef8-427b-9c9b-381bd21e1a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E28192-4D4E-40F5-BFB9-195CA27ACC9F}">
  <ds:schemaRefs>
    <ds:schemaRef ds:uri="882330b4-294a-4f0e-a261-ec741bb77ef7"/>
    <ds:schemaRef ds:uri="95e03962-ad0c-414c-aee7-3fe25beb85f0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4a7dc8c6-3ef8-427b-9c9b-381bd21e1ad2"/>
    <ds:schemaRef ds:uri="5fd961e0-54ee-4f16-9701-4ddce7fa3857"/>
  </ds:schemaRefs>
</ds:datastoreItem>
</file>

<file path=customXml/itemProps2.xml><?xml version="1.0" encoding="utf-8"?>
<ds:datastoreItem xmlns:ds="http://schemas.openxmlformats.org/officeDocument/2006/customXml" ds:itemID="{73F0D4CD-6E7B-4734-AA91-D8DCA15F7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961e0-54ee-4f16-9701-4ddce7fa3857"/>
    <ds:schemaRef ds:uri="4a7dc8c6-3ef8-427b-9c9b-381bd21e1a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6876E0-B0FE-4CA7-97A4-7B937A35A2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2025 e 2026</vt:lpstr>
      <vt:lpstr>Histórico de dividendos e JCP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Kaique Augusto Martins Araujo</dc:creator>
  <cp:keywords/>
  <dc:description/>
  <cp:lastModifiedBy>Alexsandro Gorran Silva Fer</cp:lastModifiedBy>
  <cp:revision/>
  <dcterms:created xsi:type="dcterms:W3CDTF">2022-02-15T19:57:27Z</dcterms:created>
  <dcterms:modified xsi:type="dcterms:W3CDTF">2026-05-28T20:49:23Z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0x0101000B70BBD7E77E8A4D9F8F4B008E3B676E</vt:lpwstr>
  </property>
  <property fmtid="{D5CDD505-2E9C-101B-9397-08002B2CF9AE}" pid="3" name="MediaServiceImageTags">
    <vt:lpwstr/>
  </property>
  <property fmtid="{D5CDD505-2E9C-101B-9397-08002B2CF9AE}" pid="4" name="MSIP_Label_4fc996bf-6aee-415c-aa4c-e35ad0009c67_Enabled">
    <vt:lpwstr>true</vt:lpwstr>
  </property>
  <property fmtid="{D5CDD505-2E9C-101B-9397-08002B2CF9AE}" pid="5" name="MSIP_Label_4fc996bf-6aee-415c-aa4c-e35ad0009c67_SetDate">
    <vt:lpwstr>2023-03-08T12:46:42Z</vt:lpwstr>
  </property>
  <property fmtid="{D5CDD505-2E9C-101B-9397-08002B2CF9AE}" pid="6" name="MSIP_Label_4fc996bf-6aee-415c-aa4c-e35ad0009c67_Method">
    <vt:lpwstr>Standard</vt:lpwstr>
  </property>
  <property fmtid="{D5CDD505-2E9C-101B-9397-08002B2CF9AE}" pid="7" name="MSIP_Label_4fc996bf-6aee-415c-aa4c-e35ad0009c67_Name">
    <vt:lpwstr>Compartilhamento Interno</vt:lpwstr>
  </property>
  <property fmtid="{D5CDD505-2E9C-101B-9397-08002B2CF9AE}" pid="8" name="MSIP_Label_4fc996bf-6aee-415c-aa4c-e35ad0009c67_SiteId">
    <vt:lpwstr>591669a0-183f-49a5-98f4-9aa0d0b63d81</vt:lpwstr>
  </property>
  <property fmtid="{D5CDD505-2E9C-101B-9397-08002B2CF9AE}" pid="9" name="MSIP_Label_4fc996bf-6aee-415c-aa4c-e35ad0009c67_ActionId">
    <vt:lpwstr>d4faf7c7-92e1-41c5-bcaa-6d6302a7e600</vt:lpwstr>
  </property>
  <property fmtid="{D5CDD505-2E9C-101B-9397-08002B2CF9AE}" pid="10" name="MSIP_Label_4fc996bf-6aee-415c-aa4c-e35ad0009c67_ContentBits">
    <vt:lpwstr>2</vt:lpwstr>
  </property>
</Properties>
</file>