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lstgfshp00v16\PLANIFICACION_FINANCIERA\IR\Resultados Trimestrales\2025\4Q25\Finales para publicar\"/>
    </mc:Choice>
  </mc:AlternateContent>
  <xr:revisionPtr revIDLastSave="0" documentId="13_ncr:1_{652AF95C-0DF4-40B2-B8BD-F820C28017FE}" xr6:coauthVersionLast="47" xr6:coauthVersionMax="47" xr10:uidLastSave="{00000000-0000-0000-0000-000000000000}"/>
  <bookViews>
    <workbookView xWindow="-120" yWindow="-120" windowWidth="20730" windowHeight="11040" tabRatio="810" xr2:uid="{00000000-000D-0000-FFFF-FFFF00000000}"/>
  </bookViews>
  <sheets>
    <sheet name="Index" sheetId="15" r:id="rId1"/>
    <sheet name="Income Conciliation" sheetId="7" r:id="rId2"/>
    <sheet name="Consolidated Results" sheetId="6" r:id="rId3"/>
    <sheet name="Chile and Colombia Breakdown" sheetId="16" r:id="rId4"/>
    <sheet name="Chile" sheetId="10" r:id="rId5"/>
    <sheet name="Colombia (Nominal)" sheetId="8" r:id="rId6"/>
    <sheet name="Colombia (Constant Currency)" sheetId="11" r:id="rId7"/>
    <sheet name="Balance Sheet by Country" sheetId="17" r:id="rId8"/>
  </sheets>
  <externalReferences>
    <externalReference r:id="rId9"/>
  </externalReferences>
  <definedNames>
    <definedName name="AS2DocOpenMode" hidden="1">"AS2DocumentEdit"</definedName>
    <definedName name="iq">#REF!</definedName>
    <definedName name="P.05">#REF!</definedName>
    <definedName name="P.06">#REF!</definedName>
    <definedName name="P.07">#REF!</definedName>
    <definedName name="P.08">#REF!</definedName>
    <definedName name="P.09">#REF!</definedName>
    <definedName name="P.10">#REF!</definedName>
    <definedName name="P.11">#REF!</definedName>
    <definedName name="Pag.01">#REF!</definedName>
    <definedName name="Pág.02">#REF!</definedName>
    <definedName name="Pag.03">#REF!</definedName>
    <definedName name="Pag.04">#REF!</definedName>
    <definedName name="Pag.05">#REF!</definedName>
    <definedName name="Pag.06">#REF!</definedName>
    <definedName name="QNOW">#REF!</definedName>
    <definedName name="wrn.Aging._.and._.Trend._.Analysis." hidden="1">{#N/A,#N/A,FALSE,"Aging Summary";#N/A,#N/A,FALSE,"Ratio Analysis";#N/A,#N/A,FALSE,"Test 120 Day Accts";#N/A,#N/A,FALSE,"Tickmarks"}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17" l="1"/>
  <c r="E37" i="17"/>
  <c r="E38" i="17"/>
  <c r="E39" i="17"/>
  <c r="E40" i="17"/>
  <c r="E41" i="17"/>
  <c r="E42" i="17"/>
  <c r="E43" i="17"/>
  <c r="E44" i="17"/>
  <c r="E45" i="17"/>
  <c r="E35" i="17"/>
  <c r="AR13" i="7" l="1"/>
  <c r="AR12" i="7"/>
  <c r="AR11" i="7"/>
  <c r="AR10" i="7"/>
  <c r="AR8" i="7"/>
  <c r="AR4" i="7"/>
  <c r="AR3" i="7"/>
  <c r="AH12" i="7"/>
  <c r="AH11" i="7"/>
  <c r="AH10" i="7"/>
  <c r="AH8" i="7"/>
  <c r="AH4" i="7"/>
  <c r="AH3" i="7"/>
</calcChain>
</file>

<file path=xl/sharedStrings.xml><?xml version="1.0" encoding="utf-8"?>
<sst xmlns="http://schemas.openxmlformats.org/spreadsheetml/2006/main" count="970" uniqueCount="260">
  <si>
    <t>in million of Chilean Pesos</t>
  </si>
  <si>
    <t>-</t>
  </si>
  <si>
    <t>Non-recurring events</t>
  </si>
  <si>
    <t>Tax Effect of Hedge</t>
  </si>
  <si>
    <t>Managerial Reclassifications</t>
  </si>
  <si>
    <t>Net Income Attributable to Shareholders (Accounting)</t>
  </si>
  <si>
    <t>(-) Non-Recurring  Events</t>
  </si>
  <si>
    <r>
      <rPr>
        <i/>
        <sz val="10"/>
        <color theme="1"/>
        <rFont val="Calibri"/>
        <family val="2"/>
      </rPr>
      <t>(a)</t>
    </r>
    <r>
      <rPr>
        <i/>
        <sz val="11"/>
        <color theme="1"/>
        <rFont val="Calibri"/>
        <family val="2"/>
        <scheme val="minor"/>
      </rPr>
      <t xml:space="preserve"> Restructuring costs</t>
    </r>
  </si>
  <si>
    <r>
      <rPr>
        <i/>
        <sz val="10"/>
        <color theme="1"/>
        <rFont val="Calibri"/>
        <family val="2"/>
      </rPr>
      <t>(b)</t>
    </r>
    <r>
      <rPr>
        <i/>
        <sz val="11"/>
        <color theme="1"/>
        <rFont val="Calibri"/>
        <family val="2"/>
        <scheme val="minor"/>
      </rPr>
      <t xml:space="preserve"> Transaction costs</t>
    </r>
  </si>
  <si>
    <t>Tax effects</t>
  </si>
  <si>
    <t>Recurring Net Income Attributable to Shareholders (Managerial)</t>
  </si>
  <si>
    <r>
      <rPr>
        <b/>
        <sz val="10"/>
        <color theme="1"/>
        <rFont val="Calibri"/>
        <family val="2"/>
      </rPr>
      <t>(a)</t>
    </r>
    <r>
      <rPr>
        <b/>
        <sz val="11"/>
        <color theme="1"/>
        <rFont val="Calibri"/>
        <family val="2"/>
        <scheme val="minor"/>
      </rPr>
      <t xml:space="preserve"> Restructuring costs: </t>
    </r>
    <r>
      <rPr>
        <sz val="11"/>
        <color theme="1"/>
        <rFont val="Calibri"/>
        <family val="2"/>
        <scheme val="minor"/>
      </rPr>
      <t>one-time integration costs.</t>
    </r>
  </si>
  <si>
    <r>
      <rPr>
        <b/>
        <sz val="10"/>
        <color theme="1"/>
        <rFont val="Calibri"/>
        <family val="2"/>
      </rPr>
      <t>(b)</t>
    </r>
    <r>
      <rPr>
        <b/>
        <sz val="11"/>
        <color theme="1"/>
        <rFont val="Calibri"/>
        <family val="2"/>
        <scheme val="minor"/>
      </rPr>
      <t xml:space="preserve"> Transaction costs:</t>
    </r>
    <r>
      <rPr>
        <sz val="11"/>
        <color theme="1"/>
        <rFont val="Calibri"/>
        <family val="2"/>
        <scheme val="minor"/>
      </rPr>
      <t xml:space="preserve"> costs related to the closing of the merger between Banco Itaú Chile and CorpBanca, such as investment banks, legal advisors, auditors and other related expenses.</t>
    </r>
  </si>
  <si>
    <r>
      <t>in million of Chilean Pesos - constant currency</t>
    </r>
    <r>
      <rPr>
        <i/>
        <vertAlign val="superscript"/>
        <sz val="9"/>
        <color theme="1"/>
        <rFont val="Calibri"/>
        <family val="2"/>
      </rPr>
      <t>1</t>
    </r>
  </si>
  <si>
    <t>Operations in Chile</t>
  </si>
  <si>
    <t>Operations in Colombia</t>
  </si>
  <si>
    <t>Click on the titles below to access the data:</t>
  </si>
  <si>
    <t>Net Income Reconciliation - Breakdown of Non-recurring Results</t>
  </si>
  <si>
    <t>Consolidated Results (Accounting Results, Proforma, Non-recurring, Reclassifications and Managerial Results)</t>
  </si>
  <si>
    <t>Chile and Colombia: Breakdown of Results</t>
  </si>
  <si>
    <t>Managerial Results - Chile</t>
  </si>
  <si>
    <t>Managerial Results - Colombia</t>
  </si>
  <si>
    <t>Managerial Results - Colombia (in constant currency)</t>
  </si>
  <si>
    <t xml:space="preserve">      </t>
  </si>
  <si>
    <t>(+) Non-Recurring  Events</t>
  </si>
  <si>
    <t>1Q'18</t>
  </si>
  <si>
    <t>1Q'18
Managerial</t>
  </si>
  <si>
    <t>2018
Managerial</t>
  </si>
  <si>
    <t>Balance Sheet by Country</t>
  </si>
  <si>
    <t>December 31, 2017</t>
  </si>
  <si>
    <t>September 30, 2017</t>
  </si>
  <si>
    <t>June 30, 2017</t>
  </si>
  <si>
    <t>March 31, 2017</t>
  </si>
  <si>
    <t>In Ch$ million, end of period</t>
  </si>
  <si>
    <t>Consolidated</t>
  </si>
  <si>
    <t>Chile</t>
  </si>
  <si>
    <t>Colombia</t>
  </si>
  <si>
    <t>Cash and deposits in banks</t>
  </si>
  <si>
    <t>Cash items in process of collection</t>
  </si>
  <si>
    <t>Trading investments</t>
  </si>
  <si>
    <t>Investments under resale agreements</t>
  </si>
  <si>
    <t>Financial derivatives contracts</t>
  </si>
  <si>
    <t>Interbank loans</t>
  </si>
  <si>
    <t>Loans and accounts receivable from customers, net of loan loss allowances</t>
  </si>
  <si>
    <t>Available-for-sale investments</t>
  </si>
  <si>
    <t>Held-to-maturity investments</t>
  </si>
  <si>
    <t>Investments in associates and other companies</t>
  </si>
  <si>
    <t>Intangible assets</t>
  </si>
  <si>
    <t>Property, plant and equipment</t>
  </si>
  <si>
    <t>Current  taxes</t>
  </si>
  <si>
    <t>Deferred taxes</t>
  </si>
  <si>
    <t>Other assets</t>
  </si>
  <si>
    <t>Total Assets</t>
  </si>
  <si>
    <t>Deposits and other demand liabilities</t>
  </si>
  <si>
    <t>Cash items in process of being cleared</t>
  </si>
  <si>
    <t>Obligations sold under repurchase agreements</t>
  </si>
  <si>
    <t>Time deposits and other time liabilities</t>
  </si>
  <si>
    <t>Interbank borrowings</t>
  </si>
  <si>
    <t>Issued debt instruments</t>
  </si>
  <si>
    <t>Other financial liabilities</t>
  </si>
  <si>
    <t>Current taxes</t>
  </si>
  <si>
    <t>Provisions</t>
  </si>
  <si>
    <t>Other liabilities</t>
  </si>
  <si>
    <t>Total Liabilities</t>
  </si>
  <si>
    <t>Capital</t>
  </si>
  <si>
    <t>Reserves</t>
  </si>
  <si>
    <t>Valuation adjustment</t>
  </si>
  <si>
    <t>Retained Earnings:</t>
  </si>
  <si>
    <t>Equity attributable to shareholders</t>
  </si>
  <si>
    <t>Non-controlling interest</t>
  </si>
  <si>
    <t>Total Equity</t>
  </si>
  <si>
    <t>March 31, 2018</t>
  </si>
  <si>
    <t xml:space="preserve">        Retained earnings or prior years</t>
  </si>
  <si>
    <t xml:space="preserve">        Income for the period</t>
  </si>
  <si>
    <t xml:space="preserve">        Minus: Provision for mandatory dividend</t>
  </si>
  <si>
    <t>Total Liabilities and Equity</t>
  </si>
  <si>
    <t>2Q'18</t>
  </si>
  <si>
    <t>2Q'18
Managerial</t>
  </si>
  <si>
    <t>June 30, 2018</t>
  </si>
  <si>
    <r>
      <rPr>
        <b/>
        <sz val="8"/>
        <color theme="1"/>
        <rFont val="Calibri"/>
        <family val="2"/>
        <scheme val="minor"/>
      </rPr>
      <t xml:space="preserve">1 - </t>
    </r>
    <r>
      <rPr>
        <sz val="8"/>
        <color theme="1"/>
        <rFont val="Calibri"/>
        <family val="2"/>
        <scheme val="minor"/>
      </rPr>
      <t>Tangible Shareholders Equity = Shareholders equity - goodwill - intangibles from business combination - related deferred tax liabilities.</t>
    </r>
  </si>
  <si>
    <r>
      <rPr>
        <b/>
        <sz val="8"/>
        <color theme="1"/>
        <rFont val="Calibri"/>
        <family val="2"/>
        <scheme val="minor"/>
      </rPr>
      <t xml:space="preserve">2 - </t>
    </r>
    <r>
      <rPr>
        <sz val="8"/>
        <color theme="1"/>
        <rFont val="Calibri"/>
        <family val="2"/>
        <scheme val="minor"/>
      </rPr>
      <t>Tangible Assets  = Total assets - goodwill - intangibles from business combination.</t>
    </r>
  </si>
  <si>
    <t>3Q'18</t>
  </si>
  <si>
    <t>3Q'18
Managerial</t>
  </si>
  <si>
    <t>September 30, 2018</t>
  </si>
  <si>
    <t>4Q'18</t>
  </si>
  <si>
    <t>4Q'18
Accounting</t>
  </si>
  <si>
    <t>4Q'18
Managerial</t>
  </si>
  <si>
    <t>December 31, 2018</t>
  </si>
  <si>
    <t>1Q'19</t>
  </si>
  <si>
    <t>Operating Revenues</t>
  </si>
  <si>
    <t>Financial Margin with Clients</t>
  </si>
  <si>
    <t xml:space="preserve">Financial Margin with the Market </t>
  </si>
  <si>
    <t>Cost of Credit</t>
  </si>
  <si>
    <t>Non-interest Expenses</t>
  </si>
  <si>
    <t>Income before Tax and Minority Interests</t>
  </si>
  <si>
    <t>Income Tax</t>
  </si>
  <si>
    <t>Minority Interests in Subsidiaries</t>
  </si>
  <si>
    <t>Recurring Net Income</t>
  </si>
  <si>
    <t>1Q'19
Accounting</t>
  </si>
  <si>
    <t>2019
Accounting</t>
  </si>
  <si>
    <t>2019
Managerial</t>
  </si>
  <si>
    <t>1Q'19
Managerial</t>
  </si>
  <si>
    <t xml:space="preserve">  Managerial Financial Margin</t>
  </si>
  <si>
    <t xml:space="preserve">  Commissions and Fees</t>
  </si>
  <si>
    <t xml:space="preserve">  Provision for loan losses</t>
  </si>
  <si>
    <t xml:space="preserve">  Recovery of Loans Written Off as Losses</t>
  </si>
  <si>
    <t xml:space="preserve">  CVA</t>
  </si>
  <si>
    <t xml:space="preserve">  Personnnel expenses</t>
  </si>
  <si>
    <t xml:space="preserve">  Administrative expenses</t>
  </si>
  <si>
    <t xml:space="preserve">  Depreciation, Amortization and Impairment</t>
  </si>
  <si>
    <t xml:space="preserve">  Income Tax</t>
  </si>
  <si>
    <t xml:space="preserve">  Minority Interests in Subsidiaries</t>
  </si>
  <si>
    <t xml:space="preserve">Costs of hedge positions </t>
  </si>
  <si>
    <t>March 31, 2019</t>
  </si>
  <si>
    <r>
      <rPr>
        <i/>
        <sz val="10"/>
        <color theme="1"/>
        <rFont val="Calibri"/>
        <family val="2"/>
      </rPr>
      <t>(c)</t>
    </r>
    <r>
      <rPr>
        <i/>
        <sz val="11"/>
        <color theme="1"/>
        <rFont val="Calibri"/>
        <family val="2"/>
        <scheme val="minor"/>
      </rPr>
      <t xml:space="preserve"> Regulatory fines or penalties</t>
    </r>
  </si>
  <si>
    <t>2Q'19</t>
  </si>
  <si>
    <t>2Q'19
Managerial</t>
  </si>
  <si>
    <r>
      <t xml:space="preserve">Tangible Shareholders Equity </t>
    </r>
    <r>
      <rPr>
        <b/>
        <vertAlign val="superscript"/>
        <sz val="9"/>
        <color theme="1"/>
        <rFont val="Calibri"/>
        <family val="2"/>
        <scheme val="minor"/>
      </rPr>
      <t>1</t>
    </r>
    <r>
      <rPr>
        <b/>
        <sz val="9"/>
        <color theme="1"/>
        <rFont val="Calibri"/>
        <family val="2"/>
        <scheme val="minor"/>
      </rPr>
      <t xml:space="preserve"> </t>
    </r>
    <r>
      <rPr>
        <sz val="9"/>
        <color theme="1"/>
        <rFont val="Calibri"/>
        <family val="2"/>
        <scheme val="minor"/>
      </rPr>
      <t>(Average balance)</t>
    </r>
  </si>
  <si>
    <r>
      <t>Tangible Assets</t>
    </r>
    <r>
      <rPr>
        <b/>
        <vertAlign val="superscript"/>
        <sz val="9"/>
        <color theme="1"/>
        <rFont val="Calibri"/>
        <family val="2"/>
        <scheme val="minor"/>
      </rPr>
      <t xml:space="preserve">2  </t>
    </r>
    <r>
      <rPr>
        <sz val="9"/>
        <color theme="1"/>
        <rFont val="Calibri"/>
        <family val="2"/>
        <scheme val="minor"/>
      </rPr>
      <t>(End of period)</t>
    </r>
  </si>
  <si>
    <r>
      <t xml:space="preserve">Tangible Assets </t>
    </r>
    <r>
      <rPr>
        <b/>
        <vertAlign val="superscript"/>
        <sz val="9"/>
        <color theme="1"/>
        <rFont val="Calibri"/>
        <family val="2"/>
        <scheme val="minor"/>
      </rPr>
      <t>2</t>
    </r>
    <r>
      <rPr>
        <b/>
        <sz val="9"/>
        <color theme="1"/>
        <rFont val="Calibri"/>
        <family val="2"/>
        <scheme val="minor"/>
      </rPr>
      <t xml:space="preserve"> </t>
    </r>
    <r>
      <rPr>
        <sz val="9"/>
        <color theme="1"/>
        <rFont val="Calibri"/>
        <family val="2"/>
        <scheme val="minor"/>
      </rPr>
      <t>(Average balance)</t>
    </r>
  </si>
  <si>
    <t>June 30, 2019</t>
  </si>
  <si>
    <t>2Q'19
Accounting</t>
  </si>
  <si>
    <t>3Q'19</t>
  </si>
  <si>
    <t>3Q'19
Accounting</t>
  </si>
  <si>
    <t>3Q'19
Managerial</t>
  </si>
  <si>
    <t>3Q'18
Accounting</t>
  </si>
  <si>
    <t>September 30, 2019</t>
  </si>
  <si>
    <r>
      <rPr>
        <b/>
        <sz val="10"/>
        <rFont val="Calibri"/>
        <family val="2"/>
        <scheme val="minor"/>
      </rPr>
      <t>1 -</t>
    </r>
    <r>
      <rPr>
        <sz val="10"/>
        <rFont val="Calibri"/>
        <family val="2"/>
        <scheme val="minor"/>
      </rPr>
      <t xml:space="preserve"> The financial information included in this Historical Series is based in our managerial results, that we adjust for non-recurring events that affect accounting net income (as detailed on spreadsheet “Income Conciliation”)– and apply managerial criteria to disclose our income statements. Regarding the latter, our managerial criteria affects the breakdown of our income statement but does not impact our net income. Among the managerial adjustments, we highlight the tax effects of the hedge of our investments abroad –originally accounted for as income tax expense on our Net Income and subsequently reclassified as Financial Margin, the reclassification of foreign exchange hedge positions of US dollars denominated provisions, the reclassification of country-risk provisions; the provisions for assets received in lieu of payment; provisions and write-off of assets received in lieu of payment, and the reclassification of provisions for our credit card loyalty program.
These reclassifications enable us to carry out a business analysis from the management perspective. Starting first quarter of 2019 we have been disclosing our income statement in the same manner as we do internally, incorporating additional P&amp;L reclassifications, making them comparable with 2018. We still have pending 2018 data for the following spreadsheet:  "Consolidated Results"; we expect to update them shortly. One important change to highlight would be the Managerial Financial Margin disclosure as it is shown in the table on page 11 of our MD&amp;A Report (Accounting and Managerial Statements Reconciliation) together with our previous P&amp;L reclassifications.  
</t>
    </r>
  </si>
  <si>
    <t>4Q'19</t>
  </si>
  <si>
    <t>4Q'19
Accounting</t>
  </si>
  <si>
    <t>4Q'19
Managerial</t>
  </si>
  <si>
    <t>December 31, 2019</t>
  </si>
  <si>
    <t>1Q'20</t>
  </si>
  <si>
    <t>1Q'20
Accounting</t>
  </si>
  <si>
    <t>1Q'20
Managerial</t>
  </si>
  <si>
    <t>March 31, 2020</t>
  </si>
  <si>
    <t xml:space="preserve">(+) Other results and overhead costs from Colombia in Chile (a) </t>
  </si>
  <si>
    <t xml:space="preserve">(+) Costs of fiscal and economic hedges of the investment in Colombia (b) (c) </t>
  </si>
  <si>
    <t>Managerial reclassifications:</t>
  </si>
  <si>
    <r>
      <rPr>
        <b/>
        <sz val="10"/>
        <color theme="1"/>
        <rFont val="Calibri"/>
        <family val="2"/>
      </rPr>
      <t>(c)</t>
    </r>
    <r>
      <rPr>
        <b/>
        <sz val="11"/>
        <color theme="1"/>
        <rFont val="Calibri"/>
        <family val="2"/>
        <scheme val="minor"/>
      </rPr>
      <t xml:space="preserve"> Regulatory fines or penalties: </t>
    </r>
    <r>
      <rPr>
        <sz val="11"/>
        <color theme="1"/>
        <rFont val="Calibri"/>
        <family val="2"/>
        <scheme val="minor"/>
      </rPr>
      <t>Any regulatory sanction either paid or reversed, such as the fine imposed by the SBIF in 2015 that was reversed in 2017 and then again paid in December. 2018.</t>
    </r>
  </si>
  <si>
    <t>2Q'20</t>
  </si>
  <si>
    <t>2Q'20
Accounting</t>
  </si>
  <si>
    <t>2Q'20
Managerial</t>
  </si>
  <si>
    <t>June 30, 2020</t>
  </si>
  <si>
    <t>3Q'20</t>
  </si>
  <si>
    <t>3Q'20
Managerial</t>
  </si>
  <si>
    <t>3Q'20
Accounting</t>
  </si>
  <si>
    <t>September 30, 2020</t>
  </si>
  <si>
    <t>4Q'20</t>
  </si>
  <si>
    <t>4Q'20
Accounting</t>
  </si>
  <si>
    <t>4Q'20
Managerial</t>
  </si>
  <si>
    <t>2020
Accounting</t>
  </si>
  <si>
    <t>2020
Managerial</t>
  </si>
  <si>
    <r>
      <rPr>
        <b/>
        <sz val="11"/>
        <color theme="1"/>
        <rFont val="Calibri"/>
        <family val="2"/>
        <scheme val="minor"/>
      </rPr>
      <t>(a) Other results and overhead costs from Colombia in Chile:</t>
    </r>
    <r>
      <rPr>
        <sz val="11"/>
        <color theme="1"/>
        <rFont val="Calibri"/>
        <family val="2"/>
        <scheme val="minor"/>
      </rPr>
      <t xml:space="preserve"> other results and overhead costs incurred by the administration in Chile and managerially assigned to Colombia</t>
    </r>
  </si>
  <si>
    <r>
      <rPr>
        <b/>
        <sz val="11"/>
        <color theme="1"/>
        <rFont val="Calibri"/>
        <family val="2"/>
        <scheme val="minor"/>
      </rPr>
      <t xml:space="preserve">(b) Cost of Economic Hedge: </t>
    </r>
    <r>
      <rPr>
        <sz val="11"/>
        <color theme="1"/>
        <rFont val="Calibri"/>
        <family val="2"/>
        <scheme val="minor"/>
      </rPr>
      <t>carry cost of the derivatives used for the economic hedge of the investment in Colombia, currently booked in Chile</t>
    </r>
  </si>
  <si>
    <r>
      <rPr>
        <b/>
        <sz val="11"/>
        <color theme="1"/>
        <rFont val="Calibri"/>
        <family val="2"/>
        <scheme val="minor"/>
      </rPr>
      <t>(c) Cost of Fiscal Hedge:</t>
    </r>
    <r>
      <rPr>
        <sz val="11"/>
        <color theme="1"/>
        <rFont val="Calibri"/>
        <family val="2"/>
        <scheme val="minor"/>
      </rPr>
      <t xml:space="preserve"> cost of the derivative structure used for the fiscal hedge of the investment in Colombia, currently booked in Chile</t>
    </r>
  </si>
  <si>
    <t>December 31, 2020</t>
  </si>
  <si>
    <r>
      <rPr>
        <i/>
        <sz val="10"/>
        <color theme="1"/>
        <rFont val="Calibri"/>
        <family val="2"/>
      </rPr>
      <t>(d)</t>
    </r>
    <r>
      <rPr>
        <i/>
        <sz val="11"/>
        <color theme="1"/>
        <rFont val="Calibri"/>
        <family val="2"/>
        <scheme val="minor"/>
      </rPr>
      <t xml:space="preserve"> Goodwill impairment and amortization/impairment of intangible generated through business combinations</t>
    </r>
  </si>
  <si>
    <r>
      <rPr>
        <i/>
        <sz val="10"/>
        <color theme="1"/>
        <rFont val="Calibri"/>
        <family val="2"/>
      </rPr>
      <t>(e)</t>
    </r>
    <r>
      <rPr>
        <i/>
        <sz val="11"/>
        <color theme="1"/>
        <rFont val="Calibri"/>
        <family val="2"/>
        <scheme val="minor"/>
      </rPr>
      <t xml:space="preserve"> Provisions, impairment and accelerated depreciation</t>
    </r>
  </si>
  <si>
    <r>
      <rPr>
        <b/>
        <sz val="11"/>
        <color theme="1"/>
        <rFont val="Calibri"/>
        <family val="2"/>
        <scheme val="minor"/>
      </rPr>
      <t>(d) Goodwill impairment and amortization/impairment of intangible generated through business combinations:</t>
    </r>
    <r>
      <rPr>
        <sz val="11"/>
        <color theme="1"/>
        <rFont val="Calibri"/>
        <family val="2"/>
        <scheme val="minor"/>
      </rPr>
      <t xml:space="preserve"> Amortization of intangibles arising from business combination, such as costumer relationships. In the second quarter of 2020, includes non-cash impairment charge of Ch$793.9 billion which net of taxes represents Ch$764.0 billion. That impact is composed of Ch$448.3 billion as a result of a goodwill impairment of our estimated fair value of the cash generating units for Chile; and of Ch$315.8 billion as a result of goodwill and intangible assets from business combination impairment of our estimated fair value of the cash generating unit for Colombia. </t>
    </r>
  </si>
  <si>
    <r>
      <rPr>
        <b/>
        <sz val="11"/>
        <color theme="1"/>
        <rFont val="Calibri"/>
        <family val="2"/>
        <scheme val="minor"/>
      </rPr>
      <t xml:space="preserve">(e) Provisions, impairment and accelerated depreciation: </t>
    </r>
    <r>
      <rPr>
        <sz val="11"/>
        <color theme="1"/>
        <rFont val="Calibri"/>
        <family val="2"/>
        <scheme val="minor"/>
      </rPr>
      <t>Considers (i) provisions for physical structure restructuration; (ii) impairment of intangible technology assets related to the systems consolidation process; and (iii) impairment and accelerated depreciation of fixed assets related to footprint revision and migration to remote first working model.</t>
    </r>
  </si>
  <si>
    <t>1Q'21</t>
  </si>
  <si>
    <t>2021
Managerial</t>
  </si>
  <si>
    <t>1Q'21
Accounting</t>
  </si>
  <si>
    <t>1Q'21
Managerial</t>
  </si>
  <si>
    <t>March 31, 2021</t>
  </si>
  <si>
    <t>2Q'21</t>
  </si>
  <si>
    <t>2Q'21
Accounting</t>
  </si>
  <si>
    <t>2Q'21
Managerial</t>
  </si>
  <si>
    <t>June 30, 2021</t>
  </si>
  <si>
    <t>3Q'21</t>
  </si>
  <si>
    <t>3Q'21
Accounting</t>
  </si>
  <si>
    <t>3Q'21
Managerial</t>
  </si>
  <si>
    <t>September 30, 2021</t>
  </si>
  <si>
    <t>4Q'21</t>
  </si>
  <si>
    <t>4Q'21
Managerial</t>
  </si>
  <si>
    <t>4Q'21
Accounting</t>
  </si>
  <si>
    <t>December 31, 2021</t>
  </si>
  <si>
    <t>1Q'22</t>
  </si>
  <si>
    <t>1Q'22
Accounting</t>
  </si>
  <si>
    <t>1Q'22
Managerial</t>
  </si>
  <si>
    <t>2022
Accounting</t>
  </si>
  <si>
    <t>2022
Managerial</t>
  </si>
  <si>
    <t>March 31, 2022</t>
  </si>
  <si>
    <r>
      <rPr>
        <i/>
        <sz val="10"/>
        <color theme="1"/>
        <rFont val="Calibri"/>
        <family val="2"/>
      </rPr>
      <t>(f)</t>
    </r>
    <r>
      <rPr>
        <i/>
        <sz val="11"/>
        <color theme="1"/>
        <rFont val="Calibri"/>
        <family val="2"/>
        <scheme val="minor"/>
      </rPr>
      <t xml:space="preserve"> Provisions for restructuring</t>
    </r>
  </si>
  <si>
    <r>
      <t xml:space="preserve">(f) Provisions for restructuring: </t>
    </r>
    <r>
      <rPr>
        <sz val="11"/>
        <color theme="1"/>
        <rFont val="Calibri"/>
        <family val="2"/>
        <scheme val="minor"/>
      </rPr>
      <t>costs related to the optimization of the physical infrastructure in Chile and to the operational and digital transformation in Colombia.</t>
    </r>
  </si>
  <si>
    <t>2Q'22</t>
  </si>
  <si>
    <r>
      <rPr>
        <b/>
        <sz val="10"/>
        <color theme="1"/>
        <rFont val="Calibri"/>
        <family val="2"/>
      </rPr>
      <t>(g)</t>
    </r>
    <r>
      <rPr>
        <b/>
        <sz val="11"/>
        <color theme="1"/>
        <rFont val="Calibri"/>
        <family val="2"/>
        <scheme val="minor"/>
      </rPr>
      <t xml:space="preserve"> Other costs: </t>
    </r>
    <r>
      <rPr>
        <sz val="11"/>
        <color theme="1"/>
        <rFont val="Calibri"/>
        <family val="2"/>
        <scheme val="minor"/>
      </rPr>
      <t>mainly due to provisions related to the systems consolidation process generated in the Itaú - Corpbanca integration and costs related to capital increase made by the Bank.</t>
    </r>
  </si>
  <si>
    <r>
      <rPr>
        <i/>
        <sz val="10"/>
        <color theme="1"/>
        <rFont val="Calibri"/>
        <family val="2"/>
      </rPr>
      <t>(g)</t>
    </r>
    <r>
      <rPr>
        <i/>
        <sz val="11"/>
        <color theme="1"/>
        <rFont val="Calibri"/>
        <family val="2"/>
        <scheme val="minor"/>
      </rPr>
      <t xml:space="preserve"> Other costs</t>
    </r>
  </si>
  <si>
    <t>2Q'22
Accounting</t>
  </si>
  <si>
    <t>2Q'22
Managerial</t>
  </si>
  <si>
    <t>2021
Accounting</t>
  </si>
  <si>
    <t>June 30, 2022</t>
  </si>
  <si>
    <t>3Q'22</t>
  </si>
  <si>
    <t>3Q'22
Accounting</t>
  </si>
  <si>
    <t>3Q'22
Managerial</t>
  </si>
  <si>
    <t>September 30, 2022</t>
  </si>
  <si>
    <t>4Q'22</t>
  </si>
  <si>
    <t>4Q'22
Accounting</t>
  </si>
  <si>
    <t>4Q'22
Managerial</t>
  </si>
  <si>
    <t>December 31, 2022</t>
  </si>
  <si>
    <t>1Q'23</t>
  </si>
  <si>
    <t>1Q'23
Accounting</t>
  </si>
  <si>
    <t>1Q'23
Managerial</t>
  </si>
  <si>
    <t>2023
Managerial</t>
  </si>
  <si>
    <t>March 31, 2023</t>
  </si>
  <si>
    <t>2Q'23</t>
  </si>
  <si>
    <t>2Q'23
Accounting</t>
  </si>
  <si>
    <t>2Q'23
Managerial</t>
  </si>
  <si>
    <t>June 30, 2023</t>
  </si>
  <si>
    <t>3Q'23</t>
  </si>
  <si>
    <t>3Q'23
Managerial</t>
  </si>
  <si>
    <t>3Q'23
Accounting</t>
  </si>
  <si>
    <t>September 30, 2023</t>
  </si>
  <si>
    <t>4Q'23</t>
  </si>
  <si>
    <t>4Q'23
Managerial</t>
  </si>
  <si>
    <t>December 31, 2023</t>
  </si>
  <si>
    <t>4Q'23
Accounting</t>
  </si>
  <si>
    <t>1Q'24</t>
  </si>
  <si>
    <t>1Q'24
Accounting</t>
  </si>
  <si>
    <t>1Q'24
Managerial</t>
  </si>
  <si>
    <t>2Q'24</t>
  </si>
  <si>
    <t>3Q'24</t>
  </si>
  <si>
    <t>4Q'24</t>
  </si>
  <si>
    <t>2Q'24
Managerial</t>
  </si>
  <si>
    <t>3Q'24
Managerial</t>
  </si>
  <si>
    <t>4Q'24
Managerial</t>
  </si>
  <si>
    <t>2024
Managerial</t>
  </si>
  <si>
    <t>March 31, 2024</t>
  </si>
  <si>
    <t>2Q'24
Accounting</t>
  </si>
  <si>
    <t>June 30, 2024</t>
  </si>
  <si>
    <t>(a) Equity attributable to shareholders</t>
  </si>
  <si>
    <t>(b) Goodwill</t>
  </si>
  <si>
    <t>(c)Intangibles originating from business combinations</t>
  </si>
  <si>
    <t>(d) Deferred taxes</t>
  </si>
  <si>
    <r>
      <t xml:space="preserve">Tangible Shareholders Equity </t>
    </r>
    <r>
      <rPr>
        <b/>
        <vertAlign val="superscript"/>
        <sz val="9"/>
        <color theme="1"/>
        <rFont val="Calibri"/>
        <family val="2"/>
        <scheme val="minor"/>
      </rPr>
      <t xml:space="preserve">1  </t>
    </r>
    <r>
      <rPr>
        <sz val="9"/>
        <color theme="1"/>
        <rFont val="Calibri"/>
        <family val="2"/>
        <scheme val="minor"/>
      </rPr>
      <t>(End of period)</t>
    </r>
    <r>
      <rPr>
        <b/>
        <sz val="9"/>
        <color theme="1"/>
        <rFont val="Calibri"/>
        <family val="2"/>
        <scheme val="minor"/>
      </rPr>
      <t xml:space="preserve"> </t>
    </r>
    <r>
      <rPr>
        <sz val="9"/>
        <color theme="1"/>
        <rFont val="Calibri"/>
        <family val="2"/>
        <scheme val="minor"/>
      </rPr>
      <t>(a+b+c+d)</t>
    </r>
  </si>
  <si>
    <t>3Q'24
Accounting</t>
  </si>
  <si>
    <t>September 30, 2024</t>
  </si>
  <si>
    <t>4Q'24
Accounting</t>
  </si>
  <si>
    <t>December 31, 2024</t>
  </si>
  <si>
    <t>1Q'25</t>
  </si>
  <si>
    <t>1Q'25
Accounting</t>
  </si>
  <si>
    <t>1Q'25
Managerial</t>
  </si>
  <si>
    <t>2025
Managerial</t>
  </si>
  <si>
    <t>March 31, 2025</t>
  </si>
  <si>
    <t>2Q'25</t>
  </si>
  <si>
    <t>2Q'25
Accounting</t>
  </si>
  <si>
    <t>2Q'25
Managerial</t>
  </si>
  <si>
    <t>June 30, 2025</t>
  </si>
  <si>
    <t>3Q'25
Accounting</t>
  </si>
  <si>
    <t>3Q'25
Managerial</t>
  </si>
  <si>
    <t>3Q'25</t>
  </si>
  <si>
    <t>Sep 30, 2025</t>
  </si>
  <si>
    <t>—</t>
  </si>
  <si>
    <t>Last data update: Dec 31, 2025</t>
  </si>
  <si>
    <t>4Q'25</t>
  </si>
  <si>
    <t>4Q'25
Accounting</t>
  </si>
  <si>
    <t>4Q'25
Managerial</t>
  </si>
  <si>
    <t>1 - Considers the elimination of foreign exchange rate variation, which is obtained by the application of the foreign exchange rate of December 31, 2025 to all periods analysed.</t>
  </si>
  <si>
    <t>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</si>
</sst>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00_-;\-* #,##0.00_-;_-* &quot;-&quot;??_-;_-@_-"/>
    <numFmt numFmtId="165" formatCode="_(* #,##0.00_);_(* \(#,##0.00\);_(* &quot;-&quot;??_);_(@_)"/>
    <numFmt numFmtId="166" formatCode="_-* #,##0_-;\-* #,##0_-;_-* &quot;-&quot;??_-;_-@_-"/>
    <numFmt numFmtId="167" formatCode="_(* #,##0_);_(* \(#,##0\);_(* &quot;-&quot;??_);_(@_)"/>
    <numFmt numFmtId="168" formatCode="#,##0.0"/>
    <numFmt numFmtId="169" formatCode="#,##0;\-#,##0;\-"/>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i/>
      <sz val="9"/>
      <color theme="1"/>
      <name val="Calibri"/>
      <family val="2"/>
      <scheme val="minor"/>
    </font>
    <font>
      <b/>
      <sz val="11"/>
      <color theme="5"/>
      <name val="Calibri"/>
      <family val="2"/>
      <scheme val="minor"/>
    </font>
    <font>
      <b/>
      <sz val="10"/>
      <color theme="5"/>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i/>
      <sz val="11"/>
      <color theme="1"/>
      <name val="Calibri"/>
      <family val="2"/>
      <scheme val="minor"/>
    </font>
    <font>
      <i/>
      <sz val="10"/>
      <color theme="1"/>
      <name val="Calibri"/>
      <family val="2"/>
    </font>
    <font>
      <b/>
      <sz val="10"/>
      <color theme="1"/>
      <name val="Calibri"/>
      <family val="2"/>
    </font>
    <font>
      <i/>
      <vertAlign val="superscript"/>
      <sz val="9"/>
      <color theme="1"/>
      <name val="Calibri"/>
      <family val="2"/>
    </font>
    <font>
      <sz val="8"/>
      <name val="Arial"/>
      <family val="2"/>
    </font>
    <font>
      <b/>
      <sz val="16"/>
      <color theme="5"/>
      <name val="Calibri"/>
      <family val="2"/>
      <scheme val="minor"/>
    </font>
    <font>
      <b/>
      <sz val="11"/>
      <color theme="3"/>
      <name val="Calibri"/>
      <family val="2"/>
      <scheme val="minor"/>
    </font>
    <font>
      <sz val="10"/>
      <color theme="1"/>
      <name val="Arial"/>
      <family val="2"/>
    </font>
    <font>
      <sz val="11"/>
      <color theme="4" tint="-0.499984740745262"/>
      <name val="Calibri"/>
      <family val="2"/>
      <scheme val="minor"/>
    </font>
    <font>
      <sz val="11"/>
      <color theme="3" tint="-0.499984740745262"/>
      <name val="Calibri"/>
      <family val="2"/>
      <scheme val="minor"/>
    </font>
    <font>
      <sz val="11"/>
      <color theme="3"/>
      <name val="Calibri"/>
      <family val="2"/>
      <scheme val="minor"/>
    </font>
    <font>
      <u/>
      <sz val="11"/>
      <color theme="10"/>
      <name val="Calibri"/>
      <family val="2"/>
      <scheme val="minor"/>
    </font>
    <font>
      <sz val="11"/>
      <color rgb="FF003399"/>
      <name val="Calibri"/>
      <family val="2"/>
      <scheme val="minor"/>
    </font>
    <font>
      <sz val="11"/>
      <color rgb="FFFF6600"/>
      <name val="Calibri"/>
      <family val="2"/>
      <scheme val="minor"/>
    </font>
    <font>
      <sz val="11"/>
      <color rgb="FF00B050"/>
      <name val="Calibri"/>
      <family val="2"/>
      <scheme val="minor"/>
    </font>
    <font>
      <sz val="11"/>
      <color theme="9" tint="-0.249977111117893"/>
      <name val="Calibri"/>
      <family val="2"/>
      <scheme val="minor"/>
    </font>
    <font>
      <sz val="10"/>
      <name val="Calibri"/>
      <family val="2"/>
      <scheme val="minor"/>
    </font>
    <font>
      <i/>
      <sz val="8"/>
      <color theme="1" tint="0.34998626667073579"/>
      <name val="Arial"/>
      <family val="2"/>
    </font>
    <font>
      <sz val="11"/>
      <color rgb="FF366092"/>
      <name val="Calibri"/>
      <family val="2"/>
      <scheme val="minor"/>
    </font>
    <font>
      <b/>
      <i/>
      <sz val="10"/>
      <color theme="1"/>
      <name val="Calibri"/>
      <family val="2"/>
      <scheme val="minor"/>
    </font>
    <font>
      <b/>
      <sz val="11"/>
      <color rgb="FF515151"/>
      <name val="Arial Narrow"/>
      <family val="2"/>
    </font>
    <font>
      <b/>
      <sz val="10"/>
      <color rgb="FF515151"/>
      <name val="Arial Narrow"/>
      <family val="2"/>
    </font>
    <font>
      <b/>
      <sz val="8"/>
      <color rgb="FF515151"/>
      <name val="Arial Narrow"/>
      <family val="2"/>
    </font>
    <font>
      <sz val="10"/>
      <color rgb="FF000000"/>
      <name val="Calibri"/>
      <family val="2"/>
      <scheme val="minor"/>
    </font>
    <font>
      <b/>
      <sz val="10"/>
      <color rgb="FFED7D31"/>
      <name val="Arial Narrow"/>
      <family val="2"/>
    </font>
    <font>
      <sz val="11"/>
      <color rgb="FFED7D31"/>
      <name val="Calibri"/>
      <family val="2"/>
      <scheme val="minor"/>
    </font>
    <font>
      <sz val="9"/>
      <color theme="1"/>
      <name val="Calibri"/>
      <family val="2"/>
      <scheme val="minor"/>
    </font>
    <font>
      <b/>
      <sz val="9"/>
      <color theme="1"/>
      <name val="Calibri"/>
      <family val="2"/>
      <scheme val="minor"/>
    </font>
    <font>
      <b/>
      <sz val="10"/>
      <name val="Calibri"/>
      <family val="2"/>
      <scheme val="minor"/>
    </font>
    <font>
      <i/>
      <sz val="10"/>
      <name val="Calibri"/>
      <family val="2"/>
      <scheme val="minor"/>
    </font>
    <font>
      <b/>
      <vertAlign val="superscript"/>
      <sz val="9"/>
      <color theme="1"/>
      <name val="Calibri"/>
      <family val="2"/>
      <scheme val="minor"/>
    </font>
    <font>
      <sz val="8"/>
      <color theme="1"/>
      <name val="Calibri"/>
      <family val="2"/>
      <scheme val="minor"/>
    </font>
    <font>
      <b/>
      <sz val="8"/>
      <color theme="1"/>
      <name val="Calibri"/>
      <family val="2"/>
      <scheme val="minor"/>
    </font>
    <font>
      <b/>
      <sz val="11"/>
      <color rgb="FFFF0000"/>
      <name val="Calibri"/>
      <family val="2"/>
      <scheme val="minor"/>
    </font>
    <font>
      <sz val="8"/>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s>
  <borders count="32">
    <border>
      <left/>
      <right/>
      <top/>
      <bottom/>
      <diagonal/>
    </border>
    <border>
      <left/>
      <right/>
      <top/>
      <bottom style="medium">
        <color theme="5"/>
      </bottom>
      <diagonal/>
    </border>
    <border>
      <left/>
      <right/>
      <top/>
      <bottom style="thin">
        <color rgb="FF002060"/>
      </bottom>
      <diagonal/>
    </border>
    <border>
      <left style="thin">
        <color theme="0" tint="-0.499984740745262"/>
      </left>
      <right style="thin">
        <color theme="0" tint="-0.499984740745262"/>
      </right>
      <top style="thin">
        <color theme="0" tint="-0.499984740745262"/>
      </top>
      <bottom style="medium">
        <color theme="5"/>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rgb="FF002060"/>
      </bottom>
      <diagonal/>
    </border>
    <border>
      <left/>
      <right/>
      <top style="thin">
        <color rgb="FF002060"/>
      </top>
      <bottom style="thin">
        <color rgb="FF002060"/>
      </bottom>
      <diagonal/>
    </border>
    <border>
      <left style="thin">
        <color theme="0" tint="-0.499984740745262"/>
      </left>
      <right style="thin">
        <color theme="0" tint="-0.499984740745262"/>
      </right>
      <top style="thin">
        <color rgb="FF002060"/>
      </top>
      <bottom style="thin">
        <color rgb="FF002060"/>
      </bottom>
      <diagonal/>
    </border>
    <border>
      <left/>
      <right style="thin">
        <color theme="0" tint="-0.499984740745262"/>
      </right>
      <top/>
      <bottom/>
      <diagonal/>
    </border>
    <border>
      <left style="medium">
        <color theme="5"/>
      </left>
      <right style="medium">
        <color theme="5"/>
      </right>
      <top style="medium">
        <color theme="5"/>
      </top>
      <bottom style="medium">
        <color theme="5"/>
      </bottom>
      <diagonal/>
    </border>
    <border>
      <left style="medium">
        <color theme="5"/>
      </left>
      <right style="medium">
        <color theme="5"/>
      </right>
      <top/>
      <bottom/>
      <diagonal/>
    </border>
    <border>
      <left style="medium">
        <color theme="5"/>
      </left>
      <right style="medium">
        <color theme="5"/>
      </right>
      <top/>
      <bottom style="thin">
        <color rgb="FF002060"/>
      </bottom>
      <diagonal/>
    </border>
    <border>
      <left style="medium">
        <color theme="5"/>
      </left>
      <right style="medium">
        <color theme="5"/>
      </right>
      <top/>
      <bottom style="medium">
        <color theme="5"/>
      </bottom>
      <diagonal/>
    </border>
    <border>
      <left/>
      <right style="thin">
        <color theme="1" tint="0.499984740745262"/>
      </right>
      <top style="medium">
        <color theme="5"/>
      </top>
      <bottom/>
      <diagonal/>
    </border>
    <border>
      <left/>
      <right style="thin">
        <color theme="1" tint="0.499984740745262"/>
      </right>
      <top/>
      <bottom/>
      <diagonal/>
    </border>
    <border>
      <left/>
      <right style="thin">
        <color theme="1" tint="0.499984740745262"/>
      </right>
      <top style="thin">
        <color rgb="FF002060"/>
      </top>
      <bottom style="thin">
        <color rgb="FF002060"/>
      </bottom>
      <diagonal/>
    </border>
    <border>
      <left/>
      <right style="thin">
        <color theme="1" tint="0.499984740745262"/>
      </right>
      <top/>
      <bottom style="hair">
        <color theme="0" tint="-0.14999847407452621"/>
      </bottom>
      <diagonal/>
    </border>
    <border>
      <left style="thin">
        <color theme="0" tint="-0.499984740745262"/>
      </left>
      <right style="thin">
        <color theme="0" tint="-0.499984740745262"/>
      </right>
      <top/>
      <bottom style="hair">
        <color theme="0" tint="-0.14999847407452621"/>
      </bottom>
      <diagonal/>
    </border>
    <border>
      <left/>
      <right style="thin">
        <color theme="1" tint="0.499984740745262"/>
      </right>
      <top style="hair">
        <color theme="0" tint="-0.14999847407452621"/>
      </top>
      <bottom style="hair">
        <color theme="0" tint="-0.14999847407452621"/>
      </bottom>
      <diagonal/>
    </border>
    <border>
      <left style="thin">
        <color theme="0" tint="-0.499984740745262"/>
      </left>
      <right style="thin">
        <color theme="0" tint="-0.499984740745262"/>
      </right>
      <top style="hair">
        <color theme="0" tint="-0.14999847407452621"/>
      </top>
      <bottom style="hair">
        <color theme="0" tint="-0.14999847407452621"/>
      </bottom>
      <diagonal/>
    </border>
    <border>
      <left/>
      <right style="thin">
        <color theme="0" tint="-0.499984740745262"/>
      </right>
      <top/>
      <bottom style="thin">
        <color rgb="FF002060"/>
      </bottom>
      <diagonal/>
    </border>
    <border>
      <left/>
      <right style="thin">
        <color theme="1" tint="0.499984740745262"/>
      </right>
      <top/>
      <bottom style="thin">
        <color rgb="FF00206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s>
  <cellStyleXfs count="11">
    <xf numFmtId="0" fontId="0" fillId="0" borderId="0"/>
    <xf numFmtId="164" fontId="1" fillId="0" borderId="0" applyFont="0" applyFill="0" applyBorder="0" applyAlignment="0" applyProtection="0"/>
    <xf numFmtId="0" fontId="3" fillId="0" borderId="0"/>
    <xf numFmtId="9" fontId="1" fillId="0" borderId="0" applyFont="0" applyFill="0" applyBorder="0" applyAlignment="0" applyProtection="0"/>
    <xf numFmtId="167" fontId="14" fillId="3" borderId="0">
      <alignment vertical="center"/>
    </xf>
    <xf numFmtId="0" fontId="17" fillId="0" borderId="0"/>
    <xf numFmtId="0" fontId="21"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cellStyleXfs>
  <cellXfs count="205">
    <xf numFmtId="0" fontId="0" fillId="0" borderId="0" xfId="0"/>
    <xf numFmtId="0" fontId="4" fillId="0" borderId="1" xfId="0" applyFont="1" applyBorder="1" applyAlignment="1">
      <alignment vertical="center"/>
    </xf>
    <xf numFmtId="0" fontId="8" fillId="0" borderId="0" xfId="0" applyFont="1" applyAlignment="1">
      <alignment horizontal="left" vertical="center" indent="2"/>
    </xf>
    <xf numFmtId="3" fontId="7" fillId="0" borderId="4" xfId="0" applyNumberFormat="1" applyFont="1" applyBorder="1" applyAlignment="1">
      <alignment horizontal="center" vertical="center"/>
    </xf>
    <xf numFmtId="3" fontId="8" fillId="0" borderId="4" xfId="0" applyNumberFormat="1" applyFont="1" applyBorder="1" applyAlignment="1">
      <alignment horizontal="center" vertical="center"/>
    </xf>
    <xf numFmtId="0" fontId="6" fillId="0" borderId="3" xfId="0" applyFont="1" applyBorder="1" applyAlignment="1">
      <alignment horizontal="center" vertical="center" wrapText="1"/>
    </xf>
    <xf numFmtId="0" fontId="7" fillId="0" borderId="0" xfId="0" applyFont="1" applyAlignment="1">
      <alignment vertical="center"/>
    </xf>
    <xf numFmtId="3" fontId="7" fillId="0" borderId="4" xfId="1" applyNumberFormat="1" applyFont="1" applyBorder="1" applyAlignment="1">
      <alignment horizontal="center" vertical="center"/>
    </xf>
    <xf numFmtId="0" fontId="7" fillId="0" borderId="0" xfId="0" applyFont="1"/>
    <xf numFmtId="0" fontId="9" fillId="0" borderId="0" xfId="0" applyFont="1" applyAlignment="1">
      <alignment vertical="center"/>
    </xf>
    <xf numFmtId="3" fontId="9" fillId="0" borderId="4" xfId="0" applyNumberFormat="1" applyFont="1" applyBorder="1" applyAlignment="1">
      <alignment horizontal="center" vertical="center"/>
    </xf>
    <xf numFmtId="0" fontId="9" fillId="0" borderId="2" xfId="0" applyFont="1" applyBorder="1" applyAlignment="1">
      <alignment vertical="center"/>
    </xf>
    <xf numFmtId="3" fontId="9" fillId="0" borderId="5" xfId="0" applyNumberFormat="1" applyFont="1" applyBorder="1" applyAlignment="1">
      <alignment horizontal="center" vertical="center"/>
    </xf>
    <xf numFmtId="3" fontId="7" fillId="0" borderId="0" xfId="0" applyNumberFormat="1" applyFont="1" applyAlignment="1">
      <alignment horizontal="center" vertical="center"/>
    </xf>
    <xf numFmtId="3" fontId="9" fillId="0" borderId="0" xfId="0" applyNumberFormat="1" applyFont="1" applyAlignment="1">
      <alignment horizontal="center" vertical="center"/>
    </xf>
    <xf numFmtId="3" fontId="8" fillId="0" borderId="0" xfId="0" applyNumberFormat="1" applyFont="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3" fontId="2" fillId="2" borderId="10" xfId="1" applyNumberFormat="1" applyFont="1" applyFill="1" applyBorder="1" applyAlignment="1">
      <alignment horizontal="center" vertical="center"/>
    </xf>
    <xf numFmtId="3" fontId="2" fillId="2" borderId="4" xfId="1" applyNumberFormat="1" applyFont="1" applyFill="1" applyBorder="1" applyAlignment="1">
      <alignment horizontal="center" vertical="center"/>
    </xf>
    <xf numFmtId="3" fontId="0" fillId="0" borderId="10" xfId="0" applyNumberFormat="1" applyBorder="1" applyAlignment="1">
      <alignment horizontal="center" vertical="center"/>
    </xf>
    <xf numFmtId="3" fontId="2" fillId="2" borderId="10" xfId="0" applyNumberFormat="1" applyFont="1" applyFill="1" applyBorder="1" applyAlignment="1">
      <alignment horizontal="center" vertical="center"/>
    </xf>
    <xf numFmtId="3" fontId="2" fillId="2" borderId="8" xfId="0" applyNumberFormat="1" applyFont="1" applyFill="1" applyBorder="1" applyAlignment="1">
      <alignment horizontal="center" vertical="center"/>
    </xf>
    <xf numFmtId="3" fontId="0" fillId="0" borderId="11" xfId="0" applyNumberFormat="1" applyBorder="1" applyAlignment="1">
      <alignment horizontal="center" vertical="center"/>
    </xf>
    <xf numFmtId="3" fontId="2" fillId="2" borderId="12" xfId="0" applyNumberFormat="1" applyFont="1" applyFill="1" applyBorder="1" applyAlignment="1">
      <alignment horizontal="center" vertical="center"/>
    </xf>
    <xf numFmtId="0" fontId="2" fillId="2" borderId="13" xfId="0" applyFont="1" applyFill="1" applyBorder="1" applyAlignment="1">
      <alignment vertical="center"/>
    </xf>
    <xf numFmtId="0" fontId="0" fillId="0" borderId="14" xfId="0" applyBorder="1" applyAlignment="1">
      <alignment vertical="center"/>
    </xf>
    <xf numFmtId="0" fontId="2" fillId="2" borderId="14" xfId="0" applyFont="1" applyFill="1" applyBorder="1" applyAlignment="1">
      <alignment vertical="center"/>
    </xf>
    <xf numFmtId="3" fontId="2" fillId="2" borderId="7" xfId="0" applyNumberFormat="1" applyFont="1" applyFill="1" applyBorder="1" applyAlignment="1">
      <alignment horizontal="center" vertical="center"/>
    </xf>
    <xf numFmtId="0" fontId="2" fillId="0" borderId="0" xfId="0" quotePrefix="1" applyFont="1" applyAlignment="1">
      <alignment horizontal="left" vertical="center"/>
    </xf>
    <xf numFmtId="0" fontId="7" fillId="0" borderId="2" xfId="0" applyFont="1" applyBorder="1" applyAlignment="1">
      <alignment vertical="center"/>
    </xf>
    <xf numFmtId="3" fontId="7" fillId="0" borderId="5" xfId="0" applyNumberFormat="1" applyFont="1" applyBorder="1" applyAlignment="1">
      <alignment horizontal="center" vertical="center"/>
    </xf>
    <xf numFmtId="9" fontId="0" fillId="0" borderId="0" xfId="3" applyFont="1" applyAlignment="1">
      <alignment horizontal="center" vertical="center"/>
    </xf>
    <xf numFmtId="3" fontId="0" fillId="0" borderId="0" xfId="0" applyNumberFormat="1"/>
    <xf numFmtId="0" fontId="8" fillId="0" borderId="0" xfId="0" applyFont="1"/>
    <xf numFmtId="166" fontId="0" fillId="0" borderId="0" xfId="1" applyNumberFormat="1" applyFont="1"/>
    <xf numFmtId="0" fontId="2" fillId="2" borderId="0" xfId="0" applyFont="1" applyFill="1" applyAlignment="1">
      <alignment vertical="center"/>
    </xf>
    <xf numFmtId="3" fontId="0" fillId="0" borderId="4" xfId="0" applyNumberFormat="1" applyBorder="1" applyAlignment="1">
      <alignment horizontal="center" vertical="center"/>
    </xf>
    <xf numFmtId="3" fontId="0" fillId="0" borderId="8" xfId="0" applyNumberFormat="1" applyBorder="1" applyAlignment="1">
      <alignment horizontal="center" vertical="center"/>
    </xf>
    <xf numFmtId="3" fontId="0" fillId="0" borderId="20" xfId="0" applyNumberFormat="1" applyBorder="1" applyAlignment="1">
      <alignment horizontal="center" vertical="center"/>
    </xf>
    <xf numFmtId="0" fontId="2" fillId="2" borderId="6" xfId="0" applyFont="1" applyFill="1" applyBorder="1" applyAlignment="1">
      <alignment vertical="center"/>
    </xf>
    <xf numFmtId="0" fontId="0" fillId="0" borderId="0" xfId="0" applyAlignment="1">
      <alignment vertical="center"/>
    </xf>
    <xf numFmtId="0" fontId="15" fillId="0" borderId="0" xfId="0" applyFont="1" applyAlignment="1">
      <alignment horizontal="left" vertical="center"/>
    </xf>
    <xf numFmtId="3" fontId="0" fillId="0" borderId="0" xfId="0" applyNumberFormat="1" applyAlignment="1">
      <alignment vertical="center"/>
    </xf>
    <xf numFmtId="0" fontId="17" fillId="0" borderId="0" xfId="5"/>
    <xf numFmtId="0" fontId="7" fillId="0" borderId="0" xfId="5" applyFont="1"/>
    <xf numFmtId="0" fontId="18" fillId="0" borderId="0" xfId="5" applyFont="1"/>
    <xf numFmtId="0" fontId="19" fillId="0" borderId="0" xfId="5" applyFont="1"/>
    <xf numFmtId="0" fontId="20" fillId="0" borderId="0" xfId="5" applyFont="1"/>
    <xf numFmtId="0" fontId="16" fillId="0" borderId="0" xfId="5" applyFont="1" applyAlignment="1">
      <alignment vertical="center"/>
    </xf>
    <xf numFmtId="0" fontId="21" fillId="0" borderId="0" xfId="6" applyAlignment="1">
      <alignment vertical="center"/>
    </xf>
    <xf numFmtId="0" fontId="22" fillId="0" borderId="0" xfId="5" applyFont="1" applyAlignment="1">
      <alignment vertical="center"/>
    </xf>
    <xf numFmtId="0" fontId="23" fillId="0" borderId="0" xfId="5" applyFont="1" applyAlignment="1">
      <alignment horizontal="left" vertical="center"/>
    </xf>
    <xf numFmtId="0" fontId="17" fillId="0" borderId="0" xfId="5" applyAlignment="1">
      <alignment vertical="center"/>
    </xf>
    <xf numFmtId="0" fontId="24" fillId="0" borderId="0" xfId="5" applyFont="1" applyAlignment="1">
      <alignment vertical="center"/>
    </xf>
    <xf numFmtId="0" fontId="20" fillId="0" borderId="0" xfId="5" applyFont="1" applyAlignment="1">
      <alignment vertical="center"/>
    </xf>
    <xf numFmtId="0" fontId="22" fillId="0" borderId="0" xfId="5" applyFont="1" applyAlignment="1">
      <alignment horizontal="left" vertical="center"/>
    </xf>
    <xf numFmtId="0" fontId="23" fillId="0" borderId="0" xfId="5" applyFont="1" applyAlignment="1">
      <alignment vertical="center"/>
    </xf>
    <xf numFmtId="0" fontId="25" fillId="0" borderId="0" xfId="6" applyFont="1" applyFill="1" applyAlignment="1">
      <alignment vertical="center"/>
    </xf>
    <xf numFmtId="0" fontId="24" fillId="0" borderId="0" xfId="5" applyFont="1" applyAlignment="1">
      <alignment horizontal="left" vertical="center"/>
    </xf>
    <xf numFmtId="0" fontId="25" fillId="0" borderId="0" xfId="5" applyFont="1" applyAlignment="1">
      <alignment horizontal="left" vertical="center"/>
    </xf>
    <xf numFmtId="0" fontId="22" fillId="0" borderId="0" xfId="5" applyFont="1" applyAlignment="1">
      <alignment horizontal="left" indent="2"/>
    </xf>
    <xf numFmtId="0" fontId="25" fillId="0" borderId="0" xfId="5" applyFont="1" applyAlignment="1">
      <alignment horizontal="left" indent="2"/>
    </xf>
    <xf numFmtId="0" fontId="24" fillId="0" borderId="0" xfId="5" applyFont="1" applyAlignment="1">
      <alignment horizontal="left" indent="2"/>
    </xf>
    <xf numFmtId="0" fontId="20" fillId="0" borderId="0" xfId="5" applyFont="1" applyAlignment="1">
      <alignment horizontal="left" indent="2"/>
    </xf>
    <xf numFmtId="0" fontId="22" fillId="0" borderId="0" xfId="5" applyFont="1"/>
    <xf numFmtId="0" fontId="24" fillId="0" borderId="0" xfId="5" applyFont="1"/>
    <xf numFmtId="0" fontId="26" fillId="0" borderId="0" xfId="5" applyFont="1"/>
    <xf numFmtId="0" fontId="26" fillId="0" borderId="0" xfId="5" applyFont="1" applyAlignment="1">
      <alignment horizontal="lef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horizontal="left" vertical="center"/>
    </xf>
    <xf numFmtId="0" fontId="28" fillId="0" borderId="0" xfId="5" applyFont="1"/>
    <xf numFmtId="0" fontId="28" fillId="0" borderId="0" xfId="5" applyFont="1" applyAlignment="1">
      <alignment vertical="center" wrapText="1"/>
    </xf>
    <xf numFmtId="0" fontId="9" fillId="0" borderId="1" xfId="0" applyFont="1" applyBorder="1" applyAlignment="1">
      <alignment horizontal="center" vertical="center" wrapText="1"/>
    </xf>
    <xf numFmtId="167" fontId="0" fillId="0" borderId="0" xfId="0" applyNumberFormat="1"/>
    <xf numFmtId="3" fontId="2" fillId="2" borderId="4" xfId="7" applyNumberFormat="1" applyFont="1" applyFill="1" applyBorder="1" applyAlignment="1">
      <alignment horizontal="center" vertical="center"/>
    </xf>
    <xf numFmtId="3" fontId="2" fillId="2" borderId="10" xfId="7" applyNumberFormat="1" applyFont="1" applyFill="1" applyBorder="1" applyAlignment="1">
      <alignment horizontal="center" vertical="center"/>
    </xf>
    <xf numFmtId="0" fontId="0" fillId="0" borderId="21" xfId="0" applyBorder="1" applyAlignment="1">
      <alignment vertical="center"/>
    </xf>
    <xf numFmtId="3" fontId="7" fillId="0" borderId="0" xfId="1" applyNumberFormat="1" applyFont="1" applyBorder="1" applyAlignment="1">
      <alignment horizontal="center" vertical="center"/>
    </xf>
    <xf numFmtId="3" fontId="29" fillId="0" borderId="4" xfId="0" applyNumberFormat="1" applyFont="1" applyBorder="1" applyAlignment="1">
      <alignment horizontal="center" vertical="center"/>
    </xf>
    <xf numFmtId="3" fontId="9" fillId="0" borderId="4" xfId="1" applyNumberFormat="1" applyFont="1" applyBorder="1" applyAlignment="1">
      <alignment horizontal="center" vertical="center"/>
    </xf>
    <xf numFmtId="0" fontId="2" fillId="0" borderId="0" xfId="0" applyFont="1"/>
    <xf numFmtId="3" fontId="7" fillId="0" borderId="4" xfId="1" applyNumberFormat="1" applyFont="1" applyFill="1" applyBorder="1" applyAlignment="1">
      <alignment horizontal="center" vertical="center"/>
    </xf>
    <xf numFmtId="0" fontId="30" fillId="4" borderId="0" xfId="0" applyFont="1" applyFill="1" applyAlignment="1">
      <alignment horizontal="left" vertical="center"/>
    </xf>
    <xf numFmtId="0" fontId="31" fillId="4" borderId="0" xfId="0" applyFont="1" applyFill="1" applyAlignment="1">
      <alignment vertical="center"/>
    </xf>
    <xf numFmtId="0" fontId="0" fillId="4" borderId="0" xfId="0" applyFill="1"/>
    <xf numFmtId="15" fontId="31" fillId="4" borderId="0" xfId="0" quotePrefix="1" applyNumberFormat="1" applyFont="1" applyFill="1" applyAlignment="1">
      <alignment horizontal="left" vertical="center"/>
    </xf>
    <xf numFmtId="0" fontId="32" fillId="4" borderId="0" xfId="0" applyFont="1" applyFill="1" applyAlignment="1">
      <alignment horizontal="justify" vertical="center"/>
    </xf>
    <xf numFmtId="167" fontId="0" fillId="4" borderId="0" xfId="0" applyNumberFormat="1" applyFill="1"/>
    <xf numFmtId="3" fontId="0" fillId="4" borderId="0" xfId="0" applyNumberFormat="1" applyFill="1"/>
    <xf numFmtId="167" fontId="2" fillId="4" borderId="0" xfId="0" applyNumberFormat="1" applyFont="1" applyFill="1"/>
    <xf numFmtId="0" fontId="2" fillId="4" borderId="0" xfId="0" applyFont="1" applyFill="1"/>
    <xf numFmtId="0" fontId="33" fillId="4" borderId="0" xfId="0" applyFont="1" applyFill="1" applyAlignment="1">
      <alignment horizontal="left" vertical="center"/>
    </xf>
    <xf numFmtId="0" fontId="35" fillId="4" borderId="0" xfId="0" applyFont="1" applyFill="1"/>
    <xf numFmtId="0" fontId="36" fillId="4" borderId="0" xfId="0" applyFont="1" applyFill="1"/>
    <xf numFmtId="167" fontId="36" fillId="4" borderId="0" xfId="7" applyNumberFormat="1" applyFont="1" applyFill="1"/>
    <xf numFmtId="167" fontId="36" fillId="4" borderId="0" xfId="0" applyNumberFormat="1" applyFont="1" applyFill="1"/>
    <xf numFmtId="167" fontId="37" fillId="4" borderId="0" xfId="7" applyNumberFormat="1" applyFont="1" applyFill="1"/>
    <xf numFmtId="167" fontId="37" fillId="4" borderId="0" xfId="0" applyNumberFormat="1" applyFont="1" applyFill="1"/>
    <xf numFmtId="0" fontId="37" fillId="4" borderId="22" xfId="0" applyFont="1" applyFill="1" applyBorder="1" applyAlignment="1">
      <alignment horizontal="justify" vertical="center"/>
    </xf>
    <xf numFmtId="0" fontId="37" fillId="4" borderId="0" xfId="0" applyFont="1" applyFill="1" applyAlignment="1">
      <alignment horizontal="justify" vertical="center"/>
    </xf>
    <xf numFmtId="0" fontId="37" fillId="4" borderId="23" xfId="0" applyFont="1" applyFill="1" applyBorder="1" applyAlignment="1">
      <alignment horizontal="justify" vertical="center"/>
    </xf>
    <xf numFmtId="0" fontId="36" fillId="4" borderId="0" xfId="0" applyFont="1" applyFill="1" applyAlignment="1">
      <alignment horizontal="justify" vertical="center"/>
    </xf>
    <xf numFmtId="167" fontId="36" fillId="4" borderId="26" xfId="7" applyNumberFormat="1" applyFont="1" applyFill="1" applyBorder="1" applyAlignment="1"/>
    <xf numFmtId="167" fontId="36" fillId="4" borderId="0" xfId="7" applyNumberFormat="1" applyFont="1" applyFill="1" applyBorder="1" applyAlignment="1"/>
    <xf numFmtId="167" fontId="36" fillId="4" borderId="27" xfId="7" applyNumberFormat="1" applyFont="1" applyFill="1" applyBorder="1" applyAlignment="1"/>
    <xf numFmtId="167" fontId="37" fillId="4" borderId="28" xfId="7" applyNumberFormat="1" applyFont="1" applyFill="1" applyBorder="1" applyAlignment="1"/>
    <xf numFmtId="167" fontId="37" fillId="4" borderId="22" xfId="7" applyNumberFormat="1" applyFont="1" applyFill="1" applyBorder="1" applyAlignment="1"/>
    <xf numFmtId="167" fontId="37" fillId="4" borderId="29" xfId="7" applyNumberFormat="1" applyFont="1" applyFill="1" applyBorder="1" applyAlignment="1"/>
    <xf numFmtId="167" fontId="36" fillId="4" borderId="0" xfId="7" applyNumberFormat="1" applyFont="1" applyFill="1" applyAlignment="1"/>
    <xf numFmtId="167" fontId="36" fillId="4" borderId="30" xfId="7" applyNumberFormat="1" applyFont="1" applyFill="1" applyBorder="1" applyAlignment="1"/>
    <xf numFmtId="167" fontId="37" fillId="4" borderId="26" xfId="7" applyNumberFormat="1" applyFont="1" applyFill="1" applyBorder="1" applyAlignment="1"/>
    <xf numFmtId="167" fontId="37" fillId="4" borderId="0" xfId="7" applyNumberFormat="1" applyFont="1" applyFill="1" applyBorder="1" applyAlignment="1"/>
    <xf numFmtId="167" fontId="37" fillId="4" borderId="27" xfId="7" applyNumberFormat="1" applyFont="1" applyFill="1" applyBorder="1" applyAlignment="1"/>
    <xf numFmtId="0" fontId="37" fillId="4" borderId="24" xfId="0" applyFont="1" applyFill="1" applyBorder="1" applyAlignment="1">
      <alignment horizontal="right" vertical="center"/>
    </xf>
    <xf numFmtId="0" fontId="37" fillId="4" borderId="25" xfId="0" applyFont="1" applyFill="1" applyBorder="1" applyAlignment="1">
      <alignment horizontal="right" vertical="center"/>
    </xf>
    <xf numFmtId="0" fontId="37" fillId="4" borderId="23" xfId="0" applyFont="1" applyFill="1" applyBorder="1" applyAlignment="1">
      <alignment horizontal="right" vertical="center"/>
    </xf>
    <xf numFmtId="0" fontId="36" fillId="4" borderId="0" xfId="0" applyFont="1" applyFill="1" applyAlignment="1">
      <alignment horizontal="left" vertical="center"/>
    </xf>
    <xf numFmtId="166" fontId="36" fillId="4" borderId="0" xfId="1" applyNumberFormat="1" applyFont="1" applyFill="1"/>
    <xf numFmtId="166" fontId="36" fillId="4" borderId="0" xfId="1" applyNumberFormat="1" applyFont="1" applyFill="1" applyBorder="1"/>
    <xf numFmtId="166" fontId="36" fillId="4" borderId="31" xfId="1" applyNumberFormat="1" applyFont="1" applyFill="1" applyBorder="1" applyAlignment="1"/>
    <xf numFmtId="166" fontId="36" fillId="4" borderId="22" xfId="1" applyNumberFormat="1" applyFont="1" applyFill="1" applyBorder="1" applyAlignment="1"/>
    <xf numFmtId="166" fontId="0" fillId="4" borderId="0" xfId="0" applyNumberFormat="1" applyFill="1"/>
    <xf numFmtId="166" fontId="36" fillId="4" borderId="0" xfId="0" applyNumberFormat="1" applyFont="1" applyFill="1"/>
    <xf numFmtId="0" fontId="41" fillId="4" borderId="0" xfId="0" applyFont="1" applyFill="1"/>
    <xf numFmtId="167" fontId="36" fillId="0" borderId="0" xfId="7" applyNumberFormat="1" applyFont="1" applyFill="1" applyBorder="1" applyAlignment="1"/>
    <xf numFmtId="167" fontId="36" fillId="0" borderId="26" xfId="7" applyNumberFormat="1" applyFont="1" applyFill="1" applyBorder="1" applyAlignment="1"/>
    <xf numFmtId="3" fontId="7" fillId="0" borderId="2" xfId="0" applyNumberFormat="1" applyFont="1" applyBorder="1" applyAlignment="1">
      <alignment horizontal="center" vertical="center"/>
    </xf>
    <xf numFmtId="3" fontId="9" fillId="0" borderId="4" xfId="1" applyNumberFormat="1" applyFont="1" applyFill="1" applyBorder="1" applyAlignment="1">
      <alignment horizontal="center" vertical="center"/>
    </xf>
    <xf numFmtId="0" fontId="10" fillId="4" borderId="16" xfId="0" quotePrefix="1" applyFont="1" applyFill="1" applyBorder="1" applyAlignment="1">
      <alignment horizontal="left" vertical="center" indent="1"/>
    </xf>
    <xf numFmtId="3" fontId="0" fillId="4" borderId="17" xfId="0" applyNumberFormat="1" applyFill="1" applyBorder="1" applyAlignment="1">
      <alignment horizontal="center" vertical="center"/>
    </xf>
    <xf numFmtId="3" fontId="0" fillId="4" borderId="10" xfId="0" applyNumberFormat="1" applyFill="1" applyBorder="1" applyAlignment="1">
      <alignment horizontal="center" vertical="center"/>
    </xf>
    <xf numFmtId="0" fontId="10" fillId="4" borderId="18" xfId="0" quotePrefix="1" applyFont="1" applyFill="1" applyBorder="1" applyAlignment="1">
      <alignment horizontal="left" vertical="center" indent="1"/>
    </xf>
    <xf numFmtId="3" fontId="0" fillId="4" borderId="19" xfId="0" applyNumberFormat="1" applyFill="1" applyBorder="1" applyAlignment="1">
      <alignment horizontal="center" vertical="center"/>
    </xf>
    <xf numFmtId="0" fontId="10" fillId="4" borderId="14" xfId="0" quotePrefix="1" applyFont="1" applyFill="1" applyBorder="1" applyAlignment="1">
      <alignment horizontal="left" vertical="center" indent="1"/>
    </xf>
    <xf numFmtId="3" fontId="0" fillId="4" borderId="5" xfId="0" applyNumberFormat="1" applyFill="1" applyBorder="1" applyAlignment="1">
      <alignment horizontal="center" vertical="center"/>
    </xf>
    <xf numFmtId="3" fontId="0" fillId="4" borderId="11" xfId="0" applyNumberFormat="1" applyFill="1" applyBorder="1" applyAlignment="1">
      <alignment horizontal="center" vertical="center"/>
    </xf>
    <xf numFmtId="0" fontId="2" fillId="4" borderId="15" xfId="0" applyFont="1" applyFill="1" applyBorder="1" applyAlignment="1">
      <alignment vertical="center"/>
    </xf>
    <xf numFmtId="3" fontId="2" fillId="4" borderId="7" xfId="0" applyNumberFormat="1" applyFont="1" applyFill="1" applyBorder="1" applyAlignment="1">
      <alignment horizontal="center" vertical="center"/>
    </xf>
    <xf numFmtId="3" fontId="2" fillId="4" borderId="12" xfId="0" applyNumberFormat="1" applyFont="1" applyFill="1" applyBorder="1" applyAlignment="1">
      <alignment horizontal="center" vertical="center"/>
    </xf>
    <xf numFmtId="166" fontId="0" fillId="4" borderId="0" xfId="1" applyNumberFormat="1" applyFont="1" applyFill="1"/>
    <xf numFmtId="166" fontId="36" fillId="4" borderId="0" xfId="1" applyNumberFormat="1" applyFont="1" applyFill="1" applyBorder="1" applyAlignment="1"/>
    <xf numFmtId="167" fontId="37" fillId="0" borderId="26" xfId="7" applyNumberFormat="1" applyFont="1" applyFill="1" applyBorder="1" applyAlignment="1"/>
    <xf numFmtId="168" fontId="0" fillId="0" borderId="0" xfId="0" applyNumberFormat="1"/>
    <xf numFmtId="0" fontId="43" fillId="0" borderId="0" xfId="0" applyFont="1"/>
    <xf numFmtId="166" fontId="36" fillId="4" borderId="26" xfId="1" applyNumberFormat="1" applyFont="1" applyFill="1" applyBorder="1" applyAlignment="1"/>
    <xf numFmtId="166" fontId="37" fillId="4" borderId="28" xfId="1" applyNumberFormat="1" applyFont="1" applyFill="1" applyBorder="1" applyAlignment="1"/>
    <xf numFmtId="166" fontId="36" fillId="4" borderId="27" xfId="1" applyNumberFormat="1" applyFont="1" applyFill="1" applyBorder="1" applyAlignment="1"/>
    <xf numFmtId="166" fontId="36" fillId="0" borderId="0" xfId="1" applyNumberFormat="1" applyFont="1" applyFill="1" applyBorder="1" applyAlignment="1"/>
    <xf numFmtId="166" fontId="37" fillId="4" borderId="22" xfId="1" applyNumberFormat="1" applyFont="1" applyFill="1" applyBorder="1" applyAlignment="1"/>
    <xf numFmtId="166" fontId="37" fillId="4" borderId="29" xfId="1" applyNumberFormat="1" applyFont="1" applyFill="1" applyBorder="1" applyAlignment="1"/>
    <xf numFmtId="167" fontId="37" fillId="4" borderId="27" xfId="7" applyNumberFormat="1" applyFont="1" applyFill="1" applyBorder="1" applyAlignment="1">
      <alignment horizontal="right"/>
    </xf>
    <xf numFmtId="1" fontId="9" fillId="0" borderId="0" xfId="1" applyNumberFormat="1" applyFont="1" applyBorder="1" applyAlignment="1">
      <alignment horizontal="center" vertical="center"/>
    </xf>
    <xf numFmtId="0" fontId="10" fillId="0" borderId="18" xfId="0" quotePrefix="1" applyFont="1" applyBorder="1" applyAlignment="1">
      <alignment horizontal="left" vertical="center" indent="1"/>
    </xf>
    <xf numFmtId="3" fontId="0" fillId="0" borderId="19" xfId="0" applyNumberFormat="1" applyBorder="1" applyAlignment="1">
      <alignment horizontal="center" vertical="center"/>
    </xf>
    <xf numFmtId="167" fontId="36" fillId="4" borderId="0" xfId="7" applyNumberFormat="1" applyFont="1" applyFill="1" applyBorder="1" applyAlignment="1">
      <alignment horizontal="right"/>
    </xf>
    <xf numFmtId="167" fontId="36" fillId="4" borderId="27" xfId="7" applyNumberFormat="1" applyFont="1" applyFill="1" applyBorder="1" applyAlignment="1">
      <alignment horizontal="right"/>
    </xf>
    <xf numFmtId="41" fontId="0" fillId="0" borderId="0" xfId="10" applyFont="1"/>
    <xf numFmtId="41" fontId="2" fillId="0" borderId="0" xfId="10" applyFont="1"/>
    <xf numFmtId="0" fontId="10" fillId="4" borderId="18" xfId="0" quotePrefix="1" applyFont="1" applyFill="1" applyBorder="1" applyAlignment="1">
      <alignment horizontal="left" vertical="center" wrapText="1" indent="1"/>
    </xf>
    <xf numFmtId="0" fontId="0" fillId="0" borderId="0" xfId="0" quotePrefix="1" applyAlignment="1">
      <alignment horizontal="left" vertical="center" wrapText="1"/>
    </xf>
    <xf numFmtId="41" fontId="0" fillId="0" borderId="0" xfId="10" applyFont="1" applyAlignment="1">
      <alignment vertical="center"/>
    </xf>
    <xf numFmtId="166" fontId="0" fillId="4" borderId="0" xfId="1" applyNumberFormat="1" applyFont="1" applyFill="1" applyAlignment="1">
      <alignment horizontal="center"/>
    </xf>
    <xf numFmtId="0" fontId="36" fillId="4" borderId="0" xfId="0" applyFont="1" applyFill="1" applyAlignment="1">
      <alignment horizontal="left" vertical="center" indent="1"/>
    </xf>
    <xf numFmtId="169" fontId="36" fillId="4" borderId="0" xfId="1" applyNumberFormat="1" applyFont="1" applyFill="1" applyBorder="1" applyAlignment="1"/>
    <xf numFmtId="0" fontId="37" fillId="4" borderId="23" xfId="0" applyFont="1" applyFill="1" applyBorder="1" applyAlignment="1">
      <alignment horizontal="center" vertical="center"/>
    </xf>
    <xf numFmtId="0" fontId="37" fillId="4" borderId="24" xfId="0" applyFont="1" applyFill="1" applyBorder="1" applyAlignment="1">
      <alignment horizontal="center" vertical="center"/>
    </xf>
    <xf numFmtId="0" fontId="37" fillId="4" borderId="25" xfId="0" applyFont="1" applyFill="1" applyBorder="1" applyAlignment="1">
      <alignment horizontal="center" vertical="center"/>
    </xf>
    <xf numFmtId="166" fontId="31" fillId="4" borderId="0" xfId="0" applyNumberFormat="1" applyFont="1" applyFill="1" applyAlignment="1">
      <alignment vertical="center"/>
    </xf>
    <xf numFmtId="167" fontId="33" fillId="4" borderId="0" xfId="0" applyNumberFormat="1" applyFont="1" applyFill="1" applyAlignment="1">
      <alignment horizontal="left" vertical="center"/>
    </xf>
    <xf numFmtId="167" fontId="36" fillId="4" borderId="0" xfId="0" applyNumberFormat="1" applyFont="1" applyFill="1" applyAlignment="1">
      <alignment horizontal="justify" vertical="center"/>
    </xf>
    <xf numFmtId="0" fontId="37" fillId="0" borderId="23" xfId="0" applyFont="1" applyBorder="1" applyAlignment="1">
      <alignment horizontal="center"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166" fontId="36" fillId="0" borderId="26" xfId="1" applyNumberFormat="1" applyFont="1" applyFill="1" applyBorder="1" applyAlignment="1"/>
    <xf numFmtId="166" fontId="36" fillId="0" borderId="27" xfId="1" applyNumberFormat="1" applyFont="1" applyFill="1" applyBorder="1" applyAlignment="1"/>
    <xf numFmtId="166" fontId="37" fillId="0" borderId="28" xfId="1" applyNumberFormat="1" applyFont="1" applyFill="1" applyBorder="1" applyAlignment="1"/>
    <xf numFmtId="166" fontId="37" fillId="0" borderId="22" xfId="1" applyNumberFormat="1" applyFont="1" applyFill="1" applyBorder="1" applyAlignment="1"/>
    <xf numFmtId="166" fontId="37" fillId="0" borderId="29" xfId="1" applyNumberFormat="1" applyFont="1" applyFill="1" applyBorder="1" applyAlignment="1"/>
    <xf numFmtId="166" fontId="36" fillId="0" borderId="0" xfId="0" applyNumberFormat="1" applyFont="1"/>
    <xf numFmtId="167" fontId="36" fillId="0" borderId="27" xfId="7" applyNumberFormat="1" applyFont="1" applyFill="1" applyBorder="1" applyAlignment="1"/>
    <xf numFmtId="167" fontId="37" fillId="0" borderId="0" xfId="7" applyNumberFormat="1" applyFont="1" applyFill="1" applyBorder="1" applyAlignment="1"/>
    <xf numFmtId="167" fontId="37" fillId="0" borderId="27" xfId="7" applyNumberFormat="1" applyFont="1" applyFill="1" applyBorder="1" applyAlignment="1"/>
    <xf numFmtId="167" fontId="37" fillId="0" borderId="28" xfId="7" applyNumberFormat="1" applyFont="1" applyFill="1" applyBorder="1" applyAlignment="1"/>
    <xf numFmtId="167" fontId="37" fillId="0" borderId="22" xfId="7" applyNumberFormat="1" applyFont="1" applyFill="1" applyBorder="1" applyAlignment="1"/>
    <xf numFmtId="167" fontId="37" fillId="0" borderId="29" xfId="7" applyNumberFormat="1" applyFont="1" applyFill="1" applyBorder="1" applyAlignment="1"/>
    <xf numFmtId="169" fontId="0" fillId="0" borderId="0" xfId="0" applyNumberFormat="1"/>
    <xf numFmtId="0" fontId="5" fillId="0" borderId="0" xfId="0" applyFont="1" applyAlignment="1">
      <alignment horizontal="center" vertical="center"/>
    </xf>
    <xf numFmtId="3" fontId="2" fillId="2" borderId="0" xfId="7" applyNumberFormat="1" applyFont="1" applyFill="1" applyBorder="1" applyAlignment="1">
      <alignment horizontal="center" vertical="center"/>
    </xf>
    <xf numFmtId="3" fontId="0" fillId="0" borderId="0" xfId="0" applyNumberFormat="1" applyAlignment="1">
      <alignment horizontal="center" vertical="center"/>
    </xf>
    <xf numFmtId="3" fontId="2" fillId="2" borderId="0" xfId="0" applyNumberFormat="1" applyFont="1" applyFill="1" applyAlignment="1">
      <alignment horizontal="center" vertical="center"/>
    </xf>
    <xf numFmtId="3" fontId="2" fillId="2" borderId="0" xfId="1" applyNumberFormat="1" applyFont="1" applyFill="1" applyBorder="1" applyAlignment="1">
      <alignment horizontal="center" vertical="center"/>
    </xf>
    <xf numFmtId="3" fontId="0" fillId="4" borderId="0" xfId="0" applyNumberFormat="1" applyFill="1" applyAlignment="1">
      <alignment horizontal="center" vertical="center"/>
    </xf>
    <xf numFmtId="3" fontId="2" fillId="4" borderId="0" xfId="0" applyNumberFormat="1" applyFont="1" applyFill="1" applyAlignment="1">
      <alignment horizontal="center" vertical="center"/>
    </xf>
    <xf numFmtId="41" fontId="0" fillId="0" borderId="0" xfId="10" applyFont="1" applyFill="1"/>
    <xf numFmtId="41" fontId="2" fillId="0" borderId="0" xfId="10" applyFont="1" applyFill="1"/>
    <xf numFmtId="41" fontId="1" fillId="0" borderId="0" xfId="10" applyFont="1" applyFill="1"/>
    <xf numFmtId="3" fontId="9" fillId="0" borderId="6" xfId="0" applyNumberFormat="1" applyFont="1" applyBorder="1" applyAlignment="1">
      <alignment horizontal="center" vertical="center"/>
    </xf>
    <xf numFmtId="0" fontId="26" fillId="0" borderId="0" xfId="5" applyFont="1" applyAlignment="1">
      <alignment horizontal="left" vertical="top" wrapText="1" indent="1"/>
    </xf>
    <xf numFmtId="0" fontId="39" fillId="0" borderId="0" xfId="5" applyFont="1" applyAlignment="1">
      <alignment horizontal="left" vertical="top" wrapText="1" indent="1"/>
    </xf>
    <xf numFmtId="0" fontId="0" fillId="0" borderId="0" xfId="0" quotePrefix="1" applyAlignment="1">
      <alignment horizontal="left" vertical="center" wrapText="1"/>
    </xf>
    <xf numFmtId="15" fontId="34" fillId="0" borderId="22" xfId="0" quotePrefix="1" applyNumberFormat="1" applyFont="1" applyBorder="1" applyAlignment="1">
      <alignment horizontal="center" vertical="center"/>
    </xf>
    <xf numFmtId="15" fontId="34" fillId="4" borderId="22" xfId="0" quotePrefix="1" applyNumberFormat="1" applyFont="1" applyFill="1" applyBorder="1" applyAlignment="1">
      <alignment horizontal="center" vertical="center"/>
    </xf>
    <xf numFmtId="15" fontId="34" fillId="4" borderId="0" xfId="0" quotePrefix="1" applyNumberFormat="1" applyFont="1" applyFill="1" applyAlignment="1">
      <alignment horizontal="center" vertical="center"/>
    </xf>
  </cellXfs>
  <cellStyles count="11">
    <cellStyle name="f" xfId="4" xr:uid="{00000000-0005-0000-0000-000000000000}"/>
    <cellStyle name="Hipervínculo" xfId="6" builtinId="8"/>
    <cellStyle name="Millares" xfId="1" builtinId="3"/>
    <cellStyle name="Millares [0]" xfId="10" builtinId="6"/>
    <cellStyle name="Millares 2" xfId="7" xr:uid="{00000000-0005-0000-0000-000003000000}"/>
    <cellStyle name="Millares 2 2" xfId="9" xr:uid="{00000000-0005-0000-0000-000004000000}"/>
    <cellStyle name="Millares 3" xfId="8" xr:uid="{00000000-0005-0000-0000-000005000000}"/>
    <cellStyle name="Normal" xfId="0" builtinId="0"/>
    <cellStyle name="Normal 2" xfId="5" xr:uid="{00000000-0005-0000-0000-000007000000}"/>
    <cellStyle name="Normal 2 2" xfId="2" xr:uid="{00000000-0005-0000-0000-000008000000}"/>
    <cellStyle name="Porcentaje" xfId="3" builtinId="5"/>
  </cellStyles>
  <dxfs count="0"/>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495300</xdr:colOff>
      <xdr:row>1</xdr:row>
      <xdr:rowOff>57150</xdr:rowOff>
    </xdr:from>
    <xdr:ext cx="4114800" cy="304699"/>
    <xdr:sp macro="" textlink="">
      <xdr:nvSpPr>
        <xdr:cNvPr id="2" name="CaixaDeTexto 2">
          <a:extLst>
            <a:ext uri="{FF2B5EF4-FFF2-40B4-BE49-F238E27FC236}">
              <a16:creationId xmlns:a16="http://schemas.microsoft.com/office/drawing/2014/main" id="{00000000-0008-0000-0000-000002000000}"/>
            </a:ext>
          </a:extLst>
        </xdr:cNvPr>
        <xdr:cNvSpPr txBox="1"/>
      </xdr:nvSpPr>
      <xdr:spPr>
        <a:xfrm>
          <a:off x="1057275" y="247650"/>
          <a:ext cx="4114800" cy="304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600" b="1">
              <a:solidFill>
                <a:srgbClr val="002060"/>
              </a:solidFill>
            </a:rPr>
            <a:t>Itaú</a:t>
          </a:r>
          <a:r>
            <a:rPr lang="pt-BR" sz="1600" b="1" baseline="0">
              <a:solidFill>
                <a:srgbClr val="002060"/>
              </a:solidFill>
            </a:rPr>
            <a:t> - Historical Data</a:t>
          </a:r>
          <a:endParaRPr lang="pt-BR" sz="1600" b="1">
            <a:solidFill>
              <a:srgbClr val="002060"/>
            </a:solidFill>
          </a:endParaRPr>
        </a:p>
      </xdr:txBody>
    </xdr:sp>
    <xdr:clientData/>
  </xdr:oneCellAnchor>
  <xdr:oneCellAnchor>
    <xdr:from>
      <xdr:col>0</xdr:col>
      <xdr:colOff>161924</xdr:colOff>
      <xdr:row>6</xdr:row>
      <xdr:rowOff>95248</xdr:rowOff>
    </xdr:from>
    <xdr:ext cx="7839076" cy="1733552"/>
    <xdr:sp macro="" textlink="">
      <xdr:nvSpPr>
        <xdr:cNvPr id="6" name="Retângulo de cantos arredondados 6">
          <a:extLst>
            <a:ext uri="{FF2B5EF4-FFF2-40B4-BE49-F238E27FC236}">
              <a16:creationId xmlns:a16="http://schemas.microsoft.com/office/drawing/2014/main" id="{00000000-0008-0000-0000-000006000000}"/>
            </a:ext>
          </a:extLst>
        </xdr:cNvPr>
        <xdr:cNvSpPr/>
      </xdr:nvSpPr>
      <xdr:spPr>
        <a:xfrm>
          <a:off x="161924" y="1295398"/>
          <a:ext cx="7839076" cy="1733552"/>
        </a:xfrm>
        <a:prstGeom prst="roundRect">
          <a:avLst/>
        </a:prstGeom>
        <a:noFill/>
        <a:ln w="15875">
          <a:solidFill>
            <a:srgbClr val="0033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BR"/>
        </a:p>
      </xdr:txBody>
    </xdr:sp>
    <xdr:clientData/>
  </xdr:oneCellAnchor>
  <xdr:oneCellAnchor>
    <xdr:from>
      <xdr:col>2</xdr:col>
      <xdr:colOff>171449</xdr:colOff>
      <xdr:row>6</xdr:row>
      <xdr:rowOff>1</xdr:rowOff>
    </xdr:from>
    <xdr:ext cx="3629026" cy="232832"/>
    <xdr:sp macro="" textlink="">
      <xdr:nvSpPr>
        <xdr:cNvPr id="7" name="CaixaDeTexto 8">
          <a:extLst>
            <a:ext uri="{FF2B5EF4-FFF2-40B4-BE49-F238E27FC236}">
              <a16:creationId xmlns:a16="http://schemas.microsoft.com/office/drawing/2014/main" id="{00000000-0008-0000-0000-000007000000}"/>
            </a:ext>
          </a:extLst>
        </xdr:cNvPr>
        <xdr:cNvSpPr txBox="1"/>
      </xdr:nvSpPr>
      <xdr:spPr>
        <a:xfrm>
          <a:off x="733424" y="1200151"/>
          <a:ext cx="3629026" cy="2328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lgn="ctr"/>
          <a:r>
            <a:rPr lang="pt-BR" sz="1100" b="1">
              <a:solidFill>
                <a:srgbClr val="002060"/>
              </a:solidFill>
            </a:rPr>
            <a:t>Historical Accounting and Managerial Results (New model)</a:t>
          </a:r>
          <a:r>
            <a:rPr lang="pt-BR" sz="1100" b="1" baseline="30000">
              <a:solidFill>
                <a:srgbClr val="002060"/>
              </a:solidFill>
            </a:rPr>
            <a:t>1</a:t>
          </a:r>
        </a:p>
        <a:p>
          <a:pPr algn="ctr"/>
          <a:endParaRPr lang="pt-BR" sz="1100" b="1" baseline="30000">
            <a:solidFill>
              <a:srgbClr val="00206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1676401</xdr:colOff>
      <xdr:row>1</xdr:row>
      <xdr:rowOff>22425</xdr:rowOff>
    </xdr:from>
    <xdr:to>
      <xdr:col>1</xdr:col>
      <xdr:colOff>2057401</xdr:colOff>
      <xdr:row>2</xdr:row>
      <xdr:rowOff>9725</xdr:rowOff>
    </xdr:to>
    <xdr:pic>
      <xdr:nvPicPr>
        <xdr:cNvPr id="2" name="Imagem 18">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771651" y="212925"/>
          <a:ext cx="381000" cy="285750"/>
        </a:xfrm>
        <a:prstGeom prst="rect">
          <a:avLst/>
        </a:prstGeom>
      </xdr:spPr>
    </xdr:pic>
    <xdr:clientData/>
  </xdr:twoCellAnchor>
  <xdr:twoCellAnchor editAs="oneCell">
    <xdr:from>
      <xdr:col>1</xdr:col>
      <xdr:colOff>2038350</xdr:colOff>
      <xdr:row>10</xdr:row>
      <xdr:rowOff>19050</xdr:rowOff>
    </xdr:from>
    <xdr:to>
      <xdr:col>1</xdr:col>
      <xdr:colOff>2417632</xdr:colOff>
      <xdr:row>10</xdr:row>
      <xdr:rowOff>302514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133600" y="2562225"/>
          <a:ext cx="379282" cy="2834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lstgfshp00v16\PLANIFICACION_FINANCIERA\4.%20Analisis%20y%20Control\A&#241;o%202025\07-Trimestral\03-Cuadros\Serie%20Datos_Complementarios_2024-2025.xlsx" TargetMode="External"/><Relationship Id="rId1" Type="http://schemas.openxmlformats.org/officeDocument/2006/relationships/externalLinkPath" Target="/4.%20Analisis%20y%20Control/A&#241;o%202025/07-Trimestral/03-Cuadros/Serie%20Datos_Complementarios_202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2024 - 2025"/>
      <sheetName val="Cuadro Contable"/>
      <sheetName val="Conciliación"/>
      <sheetName val="De Para Consolidado"/>
      <sheetName val="Consolidado 2024"/>
      <sheetName val="Consolidado 2025"/>
    </sheetNames>
    <sheetDataSet>
      <sheetData sheetId="0"/>
      <sheetData sheetId="1"/>
      <sheetData sheetId="2">
        <row r="30">
          <cell r="F30">
            <v>108647.78130199967</v>
          </cell>
          <cell r="Y30">
            <v>428091.71564599965</v>
          </cell>
        </row>
        <row r="31">
          <cell r="F31">
            <v>3338.6292437900011</v>
          </cell>
          <cell r="Y31">
            <v>1963.530506399994</v>
          </cell>
        </row>
        <row r="33">
          <cell r="F33">
            <v>1935.1986900000002</v>
          </cell>
          <cell r="Y33">
            <v>7740.7947599999998</v>
          </cell>
        </row>
        <row r="35">
          <cell r="F35">
            <v>9530.4599999999991</v>
          </cell>
          <cell r="Y35">
            <v>19434.339999999997</v>
          </cell>
        </row>
        <row r="36">
          <cell r="F36">
            <v>-5194.9887669999998</v>
          </cell>
          <cell r="Y36">
            <v>-21024.457080000004</v>
          </cell>
        </row>
        <row r="37">
          <cell r="F37">
            <v>-2932.0406792099993</v>
          </cell>
          <cell r="Y37">
            <v>-4187.1471735999994</v>
          </cell>
        </row>
        <row r="38">
          <cell r="Y38">
            <v>430055.24615239963</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0"/>
  <sheetViews>
    <sheetView showGridLines="0" tabSelected="1" zoomScaleNormal="100" workbookViewId="0"/>
  </sheetViews>
  <sheetFormatPr baseColWidth="10" defaultColWidth="9.140625" defaultRowHeight="12.75" x14ac:dyDescent="0.2"/>
  <cols>
    <col min="1" max="1" width="4.85546875" style="44" customWidth="1"/>
    <col min="2" max="2" width="3.5703125" style="44" customWidth="1"/>
    <col min="3" max="3" width="64.42578125" style="44" customWidth="1"/>
    <col min="4" max="4" width="11.28515625" style="44" customWidth="1"/>
    <col min="5" max="5" width="2" style="44" customWidth="1"/>
    <col min="6" max="6" width="85.140625" style="44" customWidth="1"/>
    <col min="7" max="7" width="9.140625" style="44"/>
    <col min="8" max="8" width="9.7109375" style="44" customWidth="1"/>
    <col min="9" max="9" width="5" style="44" customWidth="1"/>
    <col min="10" max="10" width="44.28515625" style="44" customWidth="1"/>
    <col min="11" max="16384" width="9.140625" style="44"/>
  </cols>
  <sheetData>
    <row r="1" spans="2:10" ht="15" customHeight="1" x14ac:dyDescent="0.2"/>
    <row r="2" spans="2:10" ht="15" customHeight="1" x14ac:dyDescent="0.2"/>
    <row r="3" spans="2:10" ht="15.75" customHeight="1" x14ac:dyDescent="0.2">
      <c r="F3" s="45" t="s">
        <v>254</v>
      </c>
    </row>
    <row r="4" spans="2:10" ht="18.75" customHeight="1" x14ac:dyDescent="0.2">
      <c r="F4" s="45"/>
    </row>
    <row r="5" spans="2:10" ht="15" x14ac:dyDescent="0.25">
      <c r="B5" s="46"/>
      <c r="C5" s="47" t="s">
        <v>16</v>
      </c>
      <c r="D5" s="47"/>
    </row>
    <row r="6" spans="2:10" ht="15" x14ac:dyDescent="0.25">
      <c r="B6" s="46"/>
      <c r="C6" s="47"/>
      <c r="D6" s="47"/>
    </row>
    <row r="7" spans="2:10" ht="15" x14ac:dyDescent="0.25">
      <c r="C7" s="48"/>
    </row>
    <row r="8" spans="2:10" ht="3.75" customHeight="1" x14ac:dyDescent="0.25">
      <c r="C8" s="48"/>
    </row>
    <row r="9" spans="2:10" s="53" customFormat="1" ht="17.25" customHeight="1" x14ac:dyDescent="0.25">
      <c r="B9" s="49"/>
      <c r="C9" s="50" t="s">
        <v>17</v>
      </c>
      <c r="D9" s="51"/>
      <c r="E9" s="52"/>
      <c r="F9" s="41"/>
      <c r="J9" s="54"/>
    </row>
    <row r="10" spans="2:10" s="53" customFormat="1" ht="17.25" customHeight="1" x14ac:dyDescent="0.25">
      <c r="B10" s="49"/>
      <c r="C10" s="50" t="s">
        <v>18</v>
      </c>
      <c r="D10" s="51"/>
      <c r="E10" s="52"/>
      <c r="F10" s="41"/>
      <c r="J10" s="54"/>
    </row>
    <row r="11" spans="2:10" s="53" customFormat="1" ht="17.25" customHeight="1" x14ac:dyDescent="0.25">
      <c r="B11" s="49"/>
      <c r="C11" s="50" t="s">
        <v>19</v>
      </c>
      <c r="D11" s="51"/>
      <c r="E11" s="52"/>
      <c r="F11" s="41"/>
      <c r="J11" s="54"/>
    </row>
    <row r="12" spans="2:10" s="53" customFormat="1" ht="17.25" customHeight="1" x14ac:dyDescent="0.25">
      <c r="B12" s="55"/>
      <c r="C12" s="50" t="s">
        <v>20</v>
      </c>
      <c r="D12" s="56"/>
      <c r="E12" s="57"/>
      <c r="F12" s="58"/>
      <c r="J12" s="59"/>
    </row>
    <row r="13" spans="2:10" s="53" customFormat="1" ht="17.25" customHeight="1" x14ac:dyDescent="0.25">
      <c r="B13" s="55"/>
      <c r="C13" s="50" t="s">
        <v>21</v>
      </c>
      <c r="D13" s="56"/>
      <c r="E13" s="57"/>
      <c r="F13" s="58"/>
      <c r="J13" s="59"/>
    </row>
    <row r="14" spans="2:10" s="53" customFormat="1" ht="17.25" customHeight="1" x14ac:dyDescent="0.25">
      <c r="B14" s="55"/>
      <c r="C14" s="50" t="s">
        <v>22</v>
      </c>
      <c r="D14" s="56"/>
      <c r="E14" s="57"/>
      <c r="F14" s="60"/>
      <c r="J14" s="59"/>
    </row>
    <row r="15" spans="2:10" s="53" customFormat="1" ht="17.25" customHeight="1" x14ac:dyDescent="0.25">
      <c r="B15" s="55"/>
      <c r="C15" s="50" t="s">
        <v>28</v>
      </c>
      <c r="D15" s="56"/>
      <c r="E15" s="57"/>
      <c r="F15" s="60"/>
      <c r="J15" s="59"/>
    </row>
    <row r="16" spans="2:10" ht="3.75" customHeight="1" x14ac:dyDescent="0.25">
      <c r="B16" s="48"/>
      <c r="C16"/>
      <c r="D16" s="61"/>
      <c r="E16" s="57"/>
      <c r="F16" s="62"/>
      <c r="J16" s="63"/>
    </row>
    <row r="17" spans="1:10" ht="24.75" customHeight="1" x14ac:dyDescent="0.25">
      <c r="B17" s="48"/>
      <c r="C17" s="64"/>
      <c r="D17" s="65"/>
      <c r="E17" s="57"/>
      <c r="F17" s="62"/>
      <c r="J17" s="66"/>
    </row>
    <row r="18" spans="1:10" ht="138" customHeight="1" x14ac:dyDescent="0.25">
      <c r="A18" s="199" t="s">
        <v>127</v>
      </c>
      <c r="B18" s="199"/>
      <c r="C18" s="199"/>
      <c r="D18" s="199"/>
      <c r="E18" s="199"/>
      <c r="F18" s="199"/>
      <c r="J18" s="66"/>
    </row>
    <row r="19" spans="1:10" ht="15" x14ac:dyDescent="0.25">
      <c r="A19" s="200"/>
      <c r="B19" s="200"/>
      <c r="C19" s="200"/>
      <c r="D19" s="200"/>
      <c r="E19" s="200"/>
      <c r="F19" s="200"/>
      <c r="J19" s="66"/>
    </row>
    <row r="20" spans="1:10" ht="15" x14ac:dyDescent="0.25">
      <c r="A20" s="200"/>
      <c r="B20" s="200"/>
      <c r="C20" s="200"/>
      <c r="D20" s="200"/>
      <c r="E20" s="200"/>
      <c r="F20" s="200"/>
      <c r="J20" s="65"/>
    </row>
    <row r="21" spans="1:10" x14ac:dyDescent="0.2">
      <c r="A21" s="69"/>
      <c r="B21" s="67"/>
      <c r="C21" s="69"/>
      <c r="D21" s="67"/>
      <c r="E21" s="67"/>
      <c r="F21" s="69"/>
    </row>
    <row r="22" spans="1:10" x14ac:dyDescent="0.2">
      <c r="A22" s="69"/>
      <c r="B22" s="69"/>
      <c r="C22" s="67"/>
      <c r="D22" s="67"/>
      <c r="E22" s="67"/>
      <c r="F22" s="67"/>
    </row>
    <row r="23" spans="1:10" x14ac:dyDescent="0.2">
      <c r="A23" s="69"/>
      <c r="B23" s="67"/>
      <c r="C23" s="67"/>
      <c r="D23" s="67"/>
      <c r="E23" s="67"/>
      <c r="F23" s="67"/>
    </row>
    <row r="24" spans="1:10" x14ac:dyDescent="0.2">
      <c r="A24" s="67"/>
      <c r="B24" s="67"/>
      <c r="C24" s="67"/>
      <c r="D24" s="67"/>
      <c r="E24" s="67"/>
      <c r="F24" s="67"/>
    </row>
    <row r="25" spans="1:10" x14ac:dyDescent="0.2">
      <c r="A25" s="69"/>
      <c r="B25" s="67"/>
      <c r="C25" s="67"/>
      <c r="D25" s="67"/>
      <c r="E25" s="67"/>
      <c r="F25" s="67"/>
    </row>
    <row r="26" spans="1:10" x14ac:dyDescent="0.2">
      <c r="A26" s="69"/>
      <c r="B26" s="68"/>
      <c r="C26" s="68"/>
      <c r="D26" s="67"/>
      <c r="E26" s="67"/>
      <c r="F26" s="68"/>
    </row>
    <row r="27" spans="1:10" ht="15" x14ac:dyDescent="0.2">
      <c r="A27" s="70" t="s">
        <v>23</v>
      </c>
      <c r="B27" s="71"/>
      <c r="C27" s="71"/>
      <c r="F27" s="60"/>
    </row>
    <row r="28" spans="1:10" ht="15" x14ac:dyDescent="0.25">
      <c r="A28" s="70"/>
      <c r="C28" s="72"/>
      <c r="F28" s="72"/>
    </row>
    <row r="29" spans="1:10" ht="15" x14ac:dyDescent="0.2">
      <c r="A29" s="70"/>
      <c r="B29" s="71"/>
      <c r="C29" s="73"/>
      <c r="E29" s="57"/>
      <c r="F29" s="73"/>
      <c r="G29" s="57"/>
    </row>
    <row r="30" spans="1:10" ht="15" x14ac:dyDescent="0.25">
      <c r="A30" s="70"/>
      <c r="B30" s="72"/>
      <c r="C30" s="72"/>
      <c r="E30" s="57"/>
      <c r="F30" s="57"/>
    </row>
    <row r="31" spans="1:10" ht="15" x14ac:dyDescent="0.25">
      <c r="A31" s="70"/>
      <c r="B31" s="72"/>
      <c r="C31" s="72"/>
      <c r="E31" s="57"/>
      <c r="F31" s="57"/>
    </row>
    <row r="32" spans="1:10" ht="15" x14ac:dyDescent="0.2">
      <c r="A32" s="70"/>
      <c r="B32" s="73"/>
      <c r="C32" s="73"/>
      <c r="E32" s="57"/>
      <c r="F32" s="57"/>
      <c r="G32" s="52"/>
    </row>
    <row r="33" spans="2:7" ht="15" x14ac:dyDescent="0.2">
      <c r="B33" s="73"/>
      <c r="C33" s="73"/>
      <c r="E33" s="57"/>
      <c r="F33" s="57"/>
      <c r="G33" s="52"/>
    </row>
    <row r="34" spans="2:7" ht="15" x14ac:dyDescent="0.25">
      <c r="B34" s="71"/>
      <c r="C34" s="72"/>
      <c r="E34" s="57"/>
      <c r="F34" s="57"/>
    </row>
    <row r="35" spans="2:7" ht="15" x14ac:dyDescent="0.25">
      <c r="B35" s="71"/>
      <c r="C35" s="72"/>
      <c r="E35" s="57"/>
      <c r="F35" s="57"/>
    </row>
    <row r="36" spans="2:7" ht="15" x14ac:dyDescent="0.25">
      <c r="B36" s="71"/>
      <c r="C36" s="72"/>
    </row>
    <row r="37" spans="2:7" ht="15" x14ac:dyDescent="0.2">
      <c r="B37" s="73"/>
      <c r="C37" s="73"/>
    </row>
    <row r="38" spans="2:7" ht="15" x14ac:dyDescent="0.2">
      <c r="C38" s="73"/>
      <c r="D38" s="73"/>
    </row>
    <row r="39" spans="2:7" ht="15" x14ac:dyDescent="0.2">
      <c r="C39" s="73"/>
      <c r="D39" s="73"/>
    </row>
    <row r="40" spans="2:7" ht="15" x14ac:dyDescent="0.2">
      <c r="C40" s="73"/>
      <c r="D40" s="73"/>
    </row>
  </sheetData>
  <mergeCells count="2">
    <mergeCell ref="A18:F18"/>
    <mergeCell ref="A19:F20"/>
  </mergeCells>
  <hyperlinks>
    <hyperlink ref="C9" location="'Income Conciliation'!A1" display="Net Income Reconciliation - Breakdown of Non-recurring Results" xr:uid="{00000000-0004-0000-0000-000000000000}"/>
    <hyperlink ref="C10" location="'Consolidated Results'!A1" display="Consolidated Results (Accounting Results, Proforma, Non-recurring, Reclassifications and Managerial Results)" xr:uid="{00000000-0004-0000-0000-000001000000}"/>
    <hyperlink ref="C11" location="'Chile and Colombia Breakdown'!A1" display="Chile and Colombia: Breakdown of Results" xr:uid="{00000000-0004-0000-0000-000002000000}"/>
    <hyperlink ref="C12" location="Chile!A1" display="Managerial Results - Chile" xr:uid="{00000000-0004-0000-0000-000003000000}"/>
    <hyperlink ref="C13" location="'Colombia (Nominal)'!A1" display="Managerial Results - Colombia" xr:uid="{00000000-0004-0000-0000-000004000000}"/>
    <hyperlink ref="C14" location="'Colombia (Constant Currency)'!A1" display="Managerial Results - Colombia (in constant currency)" xr:uid="{00000000-0004-0000-0000-000005000000}"/>
    <hyperlink ref="C15" location="'Balance Sheet by Country'!A1" display="Balance Sheet by Country" xr:uid="{00000000-0004-0000-0000-000006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25"/>
  <sheetViews>
    <sheetView showGridLines="0" topLeftCell="B1" zoomScale="90" zoomScaleNormal="90" workbookViewId="0">
      <pane xSplit="1" ySplit="2" topLeftCell="AG3" activePane="bottomRight" state="frozen"/>
      <selection activeCell="B1" sqref="A1:XFD1048576"/>
      <selection pane="topRight" activeCell="B1" sqref="A1:XFD1048576"/>
      <selection pane="bottomLeft" activeCell="B1" sqref="A1:XFD1048576"/>
      <selection pane="bottomRight" activeCell="AR13" sqref="AR13"/>
    </sheetView>
  </sheetViews>
  <sheetFormatPr baseColWidth="10" defaultRowHeight="15" x14ac:dyDescent="0.25"/>
  <cols>
    <col min="1" max="1" width="1.42578125" customWidth="1"/>
    <col min="2" max="2" width="97.140625" customWidth="1"/>
    <col min="3" max="34" width="13.140625" customWidth="1"/>
    <col min="35" max="35" width="13.140625" hidden="1" customWidth="1"/>
    <col min="36" max="36" width="13.140625" customWidth="1"/>
  </cols>
  <sheetData>
    <row r="1" spans="1:44" ht="15.75" thickBot="1" x14ac:dyDescent="0.3"/>
    <row r="2" spans="1:44" ht="18.75" customHeight="1" thickBot="1" x14ac:dyDescent="0.3">
      <c r="B2" s="1" t="s">
        <v>0</v>
      </c>
      <c r="C2" s="17" t="s">
        <v>25</v>
      </c>
      <c r="D2" s="17" t="s">
        <v>76</v>
      </c>
      <c r="E2" s="17" t="s">
        <v>81</v>
      </c>
      <c r="F2" s="17" t="s">
        <v>84</v>
      </c>
      <c r="G2" s="17" t="s">
        <v>88</v>
      </c>
      <c r="H2" s="17" t="s">
        <v>115</v>
      </c>
      <c r="I2" s="17" t="s">
        <v>122</v>
      </c>
      <c r="J2" s="17" t="s">
        <v>128</v>
      </c>
      <c r="K2" s="17" t="s">
        <v>132</v>
      </c>
      <c r="L2" s="17" t="s">
        <v>140</v>
      </c>
      <c r="M2" s="17" t="s">
        <v>144</v>
      </c>
      <c r="N2" s="17" t="s">
        <v>148</v>
      </c>
      <c r="O2" s="17" t="s">
        <v>161</v>
      </c>
      <c r="P2" s="17" t="s">
        <v>166</v>
      </c>
      <c r="Q2" s="17" t="s">
        <v>170</v>
      </c>
      <c r="R2" s="17" t="s">
        <v>174</v>
      </c>
      <c r="S2" s="17" t="s">
        <v>178</v>
      </c>
      <c r="T2" s="17" t="s">
        <v>186</v>
      </c>
      <c r="U2" s="17" t="s">
        <v>193</v>
      </c>
      <c r="V2" s="17" t="s">
        <v>197</v>
      </c>
      <c r="W2" s="17" t="s">
        <v>201</v>
      </c>
      <c r="X2" s="17" t="s">
        <v>206</v>
      </c>
      <c r="Y2" s="17" t="s">
        <v>210</v>
      </c>
      <c r="Z2" s="17" t="s">
        <v>214</v>
      </c>
      <c r="AA2" s="17" t="s">
        <v>218</v>
      </c>
      <c r="AB2" s="17" t="s">
        <v>221</v>
      </c>
      <c r="AC2" s="17" t="s">
        <v>222</v>
      </c>
      <c r="AD2" s="17" t="s">
        <v>223</v>
      </c>
      <c r="AE2" s="17" t="s">
        <v>240</v>
      </c>
      <c r="AF2" s="17" t="s">
        <v>245</v>
      </c>
      <c r="AG2" s="17" t="s">
        <v>251</v>
      </c>
      <c r="AH2" s="17" t="s">
        <v>255</v>
      </c>
      <c r="AI2" s="188"/>
      <c r="AK2" s="16">
        <v>2018</v>
      </c>
      <c r="AL2" s="16">
        <v>2019</v>
      </c>
      <c r="AM2" s="16">
        <v>2020</v>
      </c>
      <c r="AN2" s="16">
        <v>2021</v>
      </c>
      <c r="AO2" s="16">
        <v>2022</v>
      </c>
      <c r="AP2" s="16">
        <v>2023</v>
      </c>
      <c r="AQ2" s="16">
        <v>2024</v>
      </c>
      <c r="AR2" s="16">
        <v>2025</v>
      </c>
    </row>
    <row r="3" spans="1:44" ht="18.75" customHeight="1" x14ac:dyDescent="0.25">
      <c r="B3" s="25" t="s">
        <v>5</v>
      </c>
      <c r="C3" s="19">
        <v>42760</v>
      </c>
      <c r="D3" s="19">
        <v>57937</v>
      </c>
      <c r="E3" s="19">
        <v>42894</v>
      </c>
      <c r="F3" s="19">
        <v>28456</v>
      </c>
      <c r="G3" s="19">
        <v>28252</v>
      </c>
      <c r="H3" s="19">
        <v>52605</v>
      </c>
      <c r="I3" s="19">
        <v>36449</v>
      </c>
      <c r="J3" s="19">
        <v>9759</v>
      </c>
      <c r="K3" s="19">
        <v>27130</v>
      </c>
      <c r="L3" s="19">
        <v>-749546</v>
      </c>
      <c r="M3" s="19">
        <v>-14006</v>
      </c>
      <c r="N3" s="19">
        <v>-189057</v>
      </c>
      <c r="O3" s="19">
        <v>90222</v>
      </c>
      <c r="P3" s="19">
        <v>67671</v>
      </c>
      <c r="Q3" s="19">
        <v>53623</v>
      </c>
      <c r="R3" s="19">
        <v>66290</v>
      </c>
      <c r="S3" s="19">
        <v>106145.79791617377</v>
      </c>
      <c r="T3" s="19">
        <v>135338.25628182583</v>
      </c>
      <c r="U3" s="19">
        <v>112982.48862200044</v>
      </c>
      <c r="V3" s="19">
        <v>79277.501639000504</v>
      </c>
      <c r="W3" s="19">
        <v>74782.787682101814</v>
      </c>
      <c r="X3" s="19">
        <v>141301.68270233547</v>
      </c>
      <c r="Y3" s="19">
        <v>65290.939110619889</v>
      </c>
      <c r="Z3" s="19">
        <v>73511.424571333133</v>
      </c>
      <c r="AA3" s="19">
        <v>99224.558210938645</v>
      </c>
      <c r="AB3" s="19">
        <v>97994.158356875836</v>
      </c>
      <c r="AC3" s="19">
        <v>89760.891041410592</v>
      </c>
      <c r="AD3" s="19">
        <v>89647.318323889456</v>
      </c>
      <c r="AE3" s="19">
        <v>110730.25811399991</v>
      </c>
      <c r="AF3" s="19">
        <v>95499.986424999835</v>
      </c>
      <c r="AG3" s="19">
        <v>113213.68980500023</v>
      </c>
      <c r="AH3" s="19">
        <f>[1]Conciliación!$F$30</f>
        <v>108647.78130199967</v>
      </c>
      <c r="AI3" s="192"/>
      <c r="AJ3" s="33"/>
      <c r="AK3" s="18">
        <v>172047</v>
      </c>
      <c r="AL3" s="18">
        <v>127065</v>
      </c>
      <c r="AM3" s="18">
        <v>-925479</v>
      </c>
      <c r="AN3" s="18">
        <v>277806</v>
      </c>
      <c r="AO3" s="18">
        <v>433744.04445900052</v>
      </c>
      <c r="AP3" s="18">
        <v>354886.83406639029</v>
      </c>
      <c r="AQ3" s="18">
        <v>376626.92593311454</v>
      </c>
      <c r="AR3" s="18">
        <f>[1]Conciliación!$Y$30</f>
        <v>428091.71564599965</v>
      </c>
    </row>
    <row r="4" spans="1:44" ht="18.75" customHeight="1" x14ac:dyDescent="0.25">
      <c r="B4" s="27" t="s">
        <v>6</v>
      </c>
      <c r="C4" s="22">
        <v>7389.8031258360279</v>
      </c>
      <c r="D4" s="22">
        <v>6987.355486951813</v>
      </c>
      <c r="E4" s="22">
        <v>7844.0359487522346</v>
      </c>
      <c r="F4" s="22">
        <v>15315.353917266237</v>
      </c>
      <c r="G4" s="22">
        <v>5934.9619933737577</v>
      </c>
      <c r="H4" s="22">
        <v>7789.3941050178792</v>
      </c>
      <c r="I4" s="22">
        <v>6088.5266608161037</v>
      </c>
      <c r="J4" s="22">
        <v>8104.0803396360534</v>
      </c>
      <c r="K4" s="22">
        <v>6667.3297018555895</v>
      </c>
      <c r="L4" s="22">
        <v>770514.06100207136</v>
      </c>
      <c r="M4" s="22">
        <v>3948.7662831299999</v>
      </c>
      <c r="N4" s="22">
        <v>64925</v>
      </c>
      <c r="O4" s="22">
        <v>4905.8258905143439</v>
      </c>
      <c r="P4" s="22">
        <v>3102.40854674</v>
      </c>
      <c r="Q4" s="22">
        <v>5345.6010099130945</v>
      </c>
      <c r="R4" s="22">
        <v>16075.395445418317</v>
      </c>
      <c r="S4" s="22">
        <v>4698.8618611438023</v>
      </c>
      <c r="T4" s="22">
        <v>10031.538729850043</v>
      </c>
      <c r="U4" s="22">
        <v>4124.342469428253</v>
      </c>
      <c r="V4" s="22">
        <v>4264.9124697699999</v>
      </c>
      <c r="W4" s="22">
        <v>3980.7072630400003</v>
      </c>
      <c r="X4" s="22">
        <v>6680.1131102100007</v>
      </c>
      <c r="Y4" s="22">
        <v>5618.8755321000008</v>
      </c>
      <c r="Z4" s="22">
        <v>13860.920581200002</v>
      </c>
      <c r="AA4" s="22">
        <v>3959.3886547499997</v>
      </c>
      <c r="AB4" s="22">
        <v>1412.6950429700003</v>
      </c>
      <c r="AC4" s="22">
        <v>1412.6950437</v>
      </c>
      <c r="AD4" s="22">
        <v>1189.8621268700001</v>
      </c>
      <c r="AE4" s="22">
        <v>-1842.7239941200005</v>
      </c>
      <c r="AF4" s="22">
        <v>3291.1061714800012</v>
      </c>
      <c r="AG4" s="22">
        <v>-2823.4809147500009</v>
      </c>
      <c r="AH4" s="22">
        <f>[1]Conciliación!$F$31</f>
        <v>3338.6292437900011</v>
      </c>
      <c r="AI4" s="191"/>
      <c r="AK4" s="21">
        <v>37536.548478806311</v>
      </c>
      <c r="AL4" s="21">
        <v>27916.963098843793</v>
      </c>
      <c r="AM4" s="21">
        <v>846055.35644617944</v>
      </c>
      <c r="AN4" s="21">
        <v>29429.230892585758</v>
      </c>
      <c r="AO4" s="21">
        <v>23119.6555301921</v>
      </c>
      <c r="AP4" s="21">
        <v>30140.616486550003</v>
      </c>
      <c r="AQ4" s="21">
        <v>7974.6408682899992</v>
      </c>
      <c r="AR4" s="21">
        <f>[1]Conciliación!$Y$31</f>
        <v>1963.530506399994</v>
      </c>
    </row>
    <row r="5" spans="1:44" ht="16.5" customHeight="1" x14ac:dyDescent="0.25">
      <c r="A5" s="86"/>
      <c r="B5" s="130" t="s">
        <v>7</v>
      </c>
      <c r="C5" s="131">
        <v>588.30938900000001</v>
      </c>
      <c r="D5" s="131">
        <v>0</v>
      </c>
      <c r="E5" s="131">
        <v>0</v>
      </c>
      <c r="F5" s="131">
        <v>0</v>
      </c>
      <c r="G5" s="131">
        <v>0</v>
      </c>
      <c r="H5" s="131">
        <v>0</v>
      </c>
      <c r="I5" s="131">
        <v>0</v>
      </c>
      <c r="J5" s="131">
        <v>0</v>
      </c>
      <c r="K5" s="131">
        <v>0</v>
      </c>
      <c r="L5" s="131">
        <v>0</v>
      </c>
      <c r="M5" s="131">
        <v>0</v>
      </c>
      <c r="N5" s="131">
        <v>0</v>
      </c>
      <c r="O5" s="131">
        <v>0.153192060744959</v>
      </c>
      <c r="P5" s="131">
        <v>0</v>
      </c>
      <c r="Q5" s="131">
        <v>0</v>
      </c>
      <c r="R5" s="131">
        <v>0</v>
      </c>
      <c r="S5" s="131">
        <v>0</v>
      </c>
      <c r="T5" s="131">
        <v>0</v>
      </c>
      <c r="U5" s="131">
        <v>0</v>
      </c>
      <c r="V5" s="131">
        <v>0</v>
      </c>
      <c r="W5" s="131">
        <v>0</v>
      </c>
      <c r="X5" s="131">
        <v>0</v>
      </c>
      <c r="Y5" s="131">
        <v>0</v>
      </c>
      <c r="Z5" s="131">
        <v>0</v>
      </c>
      <c r="AA5" s="131">
        <v>0</v>
      </c>
      <c r="AB5" s="131">
        <v>0</v>
      </c>
      <c r="AC5" s="131">
        <v>0</v>
      </c>
      <c r="AD5" s="131">
        <v>0</v>
      </c>
      <c r="AE5" s="131">
        <v>0</v>
      </c>
      <c r="AF5" s="131">
        <v>0</v>
      </c>
      <c r="AG5" s="131">
        <v>0</v>
      </c>
      <c r="AH5" s="131">
        <v>0</v>
      </c>
      <c r="AI5" s="193"/>
      <c r="AJ5" s="86"/>
      <c r="AK5" s="132">
        <v>588.30938900000001</v>
      </c>
      <c r="AL5" s="132">
        <v>0</v>
      </c>
      <c r="AM5" s="132">
        <v>0</v>
      </c>
      <c r="AN5" s="132">
        <v>0.153192060744959</v>
      </c>
      <c r="AO5" s="132">
        <v>0</v>
      </c>
      <c r="AP5" s="132">
        <v>0</v>
      </c>
      <c r="AQ5" s="132">
        <v>0</v>
      </c>
      <c r="AR5" s="132">
        <v>0</v>
      </c>
    </row>
    <row r="6" spans="1:44" ht="16.5" customHeight="1" x14ac:dyDescent="0.25">
      <c r="A6" s="86"/>
      <c r="B6" s="133" t="s">
        <v>8</v>
      </c>
      <c r="C6" s="134">
        <v>1439.258</v>
      </c>
      <c r="D6" s="134">
        <v>1375.7449999999999</v>
      </c>
      <c r="E6" s="134">
        <v>2532.0471500000003</v>
      </c>
      <c r="F6" s="134">
        <v>1076.7891249999998</v>
      </c>
      <c r="G6" s="134">
        <v>30.120996999999999</v>
      </c>
      <c r="H6" s="134">
        <v>2596.698355</v>
      </c>
      <c r="I6" s="134">
        <v>261.40901199999996</v>
      </c>
      <c r="J6" s="134">
        <v>216.93558300000001</v>
      </c>
      <c r="K6" s="134">
        <v>55.615736930766516</v>
      </c>
      <c r="L6" s="134">
        <v>-6.4060190000000121</v>
      </c>
      <c r="M6" s="134">
        <v>-77.069984999999988</v>
      </c>
      <c r="N6" s="134">
        <v>-9.8820449560433588</v>
      </c>
      <c r="O6" s="134">
        <v>0.153192060744959</v>
      </c>
      <c r="P6" s="134">
        <v>148.034593000001</v>
      </c>
      <c r="Q6" s="134">
        <v>56.881805469993409</v>
      </c>
      <c r="R6" s="134">
        <v>240.58202967740246</v>
      </c>
      <c r="S6" s="134">
        <v>704.70962706000398</v>
      </c>
      <c r="T6" s="134">
        <v>937.25913594999008</v>
      </c>
      <c r="U6" s="134">
        <v>1.7660180000000001</v>
      </c>
      <c r="V6" s="134">
        <v>0</v>
      </c>
      <c r="W6" s="134">
        <v>0</v>
      </c>
      <c r="X6" s="134">
        <v>0</v>
      </c>
      <c r="Y6" s="134">
        <v>0</v>
      </c>
      <c r="Z6" s="134">
        <v>0</v>
      </c>
      <c r="AA6" s="134">
        <v>0</v>
      </c>
      <c r="AB6" s="134">
        <v>0</v>
      </c>
      <c r="AC6" s="134">
        <v>0</v>
      </c>
      <c r="AD6" s="134">
        <v>0</v>
      </c>
      <c r="AE6" s="134">
        <v>0</v>
      </c>
      <c r="AF6" s="134">
        <v>0</v>
      </c>
      <c r="AG6" s="134">
        <v>0</v>
      </c>
      <c r="AH6" s="134">
        <v>0</v>
      </c>
      <c r="AI6" s="193"/>
      <c r="AJ6" s="86"/>
      <c r="AK6" s="132">
        <v>6423.8392750000003</v>
      </c>
      <c r="AL6" s="132">
        <v>3105.163947</v>
      </c>
      <c r="AM6" s="132">
        <v>-37.742312025276846</v>
      </c>
      <c r="AN6" s="132">
        <v>445.65162020814182</v>
      </c>
      <c r="AO6" s="132">
        <v>1643.7347810099941</v>
      </c>
      <c r="AP6" s="132">
        <v>0</v>
      </c>
      <c r="AQ6" s="132">
        <v>0</v>
      </c>
      <c r="AR6" s="132">
        <v>0</v>
      </c>
    </row>
    <row r="7" spans="1:44" ht="16.5" customHeight="1" x14ac:dyDescent="0.25">
      <c r="A7" s="86"/>
      <c r="B7" s="133" t="s">
        <v>114</v>
      </c>
      <c r="C7" s="134"/>
      <c r="D7" s="134"/>
      <c r="E7" s="134"/>
      <c r="F7" s="134">
        <v>9585.3289779999996</v>
      </c>
      <c r="G7" s="134">
        <v>0</v>
      </c>
      <c r="H7" s="134">
        <v>0</v>
      </c>
      <c r="I7" s="134">
        <v>0</v>
      </c>
      <c r="J7" s="134">
        <v>0</v>
      </c>
      <c r="K7" s="134">
        <v>0</v>
      </c>
      <c r="L7" s="134">
        <v>0</v>
      </c>
      <c r="M7" s="134">
        <v>0</v>
      </c>
      <c r="N7" s="134">
        <v>0</v>
      </c>
      <c r="O7" s="134">
        <v>0</v>
      </c>
      <c r="P7" s="134">
        <v>0</v>
      </c>
      <c r="Q7" s="134">
        <v>0</v>
      </c>
      <c r="R7" s="134">
        <v>0</v>
      </c>
      <c r="S7" s="134">
        <v>0</v>
      </c>
      <c r="T7" s="134">
        <v>0</v>
      </c>
      <c r="U7" s="134">
        <v>0</v>
      </c>
      <c r="V7" s="134">
        <v>0</v>
      </c>
      <c r="W7" s="134">
        <v>0</v>
      </c>
      <c r="X7" s="134">
        <v>0</v>
      </c>
      <c r="Y7" s="134">
        <v>0</v>
      </c>
      <c r="Z7" s="134">
        <v>0</v>
      </c>
      <c r="AA7" s="134">
        <v>0</v>
      </c>
      <c r="AB7" s="134">
        <v>0</v>
      </c>
      <c r="AC7" s="134">
        <v>0</v>
      </c>
      <c r="AD7" s="134">
        <v>0</v>
      </c>
      <c r="AE7" s="134">
        <v>0</v>
      </c>
      <c r="AF7" s="134">
        <v>0</v>
      </c>
      <c r="AG7" s="134">
        <v>0</v>
      </c>
      <c r="AH7" s="134">
        <v>0</v>
      </c>
      <c r="AI7" s="193"/>
      <c r="AJ7" s="86"/>
      <c r="AK7" s="132">
        <v>9585.3289779999996</v>
      </c>
      <c r="AL7" s="132">
        <v>0</v>
      </c>
      <c r="AM7" s="132">
        <v>0</v>
      </c>
      <c r="AN7" s="132">
        <v>0</v>
      </c>
      <c r="AO7" s="132">
        <v>0</v>
      </c>
      <c r="AP7" s="132">
        <v>0</v>
      </c>
      <c r="AQ7" s="132">
        <v>0</v>
      </c>
      <c r="AR7" s="132">
        <v>0</v>
      </c>
    </row>
    <row r="8" spans="1:44" ht="16.5" customHeight="1" x14ac:dyDescent="0.25">
      <c r="A8" s="86"/>
      <c r="B8" s="160" t="s">
        <v>157</v>
      </c>
      <c r="C8" s="134">
        <v>8509.5961881471339</v>
      </c>
      <c r="D8" s="134">
        <v>8626.0766724102868</v>
      </c>
      <c r="E8" s="134">
        <v>8646.0447554268267</v>
      </c>
      <c r="F8" s="134">
        <v>8519.5802296554048</v>
      </c>
      <c r="G8" s="134">
        <v>8514.8259241752767</v>
      </c>
      <c r="H8" s="134">
        <v>8484.3983691024532</v>
      </c>
      <c r="I8" s="134">
        <v>8490.5789662266197</v>
      </c>
      <c r="J8" s="134">
        <v>9039.3370086445284</v>
      </c>
      <c r="K8" s="134">
        <v>10303.086471784354</v>
      </c>
      <c r="L8" s="134">
        <v>803196.06532396481</v>
      </c>
      <c r="M8" s="134">
        <v>5486.3388660000001</v>
      </c>
      <c r="N8" s="134">
        <v>5549</v>
      </c>
      <c r="O8" s="155">
        <v>5423.8201079999999</v>
      </c>
      <c r="P8" s="155">
        <v>5423.8201079999999</v>
      </c>
      <c r="Q8" s="155">
        <v>5423.820107999999</v>
      </c>
      <c r="R8" s="155">
        <v>5423.8201079999999</v>
      </c>
      <c r="S8" s="134">
        <v>5423.8201079999999</v>
      </c>
      <c r="T8" s="134">
        <v>5423.8201079999999</v>
      </c>
      <c r="U8" s="134">
        <v>5423.820107999999</v>
      </c>
      <c r="V8" s="134">
        <v>5423.8201079999999</v>
      </c>
      <c r="W8" s="134">
        <v>5423.8201079999999</v>
      </c>
      <c r="X8" s="134">
        <v>5423.8201079999999</v>
      </c>
      <c r="Y8" s="134">
        <v>5423.8201079999999</v>
      </c>
      <c r="Z8" s="134">
        <v>5423.8201079999999</v>
      </c>
      <c r="AA8" s="134">
        <v>5423.8200749999996</v>
      </c>
      <c r="AB8" s="134">
        <v>1935.1986890000003</v>
      </c>
      <c r="AC8" s="134">
        <v>1935.1986899999999</v>
      </c>
      <c r="AD8" s="134">
        <v>1935.1986900000002</v>
      </c>
      <c r="AE8" s="134">
        <v>1935.1986900000002</v>
      </c>
      <c r="AF8" s="134">
        <v>1935.1986900000002</v>
      </c>
      <c r="AG8" s="134">
        <v>1935.1986899999999</v>
      </c>
      <c r="AH8" s="134">
        <f>[1]Conciliación!$F$33</f>
        <v>1935.1986900000002</v>
      </c>
      <c r="AI8" s="193"/>
      <c r="AJ8" s="86"/>
      <c r="AK8" s="132">
        <v>34301.297845639652</v>
      </c>
      <c r="AL8" s="132">
        <v>34529.140268148876</v>
      </c>
      <c r="AM8" s="132">
        <v>824534.49066174915</v>
      </c>
      <c r="AN8" s="132">
        <v>21695.280432</v>
      </c>
      <c r="AO8" s="132">
        <v>21695.280432</v>
      </c>
      <c r="AP8" s="132">
        <v>21695.280432</v>
      </c>
      <c r="AQ8" s="132">
        <v>11229.416143999999</v>
      </c>
      <c r="AR8" s="132">
        <f>[1]Conciliación!$Y$33</f>
        <v>7740.7947599999998</v>
      </c>
    </row>
    <row r="9" spans="1:44" ht="16.5" customHeight="1" x14ac:dyDescent="0.25">
      <c r="A9" s="86"/>
      <c r="B9" s="133" t="s">
        <v>158</v>
      </c>
      <c r="C9" s="155"/>
      <c r="D9" s="155"/>
      <c r="E9" s="155"/>
      <c r="F9" s="155"/>
      <c r="G9" s="155"/>
      <c r="H9" s="155"/>
      <c r="I9" s="155"/>
      <c r="J9" s="155"/>
      <c r="K9" s="155"/>
      <c r="L9" s="155"/>
      <c r="M9" s="155"/>
      <c r="N9" s="155">
        <v>81667.029111058495</v>
      </c>
      <c r="O9" s="155">
        <v>1296.3361390000002</v>
      </c>
      <c r="P9" s="155">
        <v>-2.6538460000008399</v>
      </c>
      <c r="Q9" s="155">
        <v>300</v>
      </c>
      <c r="R9" s="155">
        <v>453.53554699999989</v>
      </c>
      <c r="S9" s="155">
        <v>0</v>
      </c>
      <c r="T9" s="155">
        <v>0</v>
      </c>
      <c r="U9" s="155">
        <v>0</v>
      </c>
      <c r="V9" s="155">
        <v>0</v>
      </c>
      <c r="W9" s="155">
        <v>0</v>
      </c>
      <c r="X9" s="155">
        <v>0</v>
      </c>
      <c r="Y9" s="155">
        <v>0</v>
      </c>
      <c r="Z9" s="155">
        <v>0</v>
      </c>
      <c r="AA9" s="155">
        <v>0</v>
      </c>
      <c r="AB9" s="155">
        <v>0</v>
      </c>
      <c r="AC9" s="155">
        <v>0</v>
      </c>
      <c r="AD9" s="155">
        <v>0</v>
      </c>
      <c r="AE9" s="155">
        <v>0</v>
      </c>
      <c r="AF9" s="155">
        <v>0</v>
      </c>
      <c r="AG9" s="155">
        <v>0</v>
      </c>
      <c r="AH9" s="155">
        <v>0</v>
      </c>
      <c r="AI9" s="190"/>
      <c r="AJ9" s="86"/>
      <c r="AK9" s="132">
        <v>0</v>
      </c>
      <c r="AL9" s="132">
        <v>0</v>
      </c>
      <c r="AM9" s="132">
        <v>81667.029111058495</v>
      </c>
      <c r="AN9" s="132">
        <v>2047.2178399999993</v>
      </c>
      <c r="AO9" s="132">
        <v>0</v>
      </c>
      <c r="AP9" s="132">
        <v>0</v>
      </c>
      <c r="AQ9" s="132">
        <v>0</v>
      </c>
      <c r="AR9" s="132">
        <v>0</v>
      </c>
    </row>
    <row r="10" spans="1:44" ht="16.5" customHeight="1" x14ac:dyDescent="0.25">
      <c r="A10" s="86"/>
      <c r="B10" s="154" t="s">
        <v>184</v>
      </c>
      <c r="C10" s="155"/>
      <c r="D10" s="155"/>
      <c r="E10" s="155"/>
      <c r="F10" s="155"/>
      <c r="G10" s="155"/>
      <c r="H10" s="155"/>
      <c r="I10" s="155"/>
      <c r="J10" s="155"/>
      <c r="K10" s="155"/>
      <c r="L10" s="155"/>
      <c r="M10" s="155"/>
      <c r="N10" s="155"/>
      <c r="O10" s="155"/>
      <c r="P10" s="155"/>
      <c r="Q10" s="155">
        <v>0</v>
      </c>
      <c r="R10" s="155">
        <v>17137.507106323959</v>
      </c>
      <c r="S10" s="155">
        <v>0</v>
      </c>
      <c r="T10" s="155">
        <v>8290.8362848066863</v>
      </c>
      <c r="U10" s="155">
        <v>0</v>
      </c>
      <c r="V10" s="155">
        <v>0</v>
      </c>
      <c r="W10" s="155">
        <v>0</v>
      </c>
      <c r="X10" s="155">
        <v>3700.5709259999999</v>
      </c>
      <c r="Y10" s="155">
        <v>-1250</v>
      </c>
      <c r="Z10" s="155">
        <v>2886.9443800000004</v>
      </c>
      <c r="AA10" s="155">
        <v>0</v>
      </c>
      <c r="AB10" s="155">
        <v>0</v>
      </c>
      <c r="AC10" s="155">
        <v>0</v>
      </c>
      <c r="AD10" s="155">
        <v>0</v>
      </c>
      <c r="AE10" s="155">
        <v>0</v>
      </c>
      <c r="AF10" s="155">
        <v>9903.880000000001</v>
      </c>
      <c r="AG10" s="155">
        <v>0</v>
      </c>
      <c r="AH10" s="155">
        <f>[1]Conciliación!$F$35</f>
        <v>9530.4599999999991</v>
      </c>
      <c r="AI10" s="190"/>
      <c r="AJ10" s="86"/>
      <c r="AK10" s="132"/>
      <c r="AL10" s="132"/>
      <c r="AM10" s="132"/>
      <c r="AN10" s="132">
        <v>17137.507106323959</v>
      </c>
      <c r="AO10" s="132">
        <v>8290.8362848066863</v>
      </c>
      <c r="AP10" s="132">
        <v>5337.5153060000002</v>
      </c>
      <c r="AQ10" s="132">
        <v>0</v>
      </c>
      <c r="AR10" s="132">
        <f>[1]Conciliación!$Y$35</f>
        <v>19434.339999999997</v>
      </c>
    </row>
    <row r="11" spans="1:44" ht="16.5" customHeight="1" x14ac:dyDescent="0.25">
      <c r="B11" s="154" t="s">
        <v>188</v>
      </c>
      <c r="C11" s="155"/>
      <c r="D11" s="155"/>
      <c r="E11" s="155"/>
      <c r="F11" s="155"/>
      <c r="G11" s="155"/>
      <c r="H11" s="155"/>
      <c r="I11" s="155"/>
      <c r="J11" s="155">
        <v>2331.9194000000002</v>
      </c>
      <c r="K11" s="155">
        <v>-697.51109868999993</v>
      </c>
      <c r="L11" s="155">
        <v>0</v>
      </c>
      <c r="M11" s="155">
        <v>0</v>
      </c>
      <c r="N11" s="155">
        <v>0</v>
      </c>
      <c r="O11" s="155">
        <v>0</v>
      </c>
      <c r="P11" s="155">
        <v>1737.574316</v>
      </c>
      <c r="Q11" s="155">
        <v>1542.0391960000002</v>
      </c>
      <c r="R11" s="155">
        <v>-491.34760899999992</v>
      </c>
      <c r="S11" s="155">
        <v>308.267335</v>
      </c>
      <c r="T11" s="155">
        <v>339.27590699999996</v>
      </c>
      <c r="U11" s="155">
        <v>224.19807869623858</v>
      </c>
      <c r="V11" s="155">
        <v>418.52574100000004</v>
      </c>
      <c r="W11" s="155">
        <v>29.20354</v>
      </c>
      <c r="X11" s="155">
        <v>26.448843000000004</v>
      </c>
      <c r="Y11" s="155">
        <v>3523.2696620000002</v>
      </c>
      <c r="Z11" s="155">
        <v>10676.797952000001</v>
      </c>
      <c r="AA11" s="155">
        <v>0</v>
      </c>
      <c r="AB11" s="155">
        <v>0</v>
      </c>
      <c r="AC11" s="155">
        <v>0</v>
      </c>
      <c r="AD11" s="155">
        <v>-305.25057099999998</v>
      </c>
      <c r="AE11" s="155">
        <v>-4459.4781340000009</v>
      </c>
      <c r="AF11" s="155">
        <v>-5567.0094140000001</v>
      </c>
      <c r="AG11" s="155">
        <v>-5802.9807650000012</v>
      </c>
      <c r="AH11" s="155">
        <f>[1]Conciliación!$F$36</f>
        <v>-5194.9887669999998</v>
      </c>
      <c r="AI11" s="190"/>
      <c r="AK11" s="20"/>
      <c r="AL11" s="20">
        <v>2331.9194000000002</v>
      </c>
      <c r="AM11" s="20">
        <v>-697.51109868999993</v>
      </c>
      <c r="AN11" s="20">
        <v>2788.265903</v>
      </c>
      <c r="AO11" s="20">
        <v>1290.2670616962387</v>
      </c>
      <c r="AP11" s="20">
        <v>14255.719997</v>
      </c>
      <c r="AQ11" s="20">
        <v>-305.25057099999998</v>
      </c>
      <c r="AR11" s="20">
        <f>[1]Conciliación!$Y$36</f>
        <v>-21024.457080000004</v>
      </c>
    </row>
    <row r="12" spans="1:44" ht="16.5" customHeight="1" x14ac:dyDescent="0.25">
      <c r="A12" s="86"/>
      <c r="B12" s="135" t="s">
        <v>9</v>
      </c>
      <c r="C12" s="136">
        <v>-3147.3604513111063</v>
      </c>
      <c r="D12" s="136">
        <v>-3014.4661854584729</v>
      </c>
      <c r="E12" s="136">
        <v>-3334.0559566745924</v>
      </c>
      <c r="F12" s="136">
        <v>-3866.3444153891664</v>
      </c>
      <c r="G12" s="136">
        <v>-2609.984927801519</v>
      </c>
      <c r="H12" s="136">
        <v>-3291.7026190845745</v>
      </c>
      <c r="I12" s="136">
        <v>-2663.4613174105161</v>
      </c>
      <c r="J12" s="136">
        <v>-3484.1116520084756</v>
      </c>
      <c r="K12" s="136">
        <v>-2993.8614081695305</v>
      </c>
      <c r="L12" s="136">
        <v>-32675.598302893501</v>
      </c>
      <c r="M12" s="136">
        <v>-1460.50259787</v>
      </c>
      <c r="N12" s="136">
        <v>-22280.787039323677</v>
      </c>
      <c r="O12" s="136">
        <v>-1814.4835485464012</v>
      </c>
      <c r="P12" s="136">
        <v>-4204.3666242600002</v>
      </c>
      <c r="Q12" s="136">
        <v>-1977.1400995568979</v>
      </c>
      <c r="R12" s="136">
        <v>-6688.7017365830452</v>
      </c>
      <c r="S12" s="136">
        <v>-1737.935208916201</v>
      </c>
      <c r="T12" s="136">
        <v>-4959.6527059066311</v>
      </c>
      <c r="U12" s="136">
        <v>-1525.4417352679843</v>
      </c>
      <c r="V12" s="136">
        <v>-1577.4333792300001</v>
      </c>
      <c r="W12" s="136">
        <v>-1472.3163849600001</v>
      </c>
      <c r="X12" s="136">
        <v>-2470.7267667900001</v>
      </c>
      <c r="Y12" s="136">
        <v>-2078.2142379000002</v>
      </c>
      <c r="Z12" s="136">
        <v>-5126.6418587999997</v>
      </c>
      <c r="AA12" s="136">
        <v>-1464.43142025</v>
      </c>
      <c r="AB12" s="136">
        <v>-522.50364603000003</v>
      </c>
      <c r="AC12" s="136">
        <v>-522.50364630000001</v>
      </c>
      <c r="AD12" s="136">
        <v>-440.08599213000008</v>
      </c>
      <c r="AE12" s="136">
        <v>681.5554498800002</v>
      </c>
      <c r="AF12" s="136">
        <v>-2980.9631045200008</v>
      </c>
      <c r="AG12" s="136">
        <v>1044.3011602500003</v>
      </c>
      <c r="AH12" s="136">
        <f>[1]Conciliación!$F$37</f>
        <v>-2932.0406792099993</v>
      </c>
      <c r="AI12" s="193"/>
      <c r="AJ12" s="86"/>
      <c r="AK12" s="137">
        <v>-13362.227008833339</v>
      </c>
      <c r="AL12" s="137">
        <v>-12049.260516305087</v>
      </c>
      <c r="AM12" s="137">
        <v>-59410.749348256708</v>
      </c>
      <c r="AN12" s="137">
        <v>-14684.692008946344</v>
      </c>
      <c r="AO12" s="137">
        <v>-9800.4630293208174</v>
      </c>
      <c r="AP12" s="137">
        <v>-11147.89924845</v>
      </c>
      <c r="AQ12" s="137">
        <v>-2949.5247047100002</v>
      </c>
      <c r="AR12" s="137">
        <f>[1]Conciliación!$Y$37</f>
        <v>-4187.1471735999994</v>
      </c>
    </row>
    <row r="13" spans="1:44" ht="18.75" customHeight="1" thickBot="1" x14ac:dyDescent="0.3">
      <c r="A13" s="86"/>
      <c r="B13" s="138" t="s">
        <v>10</v>
      </c>
      <c r="C13" s="139">
        <v>50149.803125836028</v>
      </c>
      <c r="D13" s="139">
        <v>64924.355486951812</v>
      </c>
      <c r="E13" s="139">
        <v>50738.035948752236</v>
      </c>
      <c r="F13" s="139">
        <v>43771.353917266235</v>
      </c>
      <c r="G13" s="139">
        <v>34186.961993373756</v>
      </c>
      <c r="H13" s="139">
        <v>60394.394105017876</v>
      </c>
      <c r="I13" s="139">
        <v>42537.526660816104</v>
      </c>
      <c r="J13" s="139">
        <v>17863.080339636053</v>
      </c>
      <c r="K13" s="139">
        <v>33797.32970185559</v>
      </c>
      <c r="L13" s="139">
        <v>20968.061002071365</v>
      </c>
      <c r="M13" s="139">
        <v>-10057.23371687</v>
      </c>
      <c r="N13" s="139">
        <v>-124131.78233572129</v>
      </c>
      <c r="O13" s="139">
        <v>95127.825890514345</v>
      </c>
      <c r="P13" s="139">
        <v>70773.40854674</v>
      </c>
      <c r="Q13" s="139">
        <v>58968.601009913094</v>
      </c>
      <c r="R13" s="139">
        <v>82365.395445418311</v>
      </c>
      <c r="S13" s="139">
        <v>110844.65977731757</v>
      </c>
      <c r="T13" s="139">
        <v>145369.79501167586</v>
      </c>
      <c r="U13" s="139">
        <v>117106.8310914287</v>
      </c>
      <c r="V13" s="139">
        <v>83542.414108770507</v>
      </c>
      <c r="W13" s="139">
        <v>78763.494945141822</v>
      </c>
      <c r="X13" s="139">
        <v>147981.79581254546</v>
      </c>
      <c r="Y13" s="139">
        <v>70909.814642719895</v>
      </c>
      <c r="Z13" s="139">
        <v>87372.345152533133</v>
      </c>
      <c r="AA13" s="139">
        <v>103183.94686568865</v>
      </c>
      <c r="AB13" s="139">
        <v>99406.85339984583</v>
      </c>
      <c r="AC13" s="139">
        <v>91173.586085110597</v>
      </c>
      <c r="AD13" s="139">
        <v>90837.18045075945</v>
      </c>
      <c r="AE13" s="139">
        <v>108887.53411987991</v>
      </c>
      <c r="AF13" s="139">
        <v>98791.092596479837</v>
      </c>
      <c r="AG13" s="139">
        <v>110390.20889025023</v>
      </c>
      <c r="AH13" s="139">
        <v>111987</v>
      </c>
      <c r="AI13" s="194"/>
      <c r="AJ13" s="86"/>
      <c r="AK13" s="140">
        <v>209583.5484788063</v>
      </c>
      <c r="AL13" s="140">
        <v>154981.96309884379</v>
      </c>
      <c r="AM13" s="140">
        <v>-79423.643553820555</v>
      </c>
      <c r="AN13" s="140">
        <v>307235.23089258577</v>
      </c>
      <c r="AO13" s="140">
        <v>456863.6999891926</v>
      </c>
      <c r="AP13" s="140">
        <v>385027.45055294037</v>
      </c>
      <c r="AQ13" s="140">
        <v>384601.56680140458</v>
      </c>
      <c r="AR13" s="140">
        <f>[1]Conciliación!$Y$38</f>
        <v>430055.24615239963</v>
      </c>
    </row>
    <row r="14" spans="1:44" x14ac:dyDescent="0.25">
      <c r="A14" s="86"/>
      <c r="B14" s="86"/>
      <c r="C14" s="86"/>
      <c r="D14" s="86"/>
      <c r="E14" s="86"/>
      <c r="F14" s="86"/>
      <c r="G14" s="86"/>
      <c r="H14" s="86"/>
      <c r="I14" s="86"/>
      <c r="J14" s="86"/>
      <c r="K14" s="86"/>
      <c r="L14" s="86"/>
      <c r="M14" s="86"/>
      <c r="N14" s="86"/>
      <c r="O14" s="86"/>
      <c r="P14" s="86"/>
      <c r="Q14" s="86"/>
      <c r="R14" s="86"/>
      <c r="S14" s="86"/>
      <c r="T14" s="86"/>
      <c r="U14" s="86"/>
      <c r="V14" s="86"/>
      <c r="W14" s="90"/>
      <c r="X14" s="90"/>
      <c r="Y14" s="90"/>
      <c r="Z14" s="90"/>
      <c r="AA14" s="90"/>
      <c r="AB14" s="90"/>
      <c r="AC14" s="90"/>
      <c r="AD14" s="90"/>
      <c r="AE14" s="90"/>
      <c r="AF14" s="86"/>
      <c r="AG14" s="86"/>
      <c r="AH14" s="86"/>
      <c r="AI14" s="86"/>
      <c r="AJ14" s="86"/>
      <c r="AK14" s="86"/>
      <c r="AL14" s="86"/>
      <c r="AM14" s="86"/>
      <c r="AN14" s="86"/>
      <c r="AO14" s="86"/>
    </row>
    <row r="15" spans="1:44" x14ac:dyDescent="0.25">
      <c r="A15" s="86"/>
      <c r="B15" s="86"/>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63"/>
      <c r="AB15" s="163"/>
      <c r="AC15" s="163"/>
      <c r="AD15" s="163"/>
      <c r="AE15" s="163"/>
      <c r="AF15" s="163"/>
      <c r="AG15" s="163"/>
      <c r="AH15" s="163"/>
      <c r="AI15" s="163"/>
      <c r="AJ15" s="86"/>
      <c r="AK15" s="86"/>
      <c r="AL15" s="86"/>
      <c r="AM15" s="86"/>
      <c r="AN15" s="86"/>
      <c r="AO15" s="86"/>
    </row>
    <row r="16" spans="1:44" x14ac:dyDescent="0.25">
      <c r="B16" s="29" t="s">
        <v>11</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row>
    <row r="17" spans="2:31" x14ac:dyDescent="0.25">
      <c r="B17" s="29" t="s">
        <v>12</v>
      </c>
      <c r="C17" s="75"/>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row>
    <row r="18" spans="2:31" x14ac:dyDescent="0.25">
      <c r="B18" s="29" t="s">
        <v>139</v>
      </c>
    </row>
    <row r="19" spans="2:31" ht="15" customHeight="1" x14ac:dyDescent="0.25">
      <c r="B19" s="201" t="s">
        <v>159</v>
      </c>
      <c r="C19" s="201"/>
      <c r="D19" s="201"/>
      <c r="E19" s="201"/>
      <c r="F19" s="201"/>
      <c r="G19" s="201"/>
      <c r="H19" s="201"/>
      <c r="I19" s="201"/>
      <c r="J19" s="201"/>
      <c r="K19" s="201"/>
      <c r="L19" s="201"/>
      <c r="M19" s="201"/>
      <c r="N19" s="201"/>
      <c r="O19" s="161"/>
      <c r="P19" s="161"/>
      <c r="Q19" s="161"/>
      <c r="R19" s="161"/>
      <c r="S19" s="161"/>
      <c r="T19" s="161"/>
      <c r="U19" s="161"/>
      <c r="V19" s="161"/>
      <c r="W19" s="161"/>
      <c r="X19" s="161"/>
      <c r="Y19" s="161"/>
      <c r="Z19" s="161"/>
      <c r="AA19" s="161"/>
      <c r="AB19" s="161"/>
      <c r="AC19" s="161"/>
      <c r="AD19" s="161"/>
      <c r="AE19" s="161"/>
    </row>
    <row r="20" spans="2:31" x14ac:dyDescent="0.25">
      <c r="B20" s="201"/>
      <c r="C20" s="201"/>
      <c r="D20" s="201"/>
      <c r="E20" s="201"/>
      <c r="F20" s="201"/>
      <c r="G20" s="201"/>
      <c r="H20" s="201"/>
      <c r="I20" s="201"/>
      <c r="J20" s="201"/>
      <c r="K20" s="201"/>
      <c r="L20" s="201"/>
      <c r="M20" s="201"/>
      <c r="N20" s="201"/>
      <c r="O20" s="161"/>
      <c r="P20" s="161"/>
      <c r="Q20" s="161"/>
      <c r="R20" s="161"/>
      <c r="S20" s="161"/>
      <c r="T20" s="161"/>
      <c r="U20" s="161"/>
      <c r="V20" s="161"/>
      <c r="W20" s="161"/>
      <c r="X20" s="161"/>
      <c r="Y20" s="161"/>
      <c r="Z20" s="161"/>
      <c r="AA20" s="161"/>
      <c r="AB20" s="161"/>
      <c r="AC20" s="161"/>
      <c r="AD20" s="161"/>
      <c r="AE20" s="161"/>
    </row>
    <row r="21" spans="2:31" x14ac:dyDescent="0.25">
      <c r="B21" s="201"/>
      <c r="C21" s="201"/>
      <c r="D21" s="201"/>
      <c r="E21" s="201"/>
      <c r="F21" s="201"/>
      <c r="G21" s="201"/>
      <c r="H21" s="201"/>
      <c r="I21" s="201"/>
      <c r="J21" s="201"/>
      <c r="K21" s="201"/>
      <c r="L21" s="201"/>
      <c r="M21" s="201"/>
      <c r="N21" s="201"/>
      <c r="O21" s="161"/>
      <c r="P21" s="161"/>
      <c r="Q21" s="161"/>
      <c r="R21" s="161"/>
      <c r="S21" s="161"/>
      <c r="T21" s="161"/>
      <c r="U21" s="161"/>
      <c r="V21" s="161"/>
      <c r="W21" s="161"/>
      <c r="X21" s="161"/>
      <c r="Y21" s="161"/>
      <c r="Z21" s="161"/>
      <c r="AA21" s="161"/>
      <c r="AB21" s="161"/>
      <c r="AC21" s="161"/>
      <c r="AD21" s="161"/>
      <c r="AE21" s="161"/>
    </row>
    <row r="22" spans="2:31" ht="15.75" customHeight="1" x14ac:dyDescent="0.25">
      <c r="B22" s="201" t="s">
        <v>160</v>
      </c>
      <c r="C22" s="201"/>
      <c r="D22" s="201"/>
      <c r="E22" s="201"/>
      <c r="F22" s="201"/>
      <c r="G22" s="201"/>
      <c r="H22" s="201"/>
      <c r="I22" s="201"/>
      <c r="J22" s="201"/>
      <c r="K22" s="201"/>
      <c r="L22" s="201"/>
      <c r="M22" s="201"/>
      <c r="N22" s="201"/>
      <c r="O22" s="161"/>
      <c r="P22" s="161"/>
      <c r="Q22" s="161"/>
      <c r="R22" s="161"/>
      <c r="S22" s="161"/>
      <c r="T22" s="161"/>
      <c r="U22" s="161"/>
      <c r="V22" s="161"/>
      <c r="W22" s="161"/>
      <c r="X22" s="161"/>
      <c r="Y22" s="161"/>
      <c r="Z22" s="161"/>
      <c r="AA22" s="161"/>
      <c r="AB22" s="161"/>
      <c r="AC22" s="161"/>
      <c r="AD22" s="161"/>
      <c r="AE22" s="161"/>
    </row>
    <row r="23" spans="2:31" x14ac:dyDescent="0.25">
      <c r="B23" s="201"/>
      <c r="C23" s="201"/>
      <c r="D23" s="201"/>
      <c r="E23" s="201"/>
      <c r="F23" s="201"/>
      <c r="G23" s="201"/>
      <c r="H23" s="201"/>
      <c r="I23" s="201"/>
      <c r="J23" s="201"/>
      <c r="K23" s="201"/>
      <c r="L23" s="201"/>
      <c r="M23" s="201"/>
      <c r="N23" s="201"/>
      <c r="O23" s="161"/>
      <c r="P23" s="161"/>
      <c r="Q23" s="161"/>
      <c r="R23" s="161"/>
      <c r="S23" s="161"/>
      <c r="T23" s="161"/>
      <c r="U23" s="161"/>
      <c r="V23" s="161"/>
      <c r="W23" s="161"/>
      <c r="X23" s="161"/>
      <c r="Y23" s="161"/>
      <c r="Z23" s="161"/>
      <c r="AA23" s="161"/>
      <c r="AB23" s="161"/>
      <c r="AC23" s="161"/>
      <c r="AD23" s="161"/>
      <c r="AE23" s="161"/>
    </row>
    <row r="24" spans="2:31" x14ac:dyDescent="0.25">
      <c r="B24" s="29" t="s">
        <v>185</v>
      </c>
    </row>
    <row r="25" spans="2:31" x14ac:dyDescent="0.25">
      <c r="B25" s="29" t="s">
        <v>187</v>
      </c>
    </row>
  </sheetData>
  <mergeCells count="2">
    <mergeCell ref="B19:N21"/>
    <mergeCell ref="B22:N23"/>
  </mergeCells>
  <phoneticPr fontId="44"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P43"/>
  <sheetViews>
    <sheetView showGridLines="0" zoomScale="90" zoomScaleNormal="90" workbookViewId="0">
      <pane xSplit="2" ySplit="2" topLeftCell="FJ3" activePane="bottomRight" state="frozen"/>
      <selection activeCell="B1" sqref="A1:XFD1048576"/>
      <selection pane="topRight" activeCell="B1" sqref="A1:XFD1048576"/>
      <selection pane="bottomLeft" activeCell="B1" sqref="A1:XFD1048576"/>
      <selection pane="bottomRight" activeCell="FS8" sqref="FS8"/>
    </sheetView>
  </sheetViews>
  <sheetFormatPr baseColWidth="10" defaultRowHeight="15" outlineLevelRow="1" x14ac:dyDescent="0.25"/>
  <cols>
    <col min="1" max="1" width="1" customWidth="1"/>
    <col min="2" max="2" width="45.28515625" customWidth="1"/>
    <col min="3" max="5" width="12.42578125" customWidth="1"/>
    <col min="6" max="6" width="14.140625" customWidth="1"/>
    <col min="7" max="7" width="11.7109375" customWidth="1"/>
    <col min="8" max="10" width="11.85546875" customWidth="1"/>
    <col min="11" max="11" width="14" customWidth="1"/>
    <col min="12" max="12" width="11.85546875" customWidth="1"/>
    <col min="14" max="14" width="12.140625" customWidth="1"/>
    <col min="16" max="16" width="14" customWidth="1"/>
    <col min="19" max="19" width="12.7109375" customWidth="1"/>
    <col min="21" max="21" width="14.28515625" customWidth="1"/>
    <col min="24" max="24" width="12" bestFit="1" customWidth="1"/>
    <col min="26" max="26" width="14.28515625" customWidth="1"/>
    <col min="29" max="29" width="12" bestFit="1" customWidth="1"/>
    <col min="31" max="31" width="14.140625" customWidth="1"/>
    <col min="33" max="33" width="11.42578125" customWidth="1"/>
    <col min="34" max="34" width="13.85546875" customWidth="1"/>
    <col min="36" max="36" width="14.42578125" customWidth="1"/>
    <col min="39" max="39" width="12" bestFit="1" customWidth="1"/>
    <col min="41" max="41" width="15.140625" customWidth="1"/>
    <col min="44" max="44" width="15.140625" customWidth="1"/>
    <col min="46" max="46" width="14.140625" customWidth="1"/>
    <col min="49" max="49" width="12.7109375" customWidth="1"/>
    <col min="51" max="51" width="15.140625" customWidth="1"/>
    <col min="54" max="54" width="13.7109375" customWidth="1"/>
    <col min="56" max="56" width="15" customWidth="1"/>
    <col min="58" max="58" width="11.42578125" customWidth="1"/>
    <col min="59" max="59" width="13.85546875" customWidth="1"/>
    <col min="61" max="61" width="14.28515625" customWidth="1"/>
    <col min="64" max="64" width="13.42578125" customWidth="1"/>
    <col min="66" max="66" width="14.140625" customWidth="1"/>
    <col min="69" max="69" width="12.5703125" customWidth="1"/>
    <col min="71" max="71" width="14.5703125" customWidth="1"/>
    <col min="74" max="74" width="12.7109375" customWidth="1"/>
    <col min="76" max="76" width="14" customWidth="1"/>
    <col min="79" max="79" width="12.7109375" customWidth="1"/>
    <col min="81" max="81" width="14.140625" customWidth="1"/>
    <col min="84" max="84" width="13.140625" customWidth="1"/>
    <col min="86" max="86" width="15.85546875" customWidth="1"/>
    <col min="89" max="89" width="13" customWidth="1"/>
    <col min="90" max="90" width="12" customWidth="1"/>
    <col min="91" max="91" width="13.85546875" customWidth="1"/>
    <col min="94" max="94" width="13.42578125" customWidth="1"/>
    <col min="96" max="96" width="14.28515625" customWidth="1"/>
    <col min="99" max="99" width="13.140625" customWidth="1"/>
    <col min="101" max="101" width="15.28515625" customWidth="1"/>
    <col min="104" max="104" width="13.42578125" customWidth="1"/>
    <col min="106" max="106" width="14.140625" customWidth="1"/>
    <col min="109" max="109" width="12.85546875" customWidth="1"/>
    <col min="111" max="111" width="14.42578125" customWidth="1"/>
    <col min="158" max="158" width="10.7109375" customWidth="1"/>
  </cols>
  <sheetData>
    <row r="2" spans="1:172" ht="35.25" customHeight="1" thickBot="1" x14ac:dyDescent="0.3">
      <c r="B2" s="1" t="s">
        <v>0</v>
      </c>
      <c r="C2" s="5" t="s">
        <v>125</v>
      </c>
      <c r="D2" s="74" t="s">
        <v>2</v>
      </c>
      <c r="E2" s="74" t="s">
        <v>3</v>
      </c>
      <c r="F2" s="74" t="s">
        <v>4</v>
      </c>
      <c r="G2" s="5" t="s">
        <v>82</v>
      </c>
      <c r="H2" s="5" t="s">
        <v>85</v>
      </c>
      <c r="I2" s="74" t="s">
        <v>2</v>
      </c>
      <c r="J2" s="74" t="s">
        <v>3</v>
      </c>
      <c r="K2" s="74" t="s">
        <v>4</v>
      </c>
      <c r="L2" s="5" t="s">
        <v>86</v>
      </c>
      <c r="M2" s="5" t="s">
        <v>98</v>
      </c>
      <c r="N2" s="74" t="s">
        <v>2</v>
      </c>
      <c r="O2" s="74" t="s">
        <v>3</v>
      </c>
      <c r="P2" s="74" t="s">
        <v>4</v>
      </c>
      <c r="Q2" s="5" t="s">
        <v>101</v>
      </c>
      <c r="R2" s="5" t="s">
        <v>121</v>
      </c>
      <c r="S2" s="74" t="s">
        <v>2</v>
      </c>
      <c r="T2" s="74" t="s">
        <v>3</v>
      </c>
      <c r="U2" s="74" t="s">
        <v>4</v>
      </c>
      <c r="V2" s="5" t="s">
        <v>116</v>
      </c>
      <c r="W2" s="5" t="s">
        <v>123</v>
      </c>
      <c r="X2" s="74" t="s">
        <v>2</v>
      </c>
      <c r="Y2" s="74" t="s">
        <v>3</v>
      </c>
      <c r="Z2" s="74" t="s">
        <v>4</v>
      </c>
      <c r="AA2" s="5" t="s">
        <v>124</v>
      </c>
      <c r="AB2" s="5" t="s">
        <v>129</v>
      </c>
      <c r="AC2" s="74" t="s">
        <v>2</v>
      </c>
      <c r="AD2" s="74" t="s">
        <v>3</v>
      </c>
      <c r="AE2" s="74" t="s">
        <v>4</v>
      </c>
      <c r="AF2" s="5" t="s">
        <v>130</v>
      </c>
      <c r="AG2" s="5" t="s">
        <v>99</v>
      </c>
      <c r="AH2" s="74" t="s">
        <v>2</v>
      </c>
      <c r="AI2" s="74" t="s">
        <v>3</v>
      </c>
      <c r="AJ2" s="74" t="s">
        <v>4</v>
      </c>
      <c r="AK2" s="5" t="s">
        <v>100</v>
      </c>
      <c r="AL2" s="5" t="s">
        <v>133</v>
      </c>
      <c r="AM2" s="74" t="s">
        <v>2</v>
      </c>
      <c r="AN2" s="74" t="s">
        <v>3</v>
      </c>
      <c r="AO2" s="74" t="s">
        <v>4</v>
      </c>
      <c r="AP2" s="5" t="s">
        <v>134</v>
      </c>
      <c r="AQ2" s="5" t="s">
        <v>141</v>
      </c>
      <c r="AR2" s="74" t="s">
        <v>2</v>
      </c>
      <c r="AS2" s="74" t="s">
        <v>3</v>
      </c>
      <c r="AT2" s="74" t="s">
        <v>4</v>
      </c>
      <c r="AU2" s="5" t="s">
        <v>142</v>
      </c>
      <c r="AV2" s="5" t="s">
        <v>146</v>
      </c>
      <c r="AW2" s="74" t="s">
        <v>2</v>
      </c>
      <c r="AX2" s="74" t="s">
        <v>3</v>
      </c>
      <c r="AY2" s="74" t="s">
        <v>4</v>
      </c>
      <c r="AZ2" s="5" t="s">
        <v>145</v>
      </c>
      <c r="BA2" s="5" t="s">
        <v>149</v>
      </c>
      <c r="BB2" s="74" t="s">
        <v>2</v>
      </c>
      <c r="BC2" s="74" t="s">
        <v>3</v>
      </c>
      <c r="BD2" s="74" t="s">
        <v>4</v>
      </c>
      <c r="BE2" s="5" t="s">
        <v>150</v>
      </c>
      <c r="BF2" s="5" t="s">
        <v>151</v>
      </c>
      <c r="BG2" s="74" t="s">
        <v>2</v>
      </c>
      <c r="BH2" s="74" t="s">
        <v>3</v>
      </c>
      <c r="BI2" s="74" t="s">
        <v>4</v>
      </c>
      <c r="BJ2" s="5" t="s">
        <v>152</v>
      </c>
      <c r="BK2" s="5" t="s">
        <v>163</v>
      </c>
      <c r="BL2" s="74" t="s">
        <v>2</v>
      </c>
      <c r="BM2" s="74" t="s">
        <v>3</v>
      </c>
      <c r="BN2" s="74" t="s">
        <v>4</v>
      </c>
      <c r="BO2" s="5" t="s">
        <v>164</v>
      </c>
      <c r="BP2" s="5" t="s">
        <v>167</v>
      </c>
      <c r="BQ2" s="74" t="s">
        <v>2</v>
      </c>
      <c r="BR2" s="74" t="s">
        <v>3</v>
      </c>
      <c r="BS2" s="74" t="s">
        <v>4</v>
      </c>
      <c r="BT2" s="5" t="s">
        <v>168</v>
      </c>
      <c r="BU2" s="5" t="s">
        <v>171</v>
      </c>
      <c r="BV2" s="74" t="s">
        <v>2</v>
      </c>
      <c r="BW2" s="74" t="s">
        <v>3</v>
      </c>
      <c r="BX2" s="74" t="s">
        <v>4</v>
      </c>
      <c r="BY2" s="5" t="s">
        <v>172</v>
      </c>
      <c r="BZ2" s="5" t="s">
        <v>176</v>
      </c>
      <c r="CA2" s="74" t="s">
        <v>2</v>
      </c>
      <c r="CB2" s="74" t="s">
        <v>3</v>
      </c>
      <c r="CC2" s="74" t="s">
        <v>4</v>
      </c>
      <c r="CD2" s="5" t="s">
        <v>175</v>
      </c>
      <c r="CE2" s="5" t="s">
        <v>191</v>
      </c>
      <c r="CF2" s="74" t="s">
        <v>2</v>
      </c>
      <c r="CG2" s="74" t="s">
        <v>3</v>
      </c>
      <c r="CH2" s="74" t="s">
        <v>4</v>
      </c>
      <c r="CI2" s="5" t="s">
        <v>162</v>
      </c>
      <c r="CJ2" s="5" t="s">
        <v>179</v>
      </c>
      <c r="CK2" s="74" t="s">
        <v>2</v>
      </c>
      <c r="CL2" s="74" t="s">
        <v>3</v>
      </c>
      <c r="CM2" s="74" t="s">
        <v>4</v>
      </c>
      <c r="CN2" s="5" t="s">
        <v>180</v>
      </c>
      <c r="CO2" s="5" t="s">
        <v>189</v>
      </c>
      <c r="CP2" s="74" t="s">
        <v>2</v>
      </c>
      <c r="CQ2" s="74" t="s">
        <v>3</v>
      </c>
      <c r="CR2" s="74" t="s">
        <v>4</v>
      </c>
      <c r="CS2" s="5" t="s">
        <v>190</v>
      </c>
      <c r="CT2" s="5" t="s">
        <v>194</v>
      </c>
      <c r="CU2" s="74" t="s">
        <v>2</v>
      </c>
      <c r="CV2" s="74" t="s">
        <v>3</v>
      </c>
      <c r="CW2" s="74" t="s">
        <v>4</v>
      </c>
      <c r="CX2" s="5" t="s">
        <v>195</v>
      </c>
      <c r="CY2" s="5" t="s">
        <v>198</v>
      </c>
      <c r="CZ2" s="74" t="s">
        <v>2</v>
      </c>
      <c r="DA2" s="74" t="s">
        <v>3</v>
      </c>
      <c r="DB2" s="74" t="s">
        <v>4</v>
      </c>
      <c r="DC2" s="5" t="s">
        <v>199</v>
      </c>
      <c r="DD2" s="5" t="s">
        <v>181</v>
      </c>
      <c r="DE2" s="74" t="s">
        <v>2</v>
      </c>
      <c r="DF2" s="74" t="s">
        <v>3</v>
      </c>
      <c r="DG2" s="74" t="s">
        <v>4</v>
      </c>
      <c r="DH2" s="5" t="s">
        <v>182</v>
      </c>
      <c r="DI2" s="5" t="s">
        <v>202</v>
      </c>
      <c r="DJ2" s="74" t="s">
        <v>2</v>
      </c>
      <c r="DK2" s="74" t="s">
        <v>3</v>
      </c>
      <c r="DL2" s="74" t="s">
        <v>4</v>
      </c>
      <c r="DM2" s="5" t="s">
        <v>203</v>
      </c>
      <c r="DN2" s="5" t="s">
        <v>207</v>
      </c>
      <c r="DO2" s="74" t="s">
        <v>2</v>
      </c>
      <c r="DP2" s="74" t="s">
        <v>3</v>
      </c>
      <c r="DQ2" s="74" t="s">
        <v>4</v>
      </c>
      <c r="DR2" s="5" t="s">
        <v>208</v>
      </c>
      <c r="DS2" s="5" t="s">
        <v>212</v>
      </c>
      <c r="DT2" s="74" t="s">
        <v>2</v>
      </c>
      <c r="DU2" s="74" t="s">
        <v>3</v>
      </c>
      <c r="DV2" s="74" t="s">
        <v>4</v>
      </c>
      <c r="DW2" s="5" t="s">
        <v>211</v>
      </c>
      <c r="DX2" s="5" t="s">
        <v>217</v>
      </c>
      <c r="DY2" s="74" t="s">
        <v>2</v>
      </c>
      <c r="DZ2" s="74" t="s">
        <v>3</v>
      </c>
      <c r="EA2" s="74" t="s">
        <v>4</v>
      </c>
      <c r="EB2" s="5" t="s">
        <v>215</v>
      </c>
      <c r="EC2" s="5" t="s">
        <v>219</v>
      </c>
      <c r="ED2" s="74" t="s">
        <v>2</v>
      </c>
      <c r="EE2" s="74" t="s">
        <v>3</v>
      </c>
      <c r="EF2" s="74" t="s">
        <v>4</v>
      </c>
      <c r="EG2" s="5" t="s">
        <v>220</v>
      </c>
      <c r="EH2" s="5" t="s">
        <v>229</v>
      </c>
      <c r="EI2" s="74" t="s">
        <v>2</v>
      </c>
      <c r="EJ2" s="74" t="s">
        <v>3</v>
      </c>
      <c r="EK2" s="74" t="s">
        <v>4</v>
      </c>
      <c r="EL2" s="5" t="s">
        <v>224</v>
      </c>
      <c r="EM2" s="5" t="s">
        <v>236</v>
      </c>
      <c r="EN2" s="74" t="s">
        <v>2</v>
      </c>
      <c r="EO2" s="74" t="s">
        <v>3</v>
      </c>
      <c r="EP2" s="74" t="s">
        <v>4</v>
      </c>
      <c r="EQ2" s="5" t="s">
        <v>225</v>
      </c>
      <c r="ER2" s="5" t="s">
        <v>238</v>
      </c>
      <c r="ES2" s="74" t="s">
        <v>2</v>
      </c>
      <c r="ET2" s="74" t="s">
        <v>3</v>
      </c>
      <c r="EU2" s="74" t="s">
        <v>4</v>
      </c>
      <c r="EV2" s="5" t="s">
        <v>226</v>
      </c>
      <c r="EW2" s="5" t="s">
        <v>241</v>
      </c>
      <c r="EX2" s="74" t="s">
        <v>2</v>
      </c>
      <c r="EY2" s="74" t="s">
        <v>3</v>
      </c>
      <c r="EZ2" s="74" t="s">
        <v>4</v>
      </c>
      <c r="FA2" s="5" t="s">
        <v>242</v>
      </c>
      <c r="FB2" s="5" t="s">
        <v>246</v>
      </c>
      <c r="FC2" s="74" t="s">
        <v>2</v>
      </c>
      <c r="FD2" s="74" t="s">
        <v>3</v>
      </c>
      <c r="FE2" s="74" t="s">
        <v>4</v>
      </c>
      <c r="FF2" s="5" t="s">
        <v>247</v>
      </c>
      <c r="FG2" s="5" t="s">
        <v>249</v>
      </c>
      <c r="FH2" s="74" t="s">
        <v>2</v>
      </c>
      <c r="FI2" s="74" t="s">
        <v>3</v>
      </c>
      <c r="FJ2" s="74" t="s">
        <v>4</v>
      </c>
      <c r="FK2" s="5" t="s">
        <v>250</v>
      </c>
      <c r="FL2" s="5" t="s">
        <v>256</v>
      </c>
      <c r="FM2" s="74" t="s">
        <v>2</v>
      </c>
      <c r="FN2" s="74" t="s">
        <v>3</v>
      </c>
      <c r="FO2" s="74" t="s">
        <v>4</v>
      </c>
      <c r="FP2" s="5" t="s">
        <v>257</v>
      </c>
    </row>
    <row r="3" spans="1:172" s="8" customFormat="1" x14ac:dyDescent="0.25">
      <c r="A3"/>
      <c r="B3" s="9" t="s">
        <v>89</v>
      </c>
      <c r="C3" s="10">
        <v>309374</v>
      </c>
      <c r="D3" s="14">
        <v>0</v>
      </c>
      <c r="E3" s="13">
        <v>-5461.5045205479437</v>
      </c>
      <c r="F3" s="14">
        <v>-29698.151688332633</v>
      </c>
      <c r="G3" s="10">
        <v>274214.34379111941</v>
      </c>
      <c r="H3" s="10">
        <v>355140</v>
      </c>
      <c r="I3" s="153">
        <v>0</v>
      </c>
      <c r="J3" s="13">
        <v>-20369.448945011965</v>
      </c>
      <c r="K3" s="14">
        <v>-38731.791271758062</v>
      </c>
      <c r="L3" s="10">
        <v>296038.75978322997</v>
      </c>
      <c r="M3" s="10">
        <v>278954</v>
      </c>
      <c r="N3" s="14">
        <v>0</v>
      </c>
      <c r="O3" s="13">
        <v>9884.6556164383564</v>
      </c>
      <c r="P3" s="14">
        <v>-19207.740176800216</v>
      </c>
      <c r="Q3" s="10">
        <v>269630.91543963813</v>
      </c>
      <c r="R3" s="10">
        <v>322835</v>
      </c>
      <c r="S3" s="14">
        <v>0</v>
      </c>
      <c r="T3" s="10">
        <v>-361.75931506849156</v>
      </c>
      <c r="U3" s="10">
        <v>-31173.072605969377</v>
      </c>
      <c r="V3" s="10">
        <v>291300.16807896213</v>
      </c>
      <c r="W3" s="10">
        <v>353041</v>
      </c>
      <c r="X3" s="14">
        <v>0</v>
      </c>
      <c r="Y3" s="13">
        <v>-28625.729178082194</v>
      </c>
      <c r="Z3" s="14">
        <v>-48508.394949076945</v>
      </c>
      <c r="AA3" s="10">
        <v>275906.87587284087</v>
      </c>
      <c r="AB3" s="10">
        <v>357878</v>
      </c>
      <c r="AC3" s="10">
        <v>849.78382399999998</v>
      </c>
      <c r="AD3" s="10">
        <v>-5341.1876885598758</v>
      </c>
      <c r="AE3" s="10">
        <v>-31523.062189560529</v>
      </c>
      <c r="AF3" s="10">
        <v>321863.53394587961</v>
      </c>
      <c r="AG3" s="10">
        <v>1312708</v>
      </c>
      <c r="AH3" s="14">
        <v>849.78382399999998</v>
      </c>
      <c r="AI3" s="13">
        <v>-24444.020565272207</v>
      </c>
      <c r="AJ3" s="14">
        <v>-130412.26992140707</v>
      </c>
      <c r="AK3" s="10">
        <v>1158701.4933373209</v>
      </c>
      <c r="AL3" s="10">
        <v>390606</v>
      </c>
      <c r="AM3" s="10">
        <v>-511.39807768999992</v>
      </c>
      <c r="AN3" s="10">
        <v>-74695.104246575356</v>
      </c>
      <c r="AO3" s="10">
        <v>-55450.909506409458</v>
      </c>
      <c r="AP3" s="10">
        <v>259948.58816932523</v>
      </c>
      <c r="AQ3" s="10">
        <v>270836</v>
      </c>
      <c r="AR3" s="10">
        <v>489</v>
      </c>
      <c r="AS3" s="10">
        <v>22273.294931506854</v>
      </c>
      <c r="AT3" s="10">
        <v>-14651</v>
      </c>
      <c r="AU3" s="10">
        <v>278946.57410863909</v>
      </c>
      <c r="AV3" s="10">
        <v>263985</v>
      </c>
      <c r="AW3" s="10">
        <v>-37129.979533790414</v>
      </c>
      <c r="AX3" s="10">
        <v>23922.103561643831</v>
      </c>
      <c r="AY3" s="10">
        <v>-80.056649999999991</v>
      </c>
      <c r="AZ3" s="10">
        <v>250697.06737785344</v>
      </c>
      <c r="BA3" s="10">
        <v>215046</v>
      </c>
      <c r="BB3" s="10">
        <v>795.90869699999996</v>
      </c>
      <c r="BC3" s="10">
        <v>55827.885205479448</v>
      </c>
      <c r="BD3" s="10">
        <v>9565.9327816459372</v>
      </c>
      <c r="BE3" s="10">
        <v>281235.72668412537</v>
      </c>
      <c r="BF3" s="10">
        <v>1140473</v>
      </c>
      <c r="BG3" s="14">
        <v>-36356.468914480414</v>
      </c>
      <c r="BH3" s="13">
        <v>27328.179452054777</v>
      </c>
      <c r="BI3" s="14">
        <v>-60616.033374763516</v>
      </c>
      <c r="BJ3" s="10">
        <v>1070827.9563399432</v>
      </c>
      <c r="BK3" s="10">
        <v>348946</v>
      </c>
      <c r="BL3" s="10">
        <v>0.3145435139999968</v>
      </c>
      <c r="BM3" s="10">
        <v>-7926.4602739726024</v>
      </c>
      <c r="BN3" s="10">
        <v>-24709.638832860492</v>
      </c>
      <c r="BO3" s="10">
        <v>316310.21543668094</v>
      </c>
      <c r="BP3" s="10">
        <v>291832</v>
      </c>
      <c r="BQ3" s="10">
        <v>1646.831701000001</v>
      </c>
      <c r="BR3" s="10">
        <v>-4331.4768493150686</v>
      </c>
      <c r="BS3" s="10">
        <v>-33181.595728532637</v>
      </c>
      <c r="BT3" s="10">
        <v>255965.7591231523</v>
      </c>
      <c r="BU3" s="10">
        <v>369687</v>
      </c>
      <c r="BV3" s="10">
        <v>-219.2110895300066</v>
      </c>
      <c r="BW3" s="10">
        <v>-61355.299315068507</v>
      </c>
      <c r="BX3" s="10">
        <v>-29739.6999827865</v>
      </c>
      <c r="BY3" s="10">
        <v>278372.78961261502</v>
      </c>
      <c r="BZ3" s="10">
        <v>390581</v>
      </c>
      <c r="CA3" s="10">
        <v>-347.45016435998815</v>
      </c>
      <c r="CB3" s="10">
        <v>-23910.630410958904</v>
      </c>
      <c r="CC3" s="10">
        <v>-29183.087563720124</v>
      </c>
      <c r="CD3" s="10">
        <v>337139.83186096099</v>
      </c>
      <c r="CE3" s="10">
        <v>1401046</v>
      </c>
      <c r="CF3" s="10">
        <v>1080.4849906240063</v>
      </c>
      <c r="CG3" s="10">
        <v>-97523.866849315091</v>
      </c>
      <c r="CH3" s="10">
        <v>-116814.02210789974</v>
      </c>
      <c r="CI3" s="10">
        <v>1187788.5960334092</v>
      </c>
      <c r="CJ3" s="10">
        <v>299048.69389400003</v>
      </c>
      <c r="CK3" s="10">
        <v>704.70962706000398</v>
      </c>
      <c r="CL3" s="10">
        <v>42685.646301369867</v>
      </c>
      <c r="CM3" s="10">
        <v>-25428.335119066789</v>
      </c>
      <c r="CN3" s="10">
        <v>317010.71470336313</v>
      </c>
      <c r="CO3" s="10">
        <v>524876.88687099982</v>
      </c>
      <c r="CP3" s="10">
        <v>901.91346694999004</v>
      </c>
      <c r="CQ3" s="10">
        <v>-127505.36219178083</v>
      </c>
      <c r="CR3" s="10">
        <v>-25204.583359864977</v>
      </c>
      <c r="CS3" s="10">
        <v>373068.85478630406</v>
      </c>
      <c r="CT3" s="10">
        <v>427129.34432600101</v>
      </c>
      <c r="CU3" s="10">
        <v>0</v>
      </c>
      <c r="CV3" s="10">
        <v>-24921.46232876712</v>
      </c>
      <c r="CW3" s="10">
        <v>-27837.945660094163</v>
      </c>
      <c r="CX3" s="10">
        <v>374369.93633713969</v>
      </c>
      <c r="CY3" s="10">
        <v>309589.33317099931</v>
      </c>
      <c r="CZ3" s="10">
        <v>0</v>
      </c>
      <c r="DA3" s="10">
        <v>92375.762054794512</v>
      </c>
      <c r="DB3" s="10">
        <v>-29041.039513933454</v>
      </c>
      <c r="DC3" s="10">
        <v>372924.05571186036</v>
      </c>
      <c r="DD3" s="10">
        <v>1560644.258262</v>
      </c>
      <c r="DE3" s="14">
        <v>1606.623094009994</v>
      </c>
      <c r="DF3" s="13">
        <v>-17365.416164383569</v>
      </c>
      <c r="DG3" s="14">
        <v>-107511.90365295939</v>
      </c>
      <c r="DH3" s="10">
        <v>1437373.5615386672</v>
      </c>
      <c r="DI3" s="10">
        <v>298788.69824699999</v>
      </c>
      <c r="DJ3" s="10">
        <v>0</v>
      </c>
      <c r="DK3" s="10">
        <v>58796.133972602736</v>
      </c>
      <c r="DL3" s="10">
        <v>-12567.862472745135</v>
      </c>
      <c r="DM3" s="10">
        <v>345016.96974685759</v>
      </c>
      <c r="DN3" s="10">
        <v>440549.47944499983</v>
      </c>
      <c r="DO3" s="10">
        <v>0</v>
      </c>
      <c r="DP3" s="10">
        <v>-10106.627123287666</v>
      </c>
      <c r="DQ3" s="10">
        <v>-16463.818542665664</v>
      </c>
      <c r="DR3" s="10">
        <v>413979.0337790465</v>
      </c>
      <c r="DS3" s="10">
        <v>451895.88790499943</v>
      </c>
      <c r="DT3" s="10">
        <v>0</v>
      </c>
      <c r="DU3" s="10">
        <v>-84389.158356164407</v>
      </c>
      <c r="DV3" s="10">
        <v>-17518.93833814111</v>
      </c>
      <c r="DW3" s="10">
        <v>349987.79121069395</v>
      </c>
      <c r="DX3" s="10">
        <v>401115.48871500127</v>
      </c>
      <c r="DY3" s="10">
        <v>3.2000000000000003E-4</v>
      </c>
      <c r="DZ3" s="10">
        <v>16621.434677945839</v>
      </c>
      <c r="EA3" s="10">
        <v>-25020.55403232676</v>
      </c>
      <c r="EB3" s="10">
        <v>392716.36968062032</v>
      </c>
      <c r="EC3" s="10">
        <v>538016.01706200023</v>
      </c>
      <c r="ED3" s="10">
        <v>0</v>
      </c>
      <c r="EE3" s="10">
        <v>-95206.574429685934</v>
      </c>
      <c r="EF3" s="10">
        <v>-25054.712715183465</v>
      </c>
      <c r="EG3" s="10">
        <v>417754.72991713078</v>
      </c>
      <c r="EH3" s="10">
        <v>384624.73360599944</v>
      </c>
      <c r="EI3" s="10">
        <v>0</v>
      </c>
      <c r="EJ3" s="10">
        <v>34017.302671740734</v>
      </c>
      <c r="EK3" s="10">
        <v>-17853.041586056235</v>
      </c>
      <c r="EL3" s="10">
        <v>400788.99469168391</v>
      </c>
      <c r="EM3" s="10">
        <v>303279.94462199917</v>
      </c>
      <c r="EN3" s="10">
        <v>0</v>
      </c>
      <c r="EO3" s="10">
        <v>42473.838444298235</v>
      </c>
      <c r="EP3" s="10">
        <v>34991.133261698458</v>
      </c>
      <c r="EQ3" s="10">
        <v>380744.91632799583</v>
      </c>
      <c r="ER3" s="10">
        <v>503880.74994100246</v>
      </c>
      <c r="ES3" s="10">
        <v>-305.25057099999998</v>
      </c>
      <c r="ET3" s="10">
        <v>-89917.826007882046</v>
      </c>
      <c r="EU3" s="10">
        <v>-31001.146819111709</v>
      </c>
      <c r="EV3" s="10">
        <v>382656.52654300869</v>
      </c>
      <c r="EW3" s="10">
        <v>377673.17230599996</v>
      </c>
      <c r="EX3" s="10">
        <v>-4459.4781340000009</v>
      </c>
      <c r="EY3" s="10">
        <v>40270.681155425649</v>
      </c>
      <c r="EZ3" s="10">
        <v>-26802.640995475944</v>
      </c>
      <c r="FA3" s="10">
        <v>386681.73433194967</v>
      </c>
      <c r="FB3" s="10">
        <v>397069.75864199986</v>
      </c>
      <c r="FC3" s="10">
        <v>-5567.0094140000001</v>
      </c>
      <c r="FD3" s="10">
        <v>18191.133507865266</v>
      </c>
      <c r="FE3" s="10">
        <v>-18372.365018577359</v>
      </c>
      <c r="FF3" s="10">
        <v>391321.5177172877</v>
      </c>
      <c r="FG3" s="10">
        <v>478613</v>
      </c>
      <c r="FH3" s="10">
        <v>-5803</v>
      </c>
      <c r="FI3" s="10">
        <v>-27687</v>
      </c>
      <c r="FJ3" s="10">
        <v>-32584</v>
      </c>
      <c r="FK3" s="10">
        <v>412539</v>
      </c>
      <c r="FL3" s="10">
        <v>396323.99760399968</v>
      </c>
      <c r="FM3" s="10">
        <v>-22848.545408459428</v>
      </c>
      <c r="FN3" s="10">
        <v>52067.533800499164</v>
      </c>
      <c r="FO3" s="10">
        <v>-5194.9887669999998</v>
      </c>
      <c r="FP3" s="10">
        <v>420347.99722903944</v>
      </c>
    </row>
    <row r="4" spans="1:172" s="8" customFormat="1" x14ac:dyDescent="0.25">
      <c r="A4"/>
      <c r="B4" s="6" t="s">
        <v>102</v>
      </c>
      <c r="C4" s="7">
        <v>249656</v>
      </c>
      <c r="D4" s="79">
        <v>0</v>
      </c>
      <c r="E4" s="79">
        <v>-5461.5045205479437</v>
      </c>
      <c r="F4" s="79">
        <v>-19153.728681568675</v>
      </c>
      <c r="G4" s="7">
        <v>225040.76679788338</v>
      </c>
      <c r="H4" s="7">
        <v>290708</v>
      </c>
      <c r="I4" s="79">
        <v>0</v>
      </c>
      <c r="J4" s="79">
        <v>-20369.448945011965</v>
      </c>
      <c r="K4" s="79">
        <v>-25999.331492589448</v>
      </c>
      <c r="L4" s="7">
        <v>244339.21956239859</v>
      </c>
      <c r="M4" s="7">
        <v>217910</v>
      </c>
      <c r="N4" s="79">
        <v>0</v>
      </c>
      <c r="O4" s="79">
        <v>9884.6556164383564</v>
      </c>
      <c r="P4" s="79">
        <v>-6745.4612495321371</v>
      </c>
      <c r="Q4" s="7">
        <v>221049.19436690622</v>
      </c>
      <c r="R4" s="7">
        <v>259936</v>
      </c>
      <c r="S4" s="79">
        <v>0</v>
      </c>
      <c r="T4" s="7">
        <v>-361.75931506849156</v>
      </c>
      <c r="U4" s="7">
        <v>-18609.94523724493</v>
      </c>
      <c r="V4" s="7">
        <v>240964.2954476866</v>
      </c>
      <c r="W4" s="7">
        <v>294120</v>
      </c>
      <c r="X4" s="79">
        <v>0</v>
      </c>
      <c r="Y4" s="79">
        <v>-28625.729178082194</v>
      </c>
      <c r="Z4" s="79">
        <v>-35932.776344516489</v>
      </c>
      <c r="AA4" s="7">
        <v>229561.49447740131</v>
      </c>
      <c r="AB4" s="7">
        <v>296546</v>
      </c>
      <c r="AC4" s="7">
        <v>849.78382399999998</v>
      </c>
      <c r="AD4" s="7">
        <v>-5341.1876885598758</v>
      </c>
      <c r="AE4" s="7">
        <v>-20744.249946166885</v>
      </c>
      <c r="AF4" s="7">
        <v>271310.34618927323</v>
      </c>
      <c r="AG4" s="7">
        <v>1068512</v>
      </c>
      <c r="AH4" s="79">
        <v>849.78382399999998</v>
      </c>
      <c r="AI4" s="79">
        <v>-24444.020565272207</v>
      </c>
      <c r="AJ4" s="79">
        <v>-82032.432777460432</v>
      </c>
      <c r="AK4" s="7">
        <v>962885.3304812673</v>
      </c>
      <c r="AL4" s="7">
        <v>333001</v>
      </c>
      <c r="AM4" s="7">
        <v>-511.39807768999992</v>
      </c>
      <c r="AN4" s="7">
        <v>-74695.104246575356</v>
      </c>
      <c r="AO4" s="7">
        <v>-42206.49313840596</v>
      </c>
      <c r="AP4" s="7">
        <v>215588.00453732873</v>
      </c>
      <c r="AQ4" s="7">
        <v>224143</v>
      </c>
      <c r="AR4" s="7">
        <v>-12</v>
      </c>
      <c r="AS4" s="7">
        <v>22273.294931506854</v>
      </c>
      <c r="AT4" s="7">
        <v>-6378</v>
      </c>
      <c r="AU4" s="7">
        <v>240026.56136732176</v>
      </c>
      <c r="AV4" s="7">
        <v>216440.00000000003</v>
      </c>
      <c r="AW4" s="7">
        <v>-26392.089456878246</v>
      </c>
      <c r="AX4" s="7">
        <v>23922.103561643831</v>
      </c>
      <c r="AY4" s="7">
        <v>-80.056649999999991</v>
      </c>
      <c r="AZ4" s="7">
        <v>213889.95745476559</v>
      </c>
      <c r="BA4" s="83">
        <v>162511</v>
      </c>
      <c r="BB4" s="83">
        <v>795.90869699999996</v>
      </c>
      <c r="BC4" s="83">
        <v>55827.885205479448</v>
      </c>
      <c r="BD4" s="83">
        <v>22688.89956599104</v>
      </c>
      <c r="BE4" s="83">
        <v>241823.69346847048</v>
      </c>
      <c r="BF4" s="7">
        <v>936095</v>
      </c>
      <c r="BG4" s="79">
        <v>-26119.578837568246</v>
      </c>
      <c r="BH4" s="79">
        <v>27328.179452054777</v>
      </c>
      <c r="BI4" s="79">
        <v>-25975.650222414919</v>
      </c>
      <c r="BJ4" s="7">
        <v>911328.21682788653</v>
      </c>
      <c r="BK4" s="7">
        <v>296786</v>
      </c>
      <c r="BL4" s="7">
        <v>0.3145435139999968</v>
      </c>
      <c r="BM4" s="7">
        <v>-7926.4602739726024</v>
      </c>
      <c r="BN4" s="7">
        <v>-12098.503282608568</v>
      </c>
      <c r="BO4" s="7">
        <v>276761.35098693287</v>
      </c>
      <c r="BP4" s="7">
        <v>240539</v>
      </c>
      <c r="BQ4" s="7">
        <v>1646.831701000001</v>
      </c>
      <c r="BR4" s="7">
        <v>-4331.4768493150686</v>
      </c>
      <c r="BS4" s="7">
        <v>-23394.974422404408</v>
      </c>
      <c r="BT4" s="7">
        <v>214459.38042928051</v>
      </c>
      <c r="BU4" s="7">
        <v>309375</v>
      </c>
      <c r="BV4" s="7">
        <v>-219.2110895300066</v>
      </c>
      <c r="BW4" s="7">
        <v>-61355.299315068507</v>
      </c>
      <c r="BX4" s="7">
        <v>-17493.75814173097</v>
      </c>
      <c r="BY4" s="7">
        <v>230306.73145367054</v>
      </c>
      <c r="BZ4" s="7">
        <v>327537</v>
      </c>
      <c r="CA4" s="7">
        <v>235.75833564001181</v>
      </c>
      <c r="CB4" s="7">
        <v>-23910.630410958904</v>
      </c>
      <c r="CC4" s="7">
        <v>-7832.1540610403299</v>
      </c>
      <c r="CD4" s="7">
        <v>296029.9738636408</v>
      </c>
      <c r="CE4" s="7">
        <v>1174237</v>
      </c>
      <c r="CF4" s="7">
        <v>1663.6934906240062</v>
      </c>
      <c r="CG4" s="7">
        <v>-97523.866849315091</v>
      </c>
      <c r="CH4" s="7">
        <v>-60819.38990778428</v>
      </c>
      <c r="CI4" s="7">
        <v>1017557.4367335248</v>
      </c>
      <c r="CJ4" s="7">
        <v>237125.08307600004</v>
      </c>
      <c r="CK4" s="7">
        <v>704.70962706000398</v>
      </c>
      <c r="CL4" s="7">
        <v>42685.646301369867</v>
      </c>
      <c r="CM4" s="7">
        <v>-9192.4814756024243</v>
      </c>
      <c r="CN4" s="7">
        <v>271322.95752882748</v>
      </c>
      <c r="CO4" s="7">
        <v>457404.77561699983</v>
      </c>
      <c r="CP4" s="7">
        <v>901.91346694999004</v>
      </c>
      <c r="CQ4" s="7">
        <v>-127505.36219178083</v>
      </c>
      <c r="CR4" s="7">
        <v>-6817.5022048210449</v>
      </c>
      <c r="CS4" s="7">
        <v>323983.82468734798</v>
      </c>
      <c r="CT4" s="7">
        <v>360733.21423700097</v>
      </c>
      <c r="CU4" s="7">
        <v>0</v>
      </c>
      <c r="CV4" s="7">
        <v>-24921.46232876712</v>
      </c>
      <c r="CW4" s="7">
        <v>-12763.766633895182</v>
      </c>
      <c r="CX4" s="7">
        <v>323047.98527433863</v>
      </c>
      <c r="CY4" s="7">
        <v>242240.82359699934</v>
      </c>
      <c r="CZ4" s="7">
        <v>0</v>
      </c>
      <c r="DA4" s="7">
        <v>92375.762054794512</v>
      </c>
      <c r="DB4" s="7">
        <v>-9203.3035380748079</v>
      </c>
      <c r="DC4" s="7">
        <v>325413.28211371903</v>
      </c>
      <c r="DD4" s="7">
        <v>1297503.8965270002</v>
      </c>
      <c r="DE4" s="79">
        <v>1606.623094009994</v>
      </c>
      <c r="DF4" s="13">
        <v>-17365.416164383569</v>
      </c>
      <c r="DG4" s="79">
        <v>-37977.053852393459</v>
      </c>
      <c r="DH4" s="7">
        <v>1243768.0496042331</v>
      </c>
      <c r="DI4" s="7">
        <v>231978.22121799999</v>
      </c>
      <c r="DJ4" s="7">
        <v>0</v>
      </c>
      <c r="DK4" s="7">
        <v>58796.133972602736</v>
      </c>
      <c r="DL4" s="7">
        <v>5405.088193684267</v>
      </c>
      <c r="DM4" s="7">
        <v>296179.44338428701</v>
      </c>
      <c r="DN4" s="7">
        <v>316117.93258699984</v>
      </c>
      <c r="DO4" s="7">
        <v>0</v>
      </c>
      <c r="DP4" s="7">
        <v>-10106.627123287666</v>
      </c>
      <c r="DQ4" s="7">
        <v>7935.9427622477424</v>
      </c>
      <c r="DR4" s="7">
        <v>313947.24822595989</v>
      </c>
      <c r="DS4" s="7">
        <v>383571.02888899943</v>
      </c>
      <c r="DT4" s="7">
        <v>0</v>
      </c>
      <c r="DU4" s="7">
        <v>-84389.158356164407</v>
      </c>
      <c r="DV4" s="7">
        <v>5132.3897493456479</v>
      </c>
      <c r="DW4" s="7">
        <v>304314.26028218068</v>
      </c>
      <c r="DX4" s="7">
        <v>326852.05817500135</v>
      </c>
      <c r="DY4" s="7">
        <v>3.2000000000000003E-4</v>
      </c>
      <c r="DZ4" s="7">
        <v>16621.434677945839</v>
      </c>
      <c r="EA4" s="7">
        <v>1902.5120601425224</v>
      </c>
      <c r="EB4" s="7">
        <v>345376.00523308967</v>
      </c>
      <c r="EC4" s="7">
        <v>462410.52409600018</v>
      </c>
      <c r="ED4" s="7">
        <v>0</v>
      </c>
      <c r="EE4" s="7">
        <v>-95206.574429685934</v>
      </c>
      <c r="EF4" s="7">
        <v>4880.1155993575157</v>
      </c>
      <c r="EG4" s="83">
        <v>372084.06526567176</v>
      </c>
      <c r="EH4" s="7">
        <v>310446.77628699946</v>
      </c>
      <c r="EI4" s="7">
        <v>0</v>
      </c>
      <c r="EJ4" s="7">
        <v>34017.302671740734</v>
      </c>
      <c r="EK4" s="7">
        <v>6961.2696965087525</v>
      </c>
      <c r="EL4" s="83">
        <v>351425.34865524893</v>
      </c>
      <c r="EM4" s="7">
        <v>227376.94050499919</v>
      </c>
      <c r="EN4" s="7">
        <v>0</v>
      </c>
      <c r="EO4" s="7">
        <v>42473.838444298235</v>
      </c>
      <c r="EP4" s="7">
        <v>61911.082913978695</v>
      </c>
      <c r="EQ4" s="83">
        <v>331761.86186327611</v>
      </c>
      <c r="ER4" s="83">
        <v>425411.15673700237</v>
      </c>
      <c r="ES4" s="83">
        <v>-305.25057099999998</v>
      </c>
      <c r="ET4" s="83">
        <v>-89917.826007882046</v>
      </c>
      <c r="EU4" s="83">
        <v>-5646.550069653118</v>
      </c>
      <c r="EV4" s="83">
        <v>329541.53008846723</v>
      </c>
      <c r="EW4" s="83">
        <v>299895.54419199994</v>
      </c>
      <c r="EX4" s="83">
        <v>-4459.4781340000009</v>
      </c>
      <c r="EY4" s="83">
        <v>40270.681155425649</v>
      </c>
      <c r="EZ4" s="83">
        <v>-41.030821257823845</v>
      </c>
      <c r="FA4" s="83">
        <v>335665.71639216779</v>
      </c>
      <c r="FB4" s="83">
        <v>311924.20236099983</v>
      </c>
      <c r="FC4" s="83">
        <v>-5567.0094140000001</v>
      </c>
      <c r="FD4" s="83">
        <v>18191.133507865266</v>
      </c>
      <c r="FE4" s="83">
        <v>9902.9139459333219</v>
      </c>
      <c r="FF4" s="83">
        <v>334451.24040079839</v>
      </c>
      <c r="FG4" s="83">
        <v>398124</v>
      </c>
      <c r="FH4" s="83">
        <v>-5803</v>
      </c>
      <c r="FI4" s="83">
        <v>-27687</v>
      </c>
      <c r="FJ4" s="83">
        <v>-1208</v>
      </c>
      <c r="FK4" s="83">
        <v>363427</v>
      </c>
      <c r="FL4" s="83">
        <v>304691.69894799968</v>
      </c>
      <c r="FM4" s="83">
        <v>2455.2170522781671</v>
      </c>
      <c r="FN4" s="83">
        <v>52067.533800499164</v>
      </c>
      <c r="FO4" s="83">
        <v>-5194.9887669999998</v>
      </c>
      <c r="FP4" s="83">
        <v>354019.46103377698</v>
      </c>
    </row>
    <row r="5" spans="1:172" s="8" customFormat="1" outlineLevel="1" x14ac:dyDescent="0.25">
      <c r="A5"/>
      <c r="B5" s="2" t="s">
        <v>90</v>
      </c>
      <c r="C5" s="4">
        <v>215523.78289389377</v>
      </c>
      <c r="D5" s="15">
        <v>0</v>
      </c>
      <c r="E5" s="15">
        <v>0</v>
      </c>
      <c r="F5" s="15">
        <v>-21459.008144039704</v>
      </c>
      <c r="G5" s="4">
        <v>194064.77474985406</v>
      </c>
      <c r="H5" s="4">
        <v>231861.06793946255</v>
      </c>
      <c r="I5" s="15">
        <v>0</v>
      </c>
      <c r="J5" s="15">
        <v>0</v>
      </c>
      <c r="K5" s="15">
        <v>-11804.351712759315</v>
      </c>
      <c r="L5" s="4">
        <v>220056.71622670323</v>
      </c>
      <c r="M5" s="4">
        <v>206061.82640097162</v>
      </c>
      <c r="N5" s="15">
        <v>0</v>
      </c>
      <c r="O5" s="15">
        <v>0</v>
      </c>
      <c r="P5" s="15">
        <v>-3907.6894777884418</v>
      </c>
      <c r="Q5" s="4">
        <v>202154.13692318319</v>
      </c>
      <c r="R5" s="4">
        <v>217892.69973797761</v>
      </c>
      <c r="S5" s="15">
        <v>0</v>
      </c>
      <c r="T5" s="4">
        <v>0</v>
      </c>
      <c r="U5" s="4">
        <v>-10969.22044441172</v>
      </c>
      <c r="V5" s="4">
        <v>206923.47929356591</v>
      </c>
      <c r="W5" s="4">
        <v>226112.85672258155</v>
      </c>
      <c r="X5" s="15">
        <v>0</v>
      </c>
      <c r="Y5" s="15">
        <v>0</v>
      </c>
      <c r="Z5" s="15">
        <v>-24384.363396760433</v>
      </c>
      <c r="AA5" s="4">
        <v>201728.49332582112</v>
      </c>
      <c r="AB5" s="4">
        <v>245499.44295683334</v>
      </c>
      <c r="AC5" s="4">
        <v>849.78382399999998</v>
      </c>
      <c r="AD5" s="4">
        <v>0</v>
      </c>
      <c r="AE5" s="4">
        <v>-26057.827500694853</v>
      </c>
      <c r="AF5" s="4">
        <v>220291.39928013849</v>
      </c>
      <c r="AG5" s="4">
        <v>895566.82581836404</v>
      </c>
      <c r="AH5" s="15">
        <v>849.78382399999998</v>
      </c>
      <c r="AI5" s="15">
        <v>0</v>
      </c>
      <c r="AJ5" s="15">
        <v>-65319.100819655447</v>
      </c>
      <c r="AK5" s="4">
        <v>831097.50882270862</v>
      </c>
      <c r="AL5" s="4">
        <v>223551.02587132916</v>
      </c>
      <c r="AM5" s="4">
        <v>-555.82439868999995</v>
      </c>
      <c r="AN5" s="4">
        <v>0</v>
      </c>
      <c r="AO5" s="4">
        <v>-16010.441907029242</v>
      </c>
      <c r="AP5" s="4">
        <v>206984.75956560991</v>
      </c>
      <c r="AQ5" s="4">
        <v>218722.68896873496</v>
      </c>
      <c r="AR5" s="4">
        <v>0</v>
      </c>
      <c r="AS5" s="4">
        <v>0</v>
      </c>
      <c r="AT5" s="4">
        <v>-13023</v>
      </c>
      <c r="AU5" s="4">
        <v>205699.66113508912</v>
      </c>
      <c r="AV5" s="4">
        <v>224598.60943191114</v>
      </c>
      <c r="AW5" s="4">
        <v>-34242.101563530588</v>
      </c>
      <c r="AX5" s="4">
        <v>0</v>
      </c>
      <c r="AY5" s="4">
        <v>0</v>
      </c>
      <c r="AZ5" s="4">
        <v>190356.50786838055</v>
      </c>
      <c r="BA5" s="4">
        <v>207182.22143307104</v>
      </c>
      <c r="BB5" s="4">
        <v>823.47753999999998</v>
      </c>
      <c r="BC5" s="4">
        <v>0</v>
      </c>
      <c r="BD5" s="4">
        <v>-8886.0978367057287</v>
      </c>
      <c r="BE5" s="4">
        <v>199119.60113636529</v>
      </c>
      <c r="BF5" s="4">
        <v>874054.54570504639</v>
      </c>
      <c r="BG5" s="15">
        <v>-33974.448422220587</v>
      </c>
      <c r="BH5" s="15">
        <v>0</v>
      </c>
      <c r="BI5" s="15">
        <v>-37919.539743734975</v>
      </c>
      <c r="BJ5" s="4">
        <v>802160.52970544493</v>
      </c>
      <c r="BK5" s="4">
        <v>204196.96051917615</v>
      </c>
      <c r="BL5" s="4">
        <v>0</v>
      </c>
      <c r="BM5" s="4">
        <v>0</v>
      </c>
      <c r="BN5" s="4">
        <v>-8646.3307016234812</v>
      </c>
      <c r="BO5" s="4">
        <v>195550.62981755266</v>
      </c>
      <c r="BP5" s="4">
        <v>220625.12620884908</v>
      </c>
      <c r="BQ5" s="4">
        <v>1737.574316</v>
      </c>
      <c r="BR5" s="4">
        <v>0</v>
      </c>
      <c r="BS5" s="4">
        <v>-20482.309278678404</v>
      </c>
      <c r="BT5" s="4">
        <v>201880.39124617068</v>
      </c>
      <c r="BU5" s="4">
        <v>211552.54112818392</v>
      </c>
      <c r="BV5" s="4">
        <v>-236.793082</v>
      </c>
      <c r="BW5" s="4">
        <v>0</v>
      </c>
      <c r="BX5" s="4">
        <v>-3455.1867433704192</v>
      </c>
      <c r="BY5" s="4">
        <v>207860.5613028135</v>
      </c>
      <c r="BZ5" s="4">
        <v>257106.65800262149</v>
      </c>
      <c r="CA5" s="4">
        <v>0</v>
      </c>
      <c r="CB5" s="4">
        <v>0</v>
      </c>
      <c r="CC5" s="4">
        <v>-7863.8963755239929</v>
      </c>
      <c r="CD5" s="4">
        <v>249242.7616270975</v>
      </c>
      <c r="CE5" s="4">
        <v>893481.28585883067</v>
      </c>
      <c r="CF5" s="4">
        <v>1500.781234</v>
      </c>
      <c r="CG5" s="4">
        <v>0</v>
      </c>
      <c r="CH5" s="4">
        <v>-40447.723099196301</v>
      </c>
      <c r="CI5" s="4">
        <v>854534.34399363433</v>
      </c>
      <c r="CJ5" s="4">
        <v>272310.10133766173</v>
      </c>
      <c r="CK5" s="4">
        <v>0</v>
      </c>
      <c r="CL5" s="4">
        <v>0</v>
      </c>
      <c r="CM5" s="4">
        <v>-23750.054942473711</v>
      </c>
      <c r="CN5" s="4">
        <v>248560.04639518802</v>
      </c>
      <c r="CO5" s="4">
        <v>256465.04750335647</v>
      </c>
      <c r="CP5" s="4">
        <v>0</v>
      </c>
      <c r="CQ5" s="4">
        <v>0</v>
      </c>
      <c r="CR5" s="4">
        <v>19724.712954588089</v>
      </c>
      <c r="CS5" s="4">
        <v>276189.76045794459</v>
      </c>
      <c r="CT5" s="4">
        <v>311487.89885194413</v>
      </c>
      <c r="CU5" s="4">
        <v>0</v>
      </c>
      <c r="CV5" s="4">
        <v>0</v>
      </c>
      <c r="CW5" s="4">
        <v>-5683.4900536113792</v>
      </c>
      <c r="CX5" s="4">
        <v>305804.40879833273</v>
      </c>
      <c r="CY5" s="4">
        <v>352850.52991539426</v>
      </c>
      <c r="CZ5" s="4">
        <v>0</v>
      </c>
      <c r="DA5" s="4">
        <v>0</v>
      </c>
      <c r="DB5" s="4">
        <v>-26160.308082949839</v>
      </c>
      <c r="DC5" s="4">
        <v>326690.22183244443</v>
      </c>
      <c r="DD5" s="4">
        <v>1193113.5776083567</v>
      </c>
      <c r="DE5" s="15">
        <v>0</v>
      </c>
      <c r="DF5" s="13">
        <v>0</v>
      </c>
      <c r="DG5" s="15">
        <v>-35869.140124446843</v>
      </c>
      <c r="DH5" s="4">
        <v>1157244.4374839098</v>
      </c>
      <c r="DI5" s="4">
        <v>324695.79560168291</v>
      </c>
      <c r="DJ5" s="4">
        <v>0</v>
      </c>
      <c r="DK5" s="4">
        <v>0</v>
      </c>
      <c r="DL5" s="4">
        <v>-14850.16746048164</v>
      </c>
      <c r="DM5" s="4">
        <v>309845.62814120128</v>
      </c>
      <c r="DN5" s="4">
        <v>327787.84734743991</v>
      </c>
      <c r="DO5" s="4">
        <v>0</v>
      </c>
      <c r="DP5" s="4">
        <v>0</v>
      </c>
      <c r="DQ5" s="4">
        <v>-7881.6052340345132</v>
      </c>
      <c r="DR5" s="4">
        <v>319906.24211340537</v>
      </c>
      <c r="DS5" s="4">
        <v>333336.94614104956</v>
      </c>
      <c r="DT5" s="4">
        <v>0</v>
      </c>
      <c r="DU5" s="4">
        <v>0</v>
      </c>
      <c r="DV5" s="4">
        <v>1801.4482110574372</v>
      </c>
      <c r="DW5" s="4">
        <v>335138.39435210702</v>
      </c>
      <c r="DX5" s="4">
        <v>363602.60246487107</v>
      </c>
      <c r="DY5" s="4">
        <v>3.2000000000000003E-4</v>
      </c>
      <c r="DZ5" s="4">
        <v>0</v>
      </c>
      <c r="EA5" s="4">
        <v>-8824.0727317660239</v>
      </c>
      <c r="EB5" s="4">
        <v>354778.53005310503</v>
      </c>
      <c r="EC5" s="4">
        <v>339185.09193324123</v>
      </c>
      <c r="ED5" s="4">
        <v>0</v>
      </c>
      <c r="EE5" s="4">
        <v>0</v>
      </c>
      <c r="EF5" s="4">
        <v>9155.2586725419533</v>
      </c>
      <c r="EG5" s="4">
        <v>348340.35060578317</v>
      </c>
      <c r="EH5" s="4">
        <v>358018.60553835501</v>
      </c>
      <c r="EI5" s="4">
        <v>0</v>
      </c>
      <c r="EJ5" s="4">
        <v>0</v>
      </c>
      <c r="EK5" s="4">
        <v>-13115.760072698795</v>
      </c>
      <c r="EL5" s="4">
        <v>344902.8454656562</v>
      </c>
      <c r="EM5" s="4">
        <v>331924.02789043926</v>
      </c>
      <c r="EN5" s="4">
        <v>0</v>
      </c>
      <c r="EO5" s="4">
        <v>0</v>
      </c>
      <c r="EP5" s="4">
        <v>4089.7231511113459</v>
      </c>
      <c r="EQ5" s="4">
        <v>336013.7510415506</v>
      </c>
      <c r="ER5" s="4">
        <v>333269.34755342215</v>
      </c>
      <c r="ES5" s="4">
        <v>0</v>
      </c>
      <c r="ET5" s="4">
        <v>0</v>
      </c>
      <c r="EU5" s="4">
        <v>2015.7604653816197</v>
      </c>
      <c r="EV5" s="4">
        <v>335285.10801880376</v>
      </c>
      <c r="EW5" s="4">
        <v>350897.51505137922</v>
      </c>
      <c r="EX5" s="4">
        <v>0</v>
      </c>
      <c r="EY5" s="4">
        <v>0</v>
      </c>
      <c r="EZ5" s="4">
        <v>-17814.163264823801</v>
      </c>
      <c r="FA5" s="4">
        <v>333083.35178655543</v>
      </c>
      <c r="FB5" s="4">
        <v>330852.96102420671</v>
      </c>
      <c r="FC5" s="4">
        <v>0</v>
      </c>
      <c r="FD5" s="4">
        <v>0</v>
      </c>
      <c r="FE5" s="4">
        <v>1401.3198893763565</v>
      </c>
      <c r="FF5" s="4">
        <v>332254.28091358306</v>
      </c>
      <c r="FG5" s="4">
        <v>317988</v>
      </c>
      <c r="FH5" s="4" t="s">
        <v>253</v>
      </c>
      <c r="FI5" s="4" t="s">
        <v>253</v>
      </c>
      <c r="FJ5" s="4">
        <v>10487</v>
      </c>
      <c r="FK5" s="4">
        <v>328476</v>
      </c>
      <c r="FL5" s="4">
        <v>356482.62280544156</v>
      </c>
      <c r="FM5" s="4">
        <v>-27163.960305781504</v>
      </c>
      <c r="FN5" s="4">
        <v>0</v>
      </c>
      <c r="FO5" s="4">
        <v>0</v>
      </c>
      <c r="FP5" s="4">
        <v>329318.66249966004</v>
      </c>
    </row>
    <row r="6" spans="1:172" s="8" customFormat="1" outlineLevel="1" x14ac:dyDescent="0.25">
      <c r="A6"/>
      <c r="B6" s="2" t="s">
        <v>91</v>
      </c>
      <c r="C6" s="4">
        <v>34132.217106106225</v>
      </c>
      <c r="D6" s="15">
        <v>0</v>
      </c>
      <c r="E6" s="15">
        <v>-5461.5045205479437</v>
      </c>
      <c r="F6" s="15">
        <v>2305.2794624710277</v>
      </c>
      <c r="G6" s="4">
        <v>30975.992048029308</v>
      </c>
      <c r="H6" s="4">
        <v>58846.932060537467</v>
      </c>
      <c r="I6" s="15">
        <v>0</v>
      </c>
      <c r="J6" s="15">
        <v>-20369.448945011965</v>
      </c>
      <c r="K6" s="15">
        <v>-14194.979779830133</v>
      </c>
      <c r="L6" s="4">
        <v>24282.503335695368</v>
      </c>
      <c r="M6" s="4">
        <v>11848.173599028374</v>
      </c>
      <c r="N6" s="15">
        <v>0</v>
      </c>
      <c r="O6" s="15">
        <v>9884.6556164383564</v>
      </c>
      <c r="P6" s="15">
        <v>-2837.7717717436954</v>
      </c>
      <c r="Q6" s="4">
        <v>18895.057443723032</v>
      </c>
      <c r="R6" s="4">
        <v>42043.300262022392</v>
      </c>
      <c r="S6" s="15">
        <v>0</v>
      </c>
      <c r="T6" s="4">
        <v>-361.75931506849156</v>
      </c>
      <c r="U6" s="4">
        <v>-7640.724792833209</v>
      </c>
      <c r="V6" s="4">
        <v>34040.816154120694</v>
      </c>
      <c r="W6" s="4">
        <v>68007.143277418436</v>
      </c>
      <c r="X6" s="15">
        <v>0</v>
      </c>
      <c r="Y6" s="15">
        <v>-28625.729178082194</v>
      </c>
      <c r="Z6" s="15">
        <v>-11548.412947756056</v>
      </c>
      <c r="AA6" s="4">
        <v>27833.001151580182</v>
      </c>
      <c r="AB6" s="4">
        <v>51046.557043166649</v>
      </c>
      <c r="AC6" s="4">
        <v>0</v>
      </c>
      <c r="AD6" s="4">
        <v>-5341.1876885598758</v>
      </c>
      <c r="AE6" s="4">
        <v>5313.5775545279666</v>
      </c>
      <c r="AF6" s="4">
        <v>51018.946909134742</v>
      </c>
      <c r="AG6" s="4">
        <v>172945.17418163584</v>
      </c>
      <c r="AH6" s="15">
        <v>0</v>
      </c>
      <c r="AI6" s="15">
        <v>-24444.020565272207</v>
      </c>
      <c r="AJ6" s="15">
        <v>-16713.331957804992</v>
      </c>
      <c r="AK6" s="4">
        <v>131787.82165855865</v>
      </c>
      <c r="AL6" s="4">
        <v>109449.97412867087</v>
      </c>
      <c r="AM6" s="4">
        <v>44.426321000000002</v>
      </c>
      <c r="AN6" s="4">
        <v>-74695.104246575356</v>
      </c>
      <c r="AO6" s="4">
        <v>-26196.051231376721</v>
      </c>
      <c r="AP6" s="4">
        <v>8603.2449717188028</v>
      </c>
      <c r="AQ6" s="4">
        <v>5420.3110312650315</v>
      </c>
      <c r="AR6" s="4">
        <v>-12</v>
      </c>
      <c r="AS6" s="4">
        <v>22273.294931506854</v>
      </c>
      <c r="AT6" s="4">
        <v>6645</v>
      </c>
      <c r="AU6" s="4">
        <v>34326.900232232634</v>
      </c>
      <c r="AV6" s="4">
        <v>-8158.6094319111216</v>
      </c>
      <c r="AW6" s="4">
        <v>7850.0121066523425</v>
      </c>
      <c r="AX6" s="4">
        <v>23922.103561643831</v>
      </c>
      <c r="AY6" s="4">
        <v>-80.056649999999991</v>
      </c>
      <c r="AZ6" s="4">
        <v>23533.449586385053</v>
      </c>
      <c r="BA6" s="4">
        <v>-44671.221433071041</v>
      </c>
      <c r="BB6" s="4">
        <v>-27.568843000000001</v>
      </c>
      <c r="BC6" s="4">
        <v>55827.885205479448</v>
      </c>
      <c r="BD6" s="4">
        <v>31574.997402696768</v>
      </c>
      <c r="BE6" s="4">
        <v>42704.092332105174</v>
      </c>
      <c r="BF6" s="4">
        <v>62040.454294953757</v>
      </c>
      <c r="BG6" s="15">
        <v>7854.8695846523424</v>
      </c>
      <c r="BH6" s="15">
        <v>27328.179452054777</v>
      </c>
      <c r="BI6" s="15">
        <v>11943.889521320049</v>
      </c>
      <c r="BJ6" s="4">
        <v>109167.68712244168</v>
      </c>
      <c r="BK6" s="4">
        <v>92589.039480823863</v>
      </c>
      <c r="BL6" s="4">
        <v>0.3145435139999968</v>
      </c>
      <c r="BM6" s="4">
        <v>-7926.4602739726024</v>
      </c>
      <c r="BN6" s="4">
        <v>-3452.1725809850864</v>
      </c>
      <c r="BO6" s="4">
        <v>81210.72116938018</v>
      </c>
      <c r="BP6" s="4">
        <v>19913.87379115092</v>
      </c>
      <c r="BQ6" s="4">
        <v>-90.742614999999006</v>
      </c>
      <c r="BR6" s="4">
        <v>-4331.4768493150686</v>
      </c>
      <c r="BS6" s="4">
        <v>-2912.6651437260034</v>
      </c>
      <c r="BT6" s="4">
        <v>12578.989183109847</v>
      </c>
      <c r="BU6" s="4">
        <v>97822.45887181611</v>
      </c>
      <c r="BV6" s="4">
        <v>17.581992469993402</v>
      </c>
      <c r="BW6" s="4">
        <v>-61355.299315068507</v>
      </c>
      <c r="BX6" s="4">
        <v>-14038.571398360549</v>
      </c>
      <c r="BY6" s="4">
        <v>22446.170150857044</v>
      </c>
      <c r="BZ6" s="4">
        <v>70430.341997378506</v>
      </c>
      <c r="CA6" s="4">
        <v>235.75833564001181</v>
      </c>
      <c r="CB6" s="4">
        <v>-23910.630410958904</v>
      </c>
      <c r="CC6" s="4">
        <v>31.742314483662994</v>
      </c>
      <c r="CD6" s="4">
        <v>46787.212236543281</v>
      </c>
      <c r="CE6" s="4">
        <v>280755.71414116939</v>
      </c>
      <c r="CF6" s="4">
        <v>162.9122566240062</v>
      </c>
      <c r="CG6" s="4">
        <v>-97523.866849315091</v>
      </c>
      <c r="CH6" s="4">
        <v>-20371.666808587972</v>
      </c>
      <c r="CI6" s="4">
        <v>163023.09273989036</v>
      </c>
      <c r="CJ6" s="4">
        <v>-35185.018261661709</v>
      </c>
      <c r="CK6" s="4">
        <v>704.70962706000398</v>
      </c>
      <c r="CL6" s="4">
        <v>42685.646301369867</v>
      </c>
      <c r="CM6" s="4">
        <v>14557.573466871287</v>
      </c>
      <c r="CN6" s="4">
        <v>22762.911133639449</v>
      </c>
      <c r="CO6" s="4">
        <v>200939.72811364336</v>
      </c>
      <c r="CP6" s="4">
        <v>901.91346694999004</v>
      </c>
      <c r="CQ6" s="4">
        <v>-127505.36219178083</v>
      </c>
      <c r="CR6" s="4">
        <v>-26542.215159409134</v>
      </c>
      <c r="CS6" s="4">
        <v>47794.06422940339</v>
      </c>
      <c r="CT6" s="4">
        <v>49245.315385056834</v>
      </c>
      <c r="CU6" s="4">
        <v>0</v>
      </c>
      <c r="CV6" s="4">
        <v>-24921.46232876712</v>
      </c>
      <c r="CW6" s="4">
        <v>-7080.2765802838039</v>
      </c>
      <c r="CX6" s="4">
        <v>17243.57647600591</v>
      </c>
      <c r="CY6" s="4">
        <v>-110609.70631839492</v>
      </c>
      <c r="CZ6" s="4">
        <v>0</v>
      </c>
      <c r="DA6" s="4">
        <v>92375.762054794512</v>
      </c>
      <c r="DB6" s="4">
        <v>16957.004544875032</v>
      </c>
      <c r="DC6" s="4">
        <v>-1276.939718725378</v>
      </c>
      <c r="DD6" s="4">
        <v>104390.31891864358</v>
      </c>
      <c r="DE6" s="15">
        <v>1606.623094009994</v>
      </c>
      <c r="DF6" s="13">
        <v>-17365.416164383569</v>
      </c>
      <c r="DG6" s="15">
        <v>-2107.9137279466195</v>
      </c>
      <c r="DH6" s="4">
        <v>86523.612120323378</v>
      </c>
      <c r="DI6" s="4">
        <v>-92717.574383682921</v>
      </c>
      <c r="DJ6" s="4">
        <v>0</v>
      </c>
      <c r="DK6" s="4">
        <v>58796.133972602736</v>
      </c>
      <c r="DL6" s="4">
        <v>20255.255654165907</v>
      </c>
      <c r="DM6" s="4">
        <v>-13666.184756914279</v>
      </c>
      <c r="DN6" s="4">
        <v>-11669.914760440042</v>
      </c>
      <c r="DO6" s="4">
        <v>0</v>
      </c>
      <c r="DP6" s="4">
        <v>-10106.627123287666</v>
      </c>
      <c r="DQ6" s="4">
        <v>15817.547996282256</v>
      </c>
      <c r="DR6" s="4">
        <v>-5958.9938874454547</v>
      </c>
      <c r="DS6" s="4">
        <v>50234.082747949848</v>
      </c>
      <c r="DT6" s="4">
        <v>0</v>
      </c>
      <c r="DU6" s="4">
        <v>-84389.158356164407</v>
      </c>
      <c r="DV6" s="4">
        <v>3330.9415382882107</v>
      </c>
      <c r="DW6" s="4">
        <v>-30824.134069926349</v>
      </c>
      <c r="DX6" s="4">
        <v>-36750.544289869722</v>
      </c>
      <c r="DY6" s="4">
        <v>0</v>
      </c>
      <c r="DZ6" s="4">
        <v>16621.434677945839</v>
      </c>
      <c r="EA6" s="4">
        <v>10726.584791908546</v>
      </c>
      <c r="EB6" s="4">
        <v>-9402.5248200153364</v>
      </c>
      <c r="EC6" s="4">
        <v>123225.43216275897</v>
      </c>
      <c r="ED6" s="4">
        <v>0</v>
      </c>
      <c r="EE6" s="4">
        <v>-95206.574429685934</v>
      </c>
      <c r="EF6" s="4">
        <v>-4275.1430731844375</v>
      </c>
      <c r="EG6" s="4">
        <v>23743.714659888596</v>
      </c>
      <c r="EH6" s="4">
        <v>-47571.829251355528</v>
      </c>
      <c r="EI6" s="4">
        <v>0</v>
      </c>
      <c r="EJ6" s="4">
        <v>34017.302671740734</v>
      </c>
      <c r="EK6" s="4">
        <v>20077.029769207547</v>
      </c>
      <c r="EL6" s="4">
        <v>6522.5031895927532</v>
      </c>
      <c r="EM6" s="4">
        <v>-104547.08738544006</v>
      </c>
      <c r="EN6" s="4">
        <v>0</v>
      </c>
      <c r="EO6" s="4">
        <v>42473.838444298235</v>
      </c>
      <c r="EP6" s="4">
        <v>57821.359762867345</v>
      </c>
      <c r="EQ6" s="4">
        <v>-4251.8891782744786</v>
      </c>
      <c r="ER6" s="4">
        <v>92141.809183580233</v>
      </c>
      <c r="ES6" s="4">
        <v>-305.25057099999998</v>
      </c>
      <c r="ET6" s="4">
        <v>-89917.826007882046</v>
      </c>
      <c r="EU6" s="4">
        <v>-7662.3105350347378</v>
      </c>
      <c r="EV6" s="4">
        <v>-5743.5779303365471</v>
      </c>
      <c r="EW6" s="4">
        <v>-51001.970859379267</v>
      </c>
      <c r="EX6" s="4">
        <v>-4459.4781340000009</v>
      </c>
      <c r="EY6" s="4">
        <v>40270.681155425649</v>
      </c>
      <c r="EZ6" s="4">
        <v>17773.132443565977</v>
      </c>
      <c r="FA6" s="4">
        <v>2582.3646056123616</v>
      </c>
      <c r="FB6" s="4">
        <v>-18928.758663206903</v>
      </c>
      <c r="FC6" s="4">
        <v>-5567.0094140000001</v>
      </c>
      <c r="FD6" s="4">
        <v>18191.133507865266</v>
      </c>
      <c r="FE6" s="4">
        <v>8501.5940565569654</v>
      </c>
      <c r="FF6" s="4">
        <v>2196.9594872153284</v>
      </c>
      <c r="FG6" s="4">
        <v>80136</v>
      </c>
      <c r="FH6" s="4">
        <v>-5803</v>
      </c>
      <c r="FI6" s="4">
        <v>-27687</v>
      </c>
      <c r="FJ6" s="4">
        <v>-11695</v>
      </c>
      <c r="FK6" s="4">
        <v>34951</v>
      </c>
      <c r="FL6" s="4">
        <v>-51790.92385744187</v>
      </c>
      <c r="FM6" s="4">
        <v>29619.177358059671</v>
      </c>
      <c r="FN6" s="4">
        <v>52067.533800499164</v>
      </c>
      <c r="FO6" s="4">
        <v>-5194.9887669999998</v>
      </c>
      <c r="FP6" s="4">
        <v>24700.798534116966</v>
      </c>
    </row>
    <row r="7" spans="1:172" s="8" customFormat="1" x14ac:dyDescent="0.25">
      <c r="A7"/>
      <c r="B7" s="6" t="s">
        <v>103</v>
      </c>
      <c r="C7" s="3">
        <v>59718</v>
      </c>
      <c r="D7" s="13">
        <v>0</v>
      </c>
      <c r="E7" s="13">
        <v>0</v>
      </c>
      <c r="F7" s="13">
        <v>-10544.423006763958</v>
      </c>
      <c r="G7" s="83">
        <v>49173.576993236042</v>
      </c>
      <c r="H7" s="3">
        <v>64432</v>
      </c>
      <c r="I7" s="13">
        <v>0</v>
      </c>
      <c r="J7" s="13">
        <v>0</v>
      </c>
      <c r="K7" s="13">
        <v>-12732.459779168612</v>
      </c>
      <c r="L7" s="83">
        <v>51699.54022083139</v>
      </c>
      <c r="M7" s="3">
        <v>61044</v>
      </c>
      <c r="N7" s="13">
        <v>0</v>
      </c>
      <c r="O7" s="13">
        <v>0</v>
      </c>
      <c r="P7" s="13">
        <v>-12462.27892726808</v>
      </c>
      <c r="Q7" s="83">
        <v>48581.721072731918</v>
      </c>
      <c r="R7" s="83">
        <v>62899</v>
      </c>
      <c r="S7" s="13">
        <v>0</v>
      </c>
      <c r="T7" s="83">
        <v>0</v>
      </c>
      <c r="U7" s="83">
        <v>-12563.127368724448</v>
      </c>
      <c r="V7" s="83">
        <v>50335.872631275553</v>
      </c>
      <c r="W7" s="3">
        <v>58921</v>
      </c>
      <c r="X7" s="13">
        <v>0</v>
      </c>
      <c r="Y7" s="13">
        <v>0</v>
      </c>
      <c r="Z7" s="13">
        <v>-12575.618604560452</v>
      </c>
      <c r="AA7" s="83">
        <v>46345.381395439545</v>
      </c>
      <c r="AB7" s="83">
        <v>61332</v>
      </c>
      <c r="AC7" s="83">
        <v>0</v>
      </c>
      <c r="AD7" s="83">
        <v>0</v>
      </c>
      <c r="AE7" s="83">
        <v>-10778.812243393646</v>
      </c>
      <c r="AF7" s="83">
        <v>50553.187756606356</v>
      </c>
      <c r="AG7" s="3">
        <v>244196</v>
      </c>
      <c r="AH7" s="13">
        <v>0</v>
      </c>
      <c r="AI7" s="13">
        <v>0</v>
      </c>
      <c r="AJ7" s="13">
        <v>-48379.837143946621</v>
      </c>
      <c r="AK7" s="83">
        <v>195816.16285605336</v>
      </c>
      <c r="AL7" s="83">
        <v>57605</v>
      </c>
      <c r="AM7" s="83">
        <v>0</v>
      </c>
      <c r="AN7" s="83">
        <v>0</v>
      </c>
      <c r="AO7" s="83">
        <v>-13244.416368003494</v>
      </c>
      <c r="AP7" s="83">
        <v>44360.583631996502</v>
      </c>
      <c r="AQ7" s="83">
        <v>46693</v>
      </c>
      <c r="AR7" s="83">
        <v>500</v>
      </c>
      <c r="AS7" s="83">
        <v>0</v>
      </c>
      <c r="AT7" s="83">
        <v>-8273</v>
      </c>
      <c r="AU7" s="83">
        <v>38920.01274131734</v>
      </c>
      <c r="AV7" s="83">
        <v>47545</v>
      </c>
      <c r="AW7" s="83">
        <v>-10737.890076912168</v>
      </c>
      <c r="AX7" s="83">
        <v>0</v>
      </c>
      <c r="AY7" s="83">
        <v>0</v>
      </c>
      <c r="AZ7" s="83">
        <v>36807.109923087832</v>
      </c>
      <c r="BA7" s="83">
        <v>52535</v>
      </c>
      <c r="BB7" s="83">
        <v>0</v>
      </c>
      <c r="BC7" s="83">
        <v>0</v>
      </c>
      <c r="BD7" s="83">
        <v>-13122.966784345102</v>
      </c>
      <c r="BE7" s="83">
        <v>39412.033215654898</v>
      </c>
      <c r="BF7" s="3">
        <v>204378</v>
      </c>
      <c r="BG7" s="13">
        <v>-10237.890076912168</v>
      </c>
      <c r="BH7" s="13">
        <v>0</v>
      </c>
      <c r="BI7" s="13">
        <v>-34640.383152348601</v>
      </c>
      <c r="BJ7" s="83">
        <v>159499.73951205658</v>
      </c>
      <c r="BK7" s="83">
        <v>52160</v>
      </c>
      <c r="BL7" s="83">
        <v>0</v>
      </c>
      <c r="BM7" s="83">
        <v>0</v>
      </c>
      <c r="BN7" s="83">
        <v>-12611.135550251924</v>
      </c>
      <c r="BO7" s="83">
        <v>39548.864449748078</v>
      </c>
      <c r="BP7" s="83">
        <v>51293</v>
      </c>
      <c r="BQ7" s="83">
        <v>0</v>
      </c>
      <c r="BR7" s="83">
        <v>0</v>
      </c>
      <c r="BS7" s="83">
        <v>-9786.6213061282269</v>
      </c>
      <c r="BT7" s="83">
        <v>41506.378693871775</v>
      </c>
      <c r="BU7" s="83">
        <v>60312</v>
      </c>
      <c r="BV7" s="83">
        <v>0</v>
      </c>
      <c r="BW7" s="83">
        <v>0</v>
      </c>
      <c r="BX7" s="83">
        <v>-12245.94184105553</v>
      </c>
      <c r="BY7" s="83">
        <v>48066.05815894447</v>
      </c>
      <c r="BZ7" s="83">
        <v>63044</v>
      </c>
      <c r="CA7" s="83">
        <v>-583.20849999999996</v>
      </c>
      <c r="CB7" s="83">
        <v>0</v>
      </c>
      <c r="CC7" s="83">
        <v>-21350.933502679793</v>
      </c>
      <c r="CD7" s="83">
        <v>41109.857997320207</v>
      </c>
      <c r="CE7" s="83">
        <v>226809</v>
      </c>
      <c r="CF7" s="83">
        <v>-583.20849999999996</v>
      </c>
      <c r="CG7" s="83">
        <v>0</v>
      </c>
      <c r="CH7" s="83">
        <v>-55994.632200115477</v>
      </c>
      <c r="CI7" s="83">
        <v>170231.15929988454</v>
      </c>
      <c r="CJ7" s="83">
        <v>61923.610818000001</v>
      </c>
      <c r="CK7" s="83">
        <v>0</v>
      </c>
      <c r="CL7" s="83">
        <v>0</v>
      </c>
      <c r="CM7" s="83">
        <v>-16235.853643464365</v>
      </c>
      <c r="CN7" s="83">
        <v>45687.75717453564</v>
      </c>
      <c r="CO7" s="83">
        <v>67472.111254000003</v>
      </c>
      <c r="CP7" s="83">
        <v>0</v>
      </c>
      <c r="CQ7" s="83">
        <v>0</v>
      </c>
      <c r="CR7" s="83">
        <v>-18387.081155043932</v>
      </c>
      <c r="CS7" s="83">
        <v>49085.030098956071</v>
      </c>
      <c r="CT7" s="83">
        <v>66396.130089000013</v>
      </c>
      <c r="CU7" s="83">
        <v>0</v>
      </c>
      <c r="CV7" s="83">
        <v>0</v>
      </c>
      <c r="CW7" s="83">
        <v>-15074.179026198981</v>
      </c>
      <c r="CX7" s="83">
        <v>51321.951062801032</v>
      </c>
      <c r="CY7" s="83">
        <v>67348.509573999952</v>
      </c>
      <c r="CZ7" s="83">
        <v>0</v>
      </c>
      <c r="DA7" s="83">
        <v>0</v>
      </c>
      <c r="DB7" s="83">
        <v>-19837.735975858646</v>
      </c>
      <c r="DC7" s="83">
        <v>47510.773598141306</v>
      </c>
      <c r="DD7" s="3">
        <v>263140.36173499998</v>
      </c>
      <c r="DE7" s="13">
        <v>0</v>
      </c>
      <c r="DF7" s="13">
        <v>0</v>
      </c>
      <c r="DG7" s="13">
        <v>-69534.84980056592</v>
      </c>
      <c r="DH7" s="83">
        <v>193605.51193443403</v>
      </c>
      <c r="DI7" s="83">
        <v>66810.477029000001</v>
      </c>
      <c r="DJ7" s="83">
        <v>0</v>
      </c>
      <c r="DK7" s="83">
        <v>0</v>
      </c>
      <c r="DL7" s="83">
        <v>-17972.950666429402</v>
      </c>
      <c r="DM7" s="83">
        <v>48837.526362570599</v>
      </c>
      <c r="DN7" s="83">
        <v>124431.54685799999</v>
      </c>
      <c r="DO7" s="83">
        <v>0</v>
      </c>
      <c r="DP7" s="83">
        <v>0</v>
      </c>
      <c r="DQ7" s="83">
        <v>-24399.761304913405</v>
      </c>
      <c r="DR7" s="83">
        <v>100031.78555308658</v>
      </c>
      <c r="DS7" s="83">
        <v>68324.859016000031</v>
      </c>
      <c r="DT7" s="83">
        <v>0</v>
      </c>
      <c r="DU7" s="83">
        <v>0</v>
      </c>
      <c r="DV7" s="83">
        <v>-22651.328087486756</v>
      </c>
      <c r="DW7" s="83">
        <v>45673.530928513275</v>
      </c>
      <c r="DX7" s="83">
        <v>74263.430539999943</v>
      </c>
      <c r="DY7" s="83">
        <v>0</v>
      </c>
      <c r="DZ7" s="83">
        <v>0</v>
      </c>
      <c r="EA7" s="83">
        <v>-26923.066092469282</v>
      </c>
      <c r="EB7" s="83">
        <v>47340.364447530665</v>
      </c>
      <c r="EC7" s="83">
        <v>75605.492966000005</v>
      </c>
      <c r="ED7" s="83">
        <v>0</v>
      </c>
      <c r="EE7" s="83">
        <v>0</v>
      </c>
      <c r="EF7" s="83">
        <v>-29934.828314540981</v>
      </c>
      <c r="EG7" s="83">
        <v>45670.664651459025</v>
      </c>
      <c r="EH7" s="83">
        <v>74177.957318999994</v>
      </c>
      <c r="EI7" s="83">
        <v>0</v>
      </c>
      <c r="EJ7" s="83">
        <v>0</v>
      </c>
      <c r="EK7" s="83">
        <v>-24814.311282564988</v>
      </c>
      <c r="EL7" s="83">
        <v>49363.646036435006</v>
      </c>
      <c r="EM7" s="83">
        <v>75903.004116999975</v>
      </c>
      <c r="EN7" s="83">
        <v>0</v>
      </c>
      <c r="EO7" s="83">
        <v>0</v>
      </c>
      <c r="EP7" s="83">
        <v>-26919.949652280236</v>
      </c>
      <c r="EQ7" s="83">
        <v>48983.054464719738</v>
      </c>
      <c r="ER7" s="83">
        <v>78469.593204000063</v>
      </c>
      <c r="ES7" s="83">
        <v>0</v>
      </c>
      <c r="ET7" s="83">
        <v>0</v>
      </c>
      <c r="EU7" s="83">
        <v>-25354.596749458593</v>
      </c>
      <c r="EV7" s="83">
        <v>53114.99645454147</v>
      </c>
      <c r="EW7" s="83">
        <v>77777.628114000006</v>
      </c>
      <c r="EX7" s="83">
        <v>0</v>
      </c>
      <c r="EY7" s="83">
        <v>0</v>
      </c>
      <c r="EZ7" s="83">
        <v>-26761.61017421812</v>
      </c>
      <c r="FA7" s="83">
        <v>51016.017939781887</v>
      </c>
      <c r="FB7" s="83">
        <v>85145.556281000012</v>
      </c>
      <c r="FC7" s="83">
        <v>0</v>
      </c>
      <c r="FD7" s="83">
        <v>0</v>
      </c>
      <c r="FE7" s="83">
        <v>-28275.278964510682</v>
      </c>
      <c r="FF7" s="83">
        <v>56870.27731648933</v>
      </c>
      <c r="FG7" s="83">
        <v>80489</v>
      </c>
      <c r="FH7" s="83" t="s">
        <v>253</v>
      </c>
      <c r="FI7" s="83" t="s">
        <v>253</v>
      </c>
      <c r="FJ7" s="83">
        <v>-31376</v>
      </c>
      <c r="FK7" s="83">
        <v>49113</v>
      </c>
      <c r="FL7" s="83">
        <v>91632.298656000014</v>
      </c>
      <c r="FM7" s="83">
        <v>-25303.762460737595</v>
      </c>
      <c r="FN7" s="83">
        <v>0</v>
      </c>
      <c r="FO7" s="83">
        <v>0</v>
      </c>
      <c r="FP7" s="83">
        <v>66328.536195262423</v>
      </c>
    </row>
    <row r="8" spans="1:172" s="8" customFormat="1" x14ac:dyDescent="0.25">
      <c r="A8"/>
      <c r="B8" s="9" t="s">
        <v>92</v>
      </c>
      <c r="C8" s="10">
        <v>-54616</v>
      </c>
      <c r="D8" s="14">
        <v>0</v>
      </c>
      <c r="E8" s="13">
        <v>0</v>
      </c>
      <c r="F8" s="14">
        <v>3166.893357963756</v>
      </c>
      <c r="G8" s="10">
        <v>-51449.106642036248</v>
      </c>
      <c r="H8" s="10">
        <v>-68134</v>
      </c>
      <c r="I8" s="14">
        <v>0</v>
      </c>
      <c r="J8" s="13">
        <v>0</v>
      </c>
      <c r="K8" s="14">
        <v>1255.3008804842955</v>
      </c>
      <c r="L8" s="10">
        <v>-66878.699119515717</v>
      </c>
      <c r="M8" s="10">
        <v>-47857</v>
      </c>
      <c r="N8" s="14">
        <v>0</v>
      </c>
      <c r="O8" s="13">
        <v>0</v>
      </c>
      <c r="P8" s="14">
        <v>-13782.201266011907</v>
      </c>
      <c r="Q8" s="10">
        <v>-61639.201266011907</v>
      </c>
      <c r="R8" s="10">
        <v>-55220</v>
      </c>
      <c r="S8" s="14">
        <v>0</v>
      </c>
      <c r="T8" s="10">
        <v>0</v>
      </c>
      <c r="U8" s="10">
        <v>-2133.1971860501581</v>
      </c>
      <c r="V8" s="10">
        <v>-57353.197186050151</v>
      </c>
      <c r="W8" s="10">
        <v>-82026</v>
      </c>
      <c r="X8" s="14">
        <v>0</v>
      </c>
      <c r="Y8" s="13">
        <v>0</v>
      </c>
      <c r="Z8" s="14">
        <v>17770.971508341827</v>
      </c>
      <c r="AA8" s="10">
        <v>-64255.02849165818</v>
      </c>
      <c r="AB8" s="10">
        <v>-137590</v>
      </c>
      <c r="AC8" s="10">
        <v>0</v>
      </c>
      <c r="AD8" s="10">
        <v>0</v>
      </c>
      <c r="AE8" s="10">
        <v>3638.4926459579992</v>
      </c>
      <c r="AF8" s="10">
        <v>-133951.507354042</v>
      </c>
      <c r="AG8" s="10">
        <v>-322693</v>
      </c>
      <c r="AH8" s="14">
        <v>0</v>
      </c>
      <c r="AI8" s="13">
        <v>0</v>
      </c>
      <c r="AJ8" s="14">
        <v>5494.0657022377609</v>
      </c>
      <c r="AK8" s="10">
        <v>-317198.93429776223</v>
      </c>
      <c r="AL8" s="10">
        <v>-103740</v>
      </c>
      <c r="AM8" s="10">
        <v>0</v>
      </c>
      <c r="AN8" s="10">
        <v>0</v>
      </c>
      <c r="AO8" s="10">
        <v>27942.254495296689</v>
      </c>
      <c r="AP8" s="10">
        <v>-75797.745504703315</v>
      </c>
      <c r="AQ8" s="10">
        <v>-86867</v>
      </c>
      <c r="AR8" s="10">
        <v>0</v>
      </c>
      <c r="AS8" s="10">
        <v>0</v>
      </c>
      <c r="AT8" s="10">
        <v>-5596</v>
      </c>
      <c r="AU8" s="10">
        <v>-92462.979181079514</v>
      </c>
      <c r="AV8" s="10">
        <v>-93425</v>
      </c>
      <c r="AW8" s="10">
        <v>-574.76223581341537</v>
      </c>
      <c r="AX8" s="10">
        <v>0</v>
      </c>
      <c r="AY8" s="10">
        <v>0</v>
      </c>
      <c r="AZ8" s="10">
        <v>-93999.76223581341</v>
      </c>
      <c r="BA8" s="10">
        <v>-244427</v>
      </c>
      <c r="BB8" s="10">
        <v>0</v>
      </c>
      <c r="BC8" s="10">
        <v>0</v>
      </c>
      <c r="BD8" s="10">
        <v>-63986.477808833341</v>
      </c>
      <c r="BE8" s="10">
        <v>-308413.47780883336</v>
      </c>
      <c r="BF8" s="10">
        <v>-528459</v>
      </c>
      <c r="BG8" s="14">
        <v>-574.76223581341537</v>
      </c>
      <c r="BH8" s="13">
        <v>0</v>
      </c>
      <c r="BI8" s="14">
        <v>-41640.223313536655</v>
      </c>
      <c r="BJ8" s="10">
        <v>-570673.96473042958</v>
      </c>
      <c r="BK8" s="10">
        <v>-39385</v>
      </c>
      <c r="BL8" s="10">
        <v>0</v>
      </c>
      <c r="BM8" s="10">
        <v>0</v>
      </c>
      <c r="BN8" s="10">
        <v>590.23844590913336</v>
      </c>
      <c r="BO8" s="10">
        <v>-38794.761554090866</v>
      </c>
      <c r="BP8" s="10">
        <v>-30832</v>
      </c>
      <c r="BQ8" s="10">
        <v>0</v>
      </c>
      <c r="BR8" s="10">
        <v>0</v>
      </c>
      <c r="BS8" s="10">
        <v>4801.0205576286407</v>
      </c>
      <c r="BT8" s="10">
        <v>-26030.979442371357</v>
      </c>
      <c r="BU8" s="10">
        <v>-69490</v>
      </c>
      <c r="BV8" s="10">
        <v>0</v>
      </c>
      <c r="BW8" s="10">
        <v>0</v>
      </c>
      <c r="BX8" s="10">
        <v>15600.037471734764</v>
      </c>
      <c r="BY8" s="10">
        <v>-53889.962528265234</v>
      </c>
      <c r="BZ8" s="10">
        <v>-81979</v>
      </c>
      <c r="CA8" s="10">
        <v>0</v>
      </c>
      <c r="CB8" s="10">
        <v>0</v>
      </c>
      <c r="CC8" s="10">
        <v>-3120.2458866096458</v>
      </c>
      <c r="CD8" s="10">
        <v>-85099.245886609642</v>
      </c>
      <c r="CE8" s="10">
        <v>-221686</v>
      </c>
      <c r="CF8" s="10">
        <v>0</v>
      </c>
      <c r="CG8" s="10">
        <v>0</v>
      </c>
      <c r="CH8" s="10">
        <v>17871.050588662893</v>
      </c>
      <c r="CI8" s="10">
        <v>-203814.94941133709</v>
      </c>
      <c r="CJ8" s="10">
        <v>-38755.301673000009</v>
      </c>
      <c r="CK8" s="10">
        <v>0</v>
      </c>
      <c r="CL8" s="10">
        <v>0</v>
      </c>
      <c r="CM8" s="10">
        <v>-4205.9648852316623</v>
      </c>
      <c r="CN8" s="10">
        <v>-42961.266558231669</v>
      </c>
      <c r="CO8" s="10">
        <v>-77873.727580999985</v>
      </c>
      <c r="CP8" s="10">
        <v>0</v>
      </c>
      <c r="CQ8" s="10">
        <v>0</v>
      </c>
      <c r="CR8" s="10">
        <v>3283.6613541129504</v>
      </c>
      <c r="CS8" s="10">
        <v>-74590.066226887036</v>
      </c>
      <c r="CT8" s="10">
        <v>-94329.105916999979</v>
      </c>
      <c r="CU8" s="10">
        <v>0</v>
      </c>
      <c r="CV8" s="10">
        <v>0</v>
      </c>
      <c r="CW8" s="10">
        <v>3441.0557265476109</v>
      </c>
      <c r="CX8" s="10">
        <v>-90888.05019045237</v>
      </c>
      <c r="CY8" s="10">
        <v>-102214.04386799999</v>
      </c>
      <c r="CZ8" s="10">
        <v>0</v>
      </c>
      <c r="DA8" s="10">
        <v>0</v>
      </c>
      <c r="DB8" s="10">
        <v>-4002.791465889532</v>
      </c>
      <c r="DC8" s="10">
        <v>-106216.83533388954</v>
      </c>
      <c r="DD8" s="10">
        <v>-313172.17903899995</v>
      </c>
      <c r="DE8" s="14">
        <v>0</v>
      </c>
      <c r="DF8" s="13">
        <v>0</v>
      </c>
      <c r="DG8" s="14">
        <v>-1484.0392704606329</v>
      </c>
      <c r="DH8" s="10">
        <v>-314656.21830946062</v>
      </c>
      <c r="DI8" s="10">
        <v>-90425.981157999995</v>
      </c>
      <c r="DJ8" s="10">
        <v>0</v>
      </c>
      <c r="DK8" s="10">
        <v>0</v>
      </c>
      <c r="DL8" s="10">
        <v>-1792.4196009419284</v>
      </c>
      <c r="DM8" s="10">
        <v>-92218.40075894192</v>
      </c>
      <c r="DN8" s="10">
        <v>-74278.562760000001</v>
      </c>
      <c r="DO8" s="10">
        <v>0</v>
      </c>
      <c r="DP8" s="10">
        <v>0</v>
      </c>
      <c r="DQ8" s="10">
        <v>3536.744141809861</v>
      </c>
      <c r="DR8" s="10">
        <v>-70741.81861819014</v>
      </c>
      <c r="DS8" s="10">
        <v>-81530.15070800003</v>
      </c>
      <c r="DT8" s="10">
        <v>0</v>
      </c>
      <c r="DU8" s="10">
        <v>0</v>
      </c>
      <c r="DV8" s="10">
        <v>-90.656039540713095</v>
      </c>
      <c r="DW8" s="10">
        <v>-81620.806747540744</v>
      </c>
      <c r="DX8" s="10">
        <v>-104916.69600099999</v>
      </c>
      <c r="DY8" s="10">
        <v>0</v>
      </c>
      <c r="DZ8" s="10">
        <v>0</v>
      </c>
      <c r="EA8" s="10">
        <v>-1927.3040071865155</v>
      </c>
      <c r="EB8" s="10">
        <v>-106844.0000081865</v>
      </c>
      <c r="EC8" s="10">
        <v>-94448.375759999981</v>
      </c>
      <c r="ED8" s="10">
        <v>0</v>
      </c>
      <c r="EE8" s="10">
        <v>0</v>
      </c>
      <c r="EF8" s="10">
        <v>-961.02601402105643</v>
      </c>
      <c r="EG8" s="10">
        <v>-95409.40177402104</v>
      </c>
      <c r="EH8" s="10">
        <v>-100107.99634700004</v>
      </c>
      <c r="EI8" s="10">
        <v>0</v>
      </c>
      <c r="EJ8" s="10">
        <v>0</v>
      </c>
      <c r="EK8" s="10">
        <v>-1882.266341758896</v>
      </c>
      <c r="EL8" s="10">
        <v>-101990.26268875893</v>
      </c>
      <c r="EM8" s="10">
        <v>-47747.072337999984</v>
      </c>
      <c r="EN8" s="10">
        <v>0</v>
      </c>
      <c r="EO8" s="10">
        <v>0</v>
      </c>
      <c r="EP8" s="10">
        <v>-54321.967224586122</v>
      </c>
      <c r="EQ8" s="10">
        <v>-102069.03956258611</v>
      </c>
      <c r="ER8" s="10">
        <v>-82084.778041999962</v>
      </c>
      <c r="ES8" s="10">
        <v>0</v>
      </c>
      <c r="ET8" s="10">
        <v>0</v>
      </c>
      <c r="EU8" s="10">
        <v>4696.5691076907451</v>
      </c>
      <c r="EV8" s="10">
        <v>-77388.208934309223</v>
      </c>
      <c r="EW8" s="10">
        <v>-76221.067800999997</v>
      </c>
      <c r="EX8" s="10">
        <v>0</v>
      </c>
      <c r="EY8" s="10">
        <v>0</v>
      </c>
      <c r="EZ8" s="10">
        <v>1016.0482715327528</v>
      </c>
      <c r="FA8" s="10">
        <v>-75205.019529467245</v>
      </c>
      <c r="FB8" s="10">
        <v>-83809.361860000005</v>
      </c>
      <c r="FC8" s="10">
        <v>0</v>
      </c>
      <c r="FD8" s="10">
        <v>0</v>
      </c>
      <c r="FE8" s="10">
        <v>1237.8854381460053</v>
      </c>
      <c r="FF8" s="10">
        <v>-82571.476421853979</v>
      </c>
      <c r="FG8" s="10">
        <v>-86357</v>
      </c>
      <c r="FH8" s="10" t="s">
        <v>253</v>
      </c>
      <c r="FI8" s="10" t="s">
        <v>253</v>
      </c>
      <c r="FJ8" s="10">
        <v>2566</v>
      </c>
      <c r="FK8" s="10">
        <v>-83790</v>
      </c>
      <c r="FL8" s="10">
        <v>-86285.643336000037</v>
      </c>
      <c r="FM8" s="10">
        <v>5762.2468768055833</v>
      </c>
      <c r="FN8" s="10">
        <v>0</v>
      </c>
      <c r="FO8" s="10">
        <v>0</v>
      </c>
      <c r="FP8" s="10">
        <v>-80523.396459194453</v>
      </c>
    </row>
    <row r="9" spans="1:172" s="8" customFormat="1" outlineLevel="1" x14ac:dyDescent="0.25">
      <c r="A9"/>
      <c r="B9" s="6" t="s">
        <v>104</v>
      </c>
      <c r="C9" s="3">
        <v>-64087</v>
      </c>
      <c r="D9" s="13">
        <v>0</v>
      </c>
      <c r="E9" s="13">
        <v>0</v>
      </c>
      <c r="F9" s="13">
        <v>1315.0266096691244</v>
      </c>
      <c r="G9" s="83">
        <v>-62771.973390330873</v>
      </c>
      <c r="H9" s="3">
        <v>-85302</v>
      </c>
      <c r="I9" s="13">
        <v>0</v>
      </c>
      <c r="J9" s="13">
        <v>0</v>
      </c>
      <c r="K9" s="13">
        <v>-5721.878111155138</v>
      </c>
      <c r="L9" s="83">
        <v>-91023.878111155136</v>
      </c>
      <c r="M9" s="3">
        <v>-59067</v>
      </c>
      <c r="N9" s="13">
        <v>0</v>
      </c>
      <c r="O9" s="13">
        <v>0</v>
      </c>
      <c r="P9" s="13">
        <v>-14728.520256449676</v>
      </c>
      <c r="Q9" s="83">
        <v>-73795.520256449672</v>
      </c>
      <c r="R9" s="83">
        <v>-71440</v>
      </c>
      <c r="S9" s="13">
        <v>0</v>
      </c>
      <c r="T9" s="83">
        <v>0</v>
      </c>
      <c r="U9" s="83">
        <v>-2205.1929151501745</v>
      </c>
      <c r="V9" s="83">
        <v>-73645.192915150168</v>
      </c>
      <c r="W9" s="3">
        <v>-97802</v>
      </c>
      <c r="X9" s="13">
        <v>0</v>
      </c>
      <c r="Y9" s="13">
        <v>0</v>
      </c>
      <c r="Z9" s="13">
        <v>4741.0460895163551</v>
      </c>
      <c r="AA9" s="83">
        <v>-93060.953910483644</v>
      </c>
      <c r="AB9" s="83">
        <v>-153049</v>
      </c>
      <c r="AC9" s="83">
        <v>0</v>
      </c>
      <c r="AD9" s="83">
        <v>0</v>
      </c>
      <c r="AE9" s="83">
        <v>-1415.3399655402816</v>
      </c>
      <c r="AF9" s="83">
        <v>-154464.33996554028</v>
      </c>
      <c r="AG9" s="3">
        <v>-381358</v>
      </c>
      <c r="AH9" s="13">
        <v>0</v>
      </c>
      <c r="AI9" s="13">
        <v>0</v>
      </c>
      <c r="AJ9" s="13">
        <v>-13608.007047623776</v>
      </c>
      <c r="AK9" s="83">
        <v>-394966.00704762375</v>
      </c>
      <c r="AL9" s="83">
        <v>-117895</v>
      </c>
      <c r="AM9" s="83">
        <v>0</v>
      </c>
      <c r="AN9" s="83">
        <v>0</v>
      </c>
      <c r="AO9" s="83">
        <v>27213.391837887393</v>
      </c>
      <c r="AP9" s="83">
        <v>-90681.608162112607</v>
      </c>
      <c r="AQ9" s="83">
        <v>-99492</v>
      </c>
      <c r="AR9" s="83">
        <v>0</v>
      </c>
      <c r="AS9" s="83">
        <v>0</v>
      </c>
      <c r="AT9" s="83">
        <v>-6679</v>
      </c>
      <c r="AU9" s="83">
        <v>-106171.16618173243</v>
      </c>
      <c r="AV9" s="83">
        <v>-110042</v>
      </c>
      <c r="AW9" s="83">
        <v>-3693.9496909440641</v>
      </c>
      <c r="AX9" s="83">
        <v>0</v>
      </c>
      <c r="AY9" s="83">
        <v>0</v>
      </c>
      <c r="AZ9" s="83">
        <v>-113735.94969094406</v>
      </c>
      <c r="BA9" s="83">
        <v>-261878</v>
      </c>
      <c r="BB9" s="83">
        <v>0</v>
      </c>
      <c r="BC9" s="83">
        <v>0</v>
      </c>
      <c r="BD9" s="83">
        <v>-57179.698971183498</v>
      </c>
      <c r="BE9" s="83">
        <v>-319057.6989711835</v>
      </c>
      <c r="BF9" s="3">
        <v>-589307</v>
      </c>
      <c r="BG9" s="13">
        <v>-3693.9496909440641</v>
      </c>
      <c r="BH9" s="13">
        <v>0</v>
      </c>
      <c r="BI9" s="13">
        <v>-36645.307133296104</v>
      </c>
      <c r="BJ9" s="83">
        <v>-629646.42300597252</v>
      </c>
      <c r="BK9" s="83">
        <v>-54357</v>
      </c>
      <c r="BL9" s="83">
        <v>0</v>
      </c>
      <c r="BM9" s="83">
        <v>0</v>
      </c>
      <c r="BN9" s="83">
        <v>1856.1360836273761</v>
      </c>
      <c r="BO9" s="83">
        <v>-52500.863916372626</v>
      </c>
      <c r="BP9" s="83">
        <v>-44565</v>
      </c>
      <c r="BQ9" s="83">
        <v>0</v>
      </c>
      <c r="BR9" s="83">
        <v>0</v>
      </c>
      <c r="BS9" s="83">
        <v>3921.5011505849675</v>
      </c>
      <c r="BT9" s="83">
        <v>-40643.498849415031</v>
      </c>
      <c r="BU9" s="83">
        <v>-87504</v>
      </c>
      <c r="BV9" s="83">
        <v>0</v>
      </c>
      <c r="BW9" s="83">
        <v>0</v>
      </c>
      <c r="BX9" s="83">
        <v>13529.815926160965</v>
      </c>
      <c r="BY9" s="83">
        <v>-73974.184073839031</v>
      </c>
      <c r="BZ9" s="83">
        <v>-98775</v>
      </c>
      <c r="CA9" s="83">
        <v>0</v>
      </c>
      <c r="CB9" s="83">
        <v>0</v>
      </c>
      <c r="CC9" s="83">
        <v>-14518.089282592364</v>
      </c>
      <c r="CD9" s="83">
        <v>-113293.08928259237</v>
      </c>
      <c r="CE9" s="83">
        <v>-285201</v>
      </c>
      <c r="CF9" s="83">
        <v>0</v>
      </c>
      <c r="CG9" s="83">
        <v>0</v>
      </c>
      <c r="CH9" s="83">
        <v>4789.3638777809447</v>
      </c>
      <c r="CI9" s="83">
        <v>-280411.63612221903</v>
      </c>
      <c r="CJ9" s="83">
        <v>-53740.855526000014</v>
      </c>
      <c r="CK9" s="83">
        <v>0</v>
      </c>
      <c r="CL9" s="83">
        <v>0</v>
      </c>
      <c r="CM9" s="83">
        <v>-4657.0325883999421</v>
      </c>
      <c r="CN9" s="83">
        <v>-58397.888114399953</v>
      </c>
      <c r="CO9" s="83">
        <v>-93149.086720999985</v>
      </c>
      <c r="CP9" s="83">
        <v>0</v>
      </c>
      <c r="CQ9" s="83">
        <v>0</v>
      </c>
      <c r="CR9" s="83">
        <v>-2137.5136122014524</v>
      </c>
      <c r="CS9" s="83">
        <v>-95286.600333201437</v>
      </c>
      <c r="CT9" s="83">
        <v>-111365.32812499997</v>
      </c>
      <c r="CU9" s="83">
        <v>0</v>
      </c>
      <c r="CV9" s="83">
        <v>0</v>
      </c>
      <c r="CW9" s="83">
        <v>-2666.4353734633578</v>
      </c>
      <c r="CX9" s="83">
        <v>-114031.76349846333</v>
      </c>
      <c r="CY9" s="83">
        <v>-139632.73231799999</v>
      </c>
      <c r="CZ9" s="83">
        <v>0</v>
      </c>
      <c r="DA9" s="83">
        <v>0</v>
      </c>
      <c r="DB9" s="83">
        <v>15729.122646240841</v>
      </c>
      <c r="DC9" s="83">
        <v>-123903.60967175916</v>
      </c>
      <c r="DD9" s="3">
        <v>-397888.00268999999</v>
      </c>
      <c r="DE9" s="13">
        <v>0</v>
      </c>
      <c r="DF9" s="13">
        <v>0</v>
      </c>
      <c r="DG9" s="13">
        <v>6268.1410721760876</v>
      </c>
      <c r="DH9" s="83">
        <v>-391619.86161782383</v>
      </c>
      <c r="DI9" s="83">
        <v>-103088.36146299999</v>
      </c>
      <c r="DJ9" s="83">
        <v>0</v>
      </c>
      <c r="DK9" s="83">
        <v>0</v>
      </c>
      <c r="DL9" s="83">
        <v>-3950.5417639697371</v>
      </c>
      <c r="DM9" s="83">
        <v>-107038.90322696973</v>
      </c>
      <c r="DN9" s="83">
        <v>-89093.894381999999</v>
      </c>
      <c r="DO9" s="83">
        <v>0</v>
      </c>
      <c r="DP9" s="83">
        <v>0</v>
      </c>
      <c r="DQ9" s="83">
        <v>-958.63319584759029</v>
      </c>
      <c r="DR9" s="83">
        <v>-90052.527577847592</v>
      </c>
      <c r="DS9" s="83">
        <v>-96108.749099000037</v>
      </c>
      <c r="DT9" s="83">
        <v>0</v>
      </c>
      <c r="DU9" s="83">
        <v>0</v>
      </c>
      <c r="DV9" s="83">
        <v>-7127.9209819655989</v>
      </c>
      <c r="DW9" s="83">
        <v>-103236.67008096563</v>
      </c>
      <c r="DX9" s="83">
        <v>-128764.75756199998</v>
      </c>
      <c r="DY9" s="83">
        <v>0</v>
      </c>
      <c r="DZ9" s="83">
        <v>0</v>
      </c>
      <c r="EA9" s="83">
        <v>-8448.3133704775646</v>
      </c>
      <c r="EB9" s="83">
        <v>-137213.07093247754</v>
      </c>
      <c r="EC9" s="83">
        <v>-131089.94320399998</v>
      </c>
      <c r="ED9" s="83">
        <v>0</v>
      </c>
      <c r="EE9" s="83">
        <v>0</v>
      </c>
      <c r="EF9" s="83">
        <v>-4424.145093860745</v>
      </c>
      <c r="EG9" s="83">
        <v>-135514.08829786073</v>
      </c>
      <c r="EH9" s="83">
        <v>-122617.12801000003</v>
      </c>
      <c r="EI9" s="83">
        <v>0</v>
      </c>
      <c r="EJ9" s="83">
        <v>0</v>
      </c>
      <c r="EK9" s="83">
        <v>-2995.2592650601018</v>
      </c>
      <c r="EL9" s="83">
        <v>-125612.38727506013</v>
      </c>
      <c r="EM9" s="83">
        <v>-64340.162571999987</v>
      </c>
      <c r="EN9" s="83">
        <v>0</v>
      </c>
      <c r="EO9" s="83">
        <v>0</v>
      </c>
      <c r="EP9" s="83">
        <v>-56959.319748889022</v>
      </c>
      <c r="EQ9" s="83">
        <v>-121299.48232088902</v>
      </c>
      <c r="ER9" s="83">
        <v>-106490.10079699996</v>
      </c>
      <c r="ES9" s="83">
        <v>0</v>
      </c>
      <c r="ET9" s="83">
        <v>0</v>
      </c>
      <c r="EU9" s="83">
        <v>-4683.0897246037239</v>
      </c>
      <c r="EV9" s="83">
        <v>-111173.19052160368</v>
      </c>
      <c r="EW9" s="83">
        <v>-90975.285459999999</v>
      </c>
      <c r="EX9" s="83">
        <v>0</v>
      </c>
      <c r="EY9" s="83">
        <v>0</v>
      </c>
      <c r="EZ9" s="83">
        <v>-435.95171388967537</v>
      </c>
      <c r="FA9" s="83">
        <v>-91411.237173889676</v>
      </c>
      <c r="FB9" s="83">
        <v>-104169.97554499999</v>
      </c>
      <c r="FC9" s="83">
        <v>0</v>
      </c>
      <c r="FD9" s="83">
        <v>0</v>
      </c>
      <c r="FE9" s="83">
        <v>-3085.8773896083353</v>
      </c>
      <c r="FF9" s="83">
        <v>-107255.85293460832</v>
      </c>
      <c r="FG9" s="83">
        <v>-105329</v>
      </c>
      <c r="FH9" s="83" t="s">
        <v>253</v>
      </c>
      <c r="FI9" s="83" t="s">
        <v>253</v>
      </c>
      <c r="FJ9" s="83">
        <v>-2316</v>
      </c>
      <c r="FK9" s="83">
        <v>-107644</v>
      </c>
      <c r="FL9" s="83">
        <v>-110838.99927500004</v>
      </c>
      <c r="FM9" s="83">
        <v>421.6998487488986</v>
      </c>
      <c r="FN9" s="83">
        <v>0</v>
      </c>
      <c r="FO9" s="83">
        <v>0</v>
      </c>
      <c r="FP9" s="83">
        <v>-110417.29942625113</v>
      </c>
    </row>
    <row r="10" spans="1:172" s="8" customFormat="1" outlineLevel="1" x14ac:dyDescent="0.25">
      <c r="A10"/>
      <c r="B10" s="6" t="s">
        <v>105</v>
      </c>
      <c r="C10" s="3">
        <v>9471</v>
      </c>
      <c r="D10" s="13">
        <v>0</v>
      </c>
      <c r="E10" s="13">
        <v>0</v>
      </c>
      <c r="F10" s="13">
        <v>1765.7722110000004</v>
      </c>
      <c r="G10" s="83">
        <v>11236.772211</v>
      </c>
      <c r="H10" s="3">
        <v>17168</v>
      </c>
      <c r="I10" s="13">
        <v>0</v>
      </c>
      <c r="J10" s="13">
        <v>0</v>
      </c>
      <c r="K10" s="13">
        <v>7090.822976999998</v>
      </c>
      <c r="L10" s="83">
        <v>24258.822976999996</v>
      </c>
      <c r="M10" s="3">
        <v>11210</v>
      </c>
      <c r="N10" s="13">
        <v>0</v>
      </c>
      <c r="O10" s="13">
        <v>0</v>
      </c>
      <c r="P10" s="13">
        <v>462.1231309999996</v>
      </c>
      <c r="Q10" s="83">
        <v>11672.123131</v>
      </c>
      <c r="R10" s="83">
        <v>16220</v>
      </c>
      <c r="S10" s="13">
        <v>0</v>
      </c>
      <c r="T10" s="83">
        <v>0</v>
      </c>
      <c r="U10" s="83">
        <v>-228.90780699999743</v>
      </c>
      <c r="V10" s="83">
        <v>15991.092193000002</v>
      </c>
      <c r="W10" s="3">
        <v>15776</v>
      </c>
      <c r="X10" s="13">
        <v>0</v>
      </c>
      <c r="Y10" s="13">
        <v>0</v>
      </c>
      <c r="Z10" s="13">
        <v>2312.4074996870127</v>
      </c>
      <c r="AA10" s="83">
        <v>18088.407499687011</v>
      </c>
      <c r="AB10" s="83">
        <v>15459</v>
      </c>
      <c r="AC10" s="83">
        <v>0</v>
      </c>
      <c r="AD10" s="83">
        <v>0</v>
      </c>
      <c r="AE10" s="83">
        <v>5956.9947753669803</v>
      </c>
      <c r="AF10" s="83">
        <v>21415.99477536698</v>
      </c>
      <c r="AG10" s="3">
        <v>58665</v>
      </c>
      <c r="AH10" s="13">
        <v>0</v>
      </c>
      <c r="AI10" s="13">
        <v>0</v>
      </c>
      <c r="AJ10" s="13">
        <v>8502.6175990539959</v>
      </c>
      <c r="AK10" s="83">
        <v>67167.617599053992</v>
      </c>
      <c r="AL10" s="83">
        <v>14155</v>
      </c>
      <c r="AM10" s="83">
        <v>0</v>
      </c>
      <c r="AN10" s="83">
        <v>0</v>
      </c>
      <c r="AO10" s="83">
        <v>889.35786167459537</v>
      </c>
      <c r="AP10" s="83">
        <v>15044.357861674594</v>
      </c>
      <c r="AQ10" s="83">
        <v>12625</v>
      </c>
      <c r="AR10" s="83">
        <v>0</v>
      </c>
      <c r="AS10" s="83">
        <v>0</v>
      </c>
      <c r="AT10" s="83">
        <v>469</v>
      </c>
      <c r="AU10" s="83">
        <v>13094.331910721719</v>
      </c>
      <c r="AV10" s="83">
        <v>16617</v>
      </c>
      <c r="AW10" s="83">
        <v>1467.8887645767491</v>
      </c>
      <c r="AX10" s="83">
        <v>0</v>
      </c>
      <c r="AY10" s="83">
        <v>0</v>
      </c>
      <c r="AZ10" s="83">
        <v>18084.88876457675</v>
      </c>
      <c r="BA10" s="83">
        <v>17451</v>
      </c>
      <c r="BB10" s="83">
        <v>0</v>
      </c>
      <c r="BC10" s="83">
        <v>0</v>
      </c>
      <c r="BD10" s="83">
        <v>1163.1142260926583</v>
      </c>
      <c r="BE10" s="83">
        <v>18614.114226092657</v>
      </c>
      <c r="BF10" s="3">
        <v>60848</v>
      </c>
      <c r="BG10" s="13">
        <v>1467.8887645767491</v>
      </c>
      <c r="BH10" s="13">
        <v>0</v>
      </c>
      <c r="BI10" s="13">
        <v>2521.4720877672535</v>
      </c>
      <c r="BJ10" s="83">
        <v>64837.692763065716</v>
      </c>
      <c r="BK10" s="83">
        <v>14972</v>
      </c>
      <c r="BL10" s="83">
        <v>0</v>
      </c>
      <c r="BM10" s="83">
        <v>0</v>
      </c>
      <c r="BN10" s="83">
        <v>436.91909297915737</v>
      </c>
      <c r="BO10" s="83">
        <v>15408.919092979157</v>
      </c>
      <c r="BP10" s="83">
        <v>13733</v>
      </c>
      <c r="BQ10" s="83">
        <v>0</v>
      </c>
      <c r="BR10" s="83">
        <v>0</v>
      </c>
      <c r="BS10" s="83">
        <v>709.11398905567341</v>
      </c>
      <c r="BT10" s="83">
        <v>14442.113989055673</v>
      </c>
      <c r="BU10" s="83">
        <v>18014</v>
      </c>
      <c r="BV10" s="83">
        <v>0</v>
      </c>
      <c r="BW10" s="83">
        <v>0</v>
      </c>
      <c r="BX10" s="83">
        <v>1292.2469891853973</v>
      </c>
      <c r="BY10" s="83">
        <v>19306.246989185398</v>
      </c>
      <c r="BZ10" s="83">
        <v>16796</v>
      </c>
      <c r="CA10" s="83">
        <v>0</v>
      </c>
      <c r="CB10" s="83">
        <v>0</v>
      </c>
      <c r="CC10" s="83">
        <v>2219.3470468333189</v>
      </c>
      <c r="CD10" s="83">
        <v>19015.347046833318</v>
      </c>
      <c r="CE10" s="83">
        <v>63515</v>
      </c>
      <c r="CF10" s="83">
        <v>0</v>
      </c>
      <c r="CG10" s="83">
        <v>0</v>
      </c>
      <c r="CH10" s="83">
        <v>4657.6271180535468</v>
      </c>
      <c r="CI10" s="83">
        <v>68172.627118053555</v>
      </c>
      <c r="CJ10" s="83">
        <v>14985.553853000001</v>
      </c>
      <c r="CK10" s="83">
        <v>0</v>
      </c>
      <c r="CL10" s="83">
        <v>0</v>
      </c>
      <c r="CM10" s="83">
        <v>705.91165504898026</v>
      </c>
      <c r="CN10" s="83">
        <v>15691.465508048981</v>
      </c>
      <c r="CO10" s="83">
        <v>15275.35914</v>
      </c>
      <c r="CP10" s="83">
        <v>0</v>
      </c>
      <c r="CQ10" s="83">
        <v>0</v>
      </c>
      <c r="CR10" s="83">
        <v>2836.9395009476029</v>
      </c>
      <c r="CS10" s="83">
        <v>18112.298640947603</v>
      </c>
      <c r="CT10" s="83">
        <v>17036.222207999999</v>
      </c>
      <c r="CU10" s="83">
        <v>0</v>
      </c>
      <c r="CV10" s="83">
        <v>0</v>
      </c>
      <c r="CW10" s="83">
        <v>1046.5229091699687</v>
      </c>
      <c r="CX10" s="83">
        <v>18082.745117169969</v>
      </c>
      <c r="CY10" s="83">
        <v>37418.688450000001</v>
      </c>
      <c r="CZ10" s="83">
        <v>0</v>
      </c>
      <c r="DA10" s="83">
        <v>0</v>
      </c>
      <c r="DB10" s="83">
        <v>-19556.566993167373</v>
      </c>
      <c r="DC10" s="83">
        <v>17862.121456832629</v>
      </c>
      <c r="DD10" s="3">
        <v>84715.823650999999</v>
      </c>
      <c r="DE10" s="13">
        <v>0</v>
      </c>
      <c r="DF10" s="13">
        <v>0</v>
      </c>
      <c r="DG10" s="13">
        <v>-14967.192928000821</v>
      </c>
      <c r="DH10" s="83">
        <v>69748.63072299918</v>
      </c>
      <c r="DI10" s="83">
        <v>12662.380304999999</v>
      </c>
      <c r="DJ10" s="83">
        <v>0</v>
      </c>
      <c r="DK10" s="83">
        <v>0</v>
      </c>
      <c r="DL10" s="83">
        <v>2271.0731660048091</v>
      </c>
      <c r="DM10" s="83">
        <v>14933.453471004808</v>
      </c>
      <c r="DN10" s="83">
        <v>14815.331622000002</v>
      </c>
      <c r="DO10" s="83">
        <v>0</v>
      </c>
      <c r="DP10" s="83">
        <v>0</v>
      </c>
      <c r="DQ10" s="83">
        <v>3958.7907184060514</v>
      </c>
      <c r="DR10" s="83">
        <v>18774.122340406051</v>
      </c>
      <c r="DS10" s="83">
        <v>14578.598391000003</v>
      </c>
      <c r="DT10" s="83">
        <v>0</v>
      </c>
      <c r="DU10" s="83">
        <v>0</v>
      </c>
      <c r="DV10" s="83">
        <v>6386.4817258616858</v>
      </c>
      <c r="DW10" s="83">
        <v>20965.080116861689</v>
      </c>
      <c r="DX10" s="83">
        <v>23848.061560999995</v>
      </c>
      <c r="DY10" s="83">
        <v>0</v>
      </c>
      <c r="DZ10" s="83">
        <v>0</v>
      </c>
      <c r="EA10" s="83">
        <v>6247.9611337407487</v>
      </c>
      <c r="EB10" s="83">
        <v>30096.022694740743</v>
      </c>
      <c r="EC10" s="83">
        <v>36641.567444</v>
      </c>
      <c r="ED10" s="83">
        <v>0</v>
      </c>
      <c r="EE10" s="83">
        <v>0</v>
      </c>
      <c r="EF10" s="83">
        <v>4193.738689815581</v>
      </c>
      <c r="EG10" s="83">
        <v>40835.306133815582</v>
      </c>
      <c r="EH10" s="83">
        <v>22509.131662999993</v>
      </c>
      <c r="EI10" s="83">
        <v>0</v>
      </c>
      <c r="EJ10" s="83">
        <v>0</v>
      </c>
      <c r="EK10" s="83">
        <v>1309.7929356628056</v>
      </c>
      <c r="EL10" s="83">
        <v>23818.924598662798</v>
      </c>
      <c r="EM10" s="83">
        <v>16593.090234000003</v>
      </c>
      <c r="EN10" s="83">
        <v>0</v>
      </c>
      <c r="EO10" s="83">
        <v>0</v>
      </c>
      <c r="EP10" s="83">
        <v>2780.1545306624002</v>
      </c>
      <c r="EQ10" s="83">
        <v>19373.244764662402</v>
      </c>
      <c r="ER10" s="83">
        <v>24405.322755000001</v>
      </c>
      <c r="ES10" s="83">
        <v>0</v>
      </c>
      <c r="ET10" s="83">
        <v>0</v>
      </c>
      <c r="EU10" s="83">
        <v>9678.2920088841693</v>
      </c>
      <c r="EV10" s="83">
        <v>34083.614763884172</v>
      </c>
      <c r="EW10" s="83">
        <v>14754.217659000002</v>
      </c>
      <c r="EX10" s="83">
        <v>0</v>
      </c>
      <c r="EY10" s="83">
        <v>0</v>
      </c>
      <c r="EZ10" s="83">
        <v>720.07938242242813</v>
      </c>
      <c r="FA10" s="83">
        <v>15474.297041422429</v>
      </c>
      <c r="FB10" s="83">
        <v>20360.613684999997</v>
      </c>
      <c r="FC10" s="83">
        <v>0</v>
      </c>
      <c r="FD10" s="83">
        <v>0</v>
      </c>
      <c r="FE10" s="83">
        <v>4632.0679447543407</v>
      </c>
      <c r="FF10" s="83">
        <v>24992.681629754337</v>
      </c>
      <c r="FG10" s="83">
        <v>18972</v>
      </c>
      <c r="FH10" s="83" t="s">
        <v>253</v>
      </c>
      <c r="FI10" s="83" t="s">
        <v>253</v>
      </c>
      <c r="FJ10" s="83">
        <v>5052</v>
      </c>
      <c r="FK10" s="83">
        <v>24024</v>
      </c>
      <c r="FL10" s="83">
        <v>24553.355939000001</v>
      </c>
      <c r="FM10" s="83">
        <v>4420.6343175566844</v>
      </c>
      <c r="FN10" s="83">
        <v>0</v>
      </c>
      <c r="FO10" s="83">
        <v>0</v>
      </c>
      <c r="FP10" s="83">
        <v>28973.990256556684</v>
      </c>
    </row>
    <row r="11" spans="1:172" s="8" customFormat="1" outlineLevel="1" x14ac:dyDescent="0.25">
      <c r="A11"/>
      <c r="B11" s="6" t="s">
        <v>106</v>
      </c>
      <c r="C11" s="3">
        <v>0</v>
      </c>
      <c r="D11" s="13">
        <v>0</v>
      </c>
      <c r="E11" s="13">
        <v>0</v>
      </c>
      <c r="F11" s="13">
        <v>86.094537294630982</v>
      </c>
      <c r="G11" s="83">
        <v>86.094537294630982</v>
      </c>
      <c r="H11" s="3">
        <v>0</v>
      </c>
      <c r="I11" s="13">
        <v>0</v>
      </c>
      <c r="J11" s="13">
        <v>0</v>
      </c>
      <c r="K11" s="13">
        <v>-113.64398536056461</v>
      </c>
      <c r="L11" s="83">
        <v>-113.64398536056461</v>
      </c>
      <c r="M11" s="3">
        <v>0</v>
      </c>
      <c r="N11" s="13">
        <v>0</v>
      </c>
      <c r="O11" s="13">
        <v>0</v>
      </c>
      <c r="P11" s="13">
        <v>484.19585943776758</v>
      </c>
      <c r="Q11" s="83">
        <v>484.19585943776758</v>
      </c>
      <c r="R11" s="83">
        <v>0</v>
      </c>
      <c r="S11" s="13">
        <v>0</v>
      </c>
      <c r="T11" s="83">
        <v>0</v>
      </c>
      <c r="U11" s="83">
        <v>300.90353610001398</v>
      </c>
      <c r="V11" s="83">
        <v>300.90353610001398</v>
      </c>
      <c r="W11" s="3">
        <v>0</v>
      </c>
      <c r="X11" s="13">
        <v>0</v>
      </c>
      <c r="Y11" s="13">
        <v>0</v>
      </c>
      <c r="Z11" s="13">
        <v>10717.517919138458</v>
      </c>
      <c r="AA11" s="83">
        <v>10717.517919138458</v>
      </c>
      <c r="AB11" s="83">
        <v>0</v>
      </c>
      <c r="AC11" s="83">
        <v>0</v>
      </c>
      <c r="AD11" s="83">
        <v>0</v>
      </c>
      <c r="AE11" s="83">
        <v>-903.16216386869928</v>
      </c>
      <c r="AF11" s="83">
        <v>-903.16216386869928</v>
      </c>
      <c r="AG11" s="3">
        <v>0</v>
      </c>
      <c r="AH11" s="13">
        <v>0</v>
      </c>
      <c r="AI11" s="13">
        <v>0</v>
      </c>
      <c r="AJ11" s="13">
        <v>10599.45515080754</v>
      </c>
      <c r="AK11" s="83">
        <v>10599.45515080754</v>
      </c>
      <c r="AL11" s="83">
        <v>0</v>
      </c>
      <c r="AM11" s="83">
        <v>0</v>
      </c>
      <c r="AN11" s="83">
        <v>0</v>
      </c>
      <c r="AO11" s="83">
        <v>-160.49520426529998</v>
      </c>
      <c r="AP11" s="83">
        <v>-160.49520426529998</v>
      </c>
      <c r="AQ11" s="83">
        <v>0</v>
      </c>
      <c r="AR11" s="83">
        <v>0</v>
      </c>
      <c r="AS11" s="83">
        <v>0</v>
      </c>
      <c r="AT11" s="83">
        <v>614</v>
      </c>
      <c r="AU11" s="83">
        <v>613.85508993119947</v>
      </c>
      <c r="AV11" s="83">
        <v>0</v>
      </c>
      <c r="AW11" s="83">
        <v>1651.2986905538996</v>
      </c>
      <c r="AX11" s="83">
        <v>0</v>
      </c>
      <c r="AY11" s="83">
        <v>0</v>
      </c>
      <c r="AZ11" s="83">
        <v>1651.2986905538996</v>
      </c>
      <c r="BA11" s="83">
        <v>0</v>
      </c>
      <c r="BB11" s="83">
        <v>0</v>
      </c>
      <c r="BC11" s="83">
        <v>0</v>
      </c>
      <c r="BD11" s="83">
        <v>-7969.8930637424983</v>
      </c>
      <c r="BE11" s="83">
        <v>-7969.8930637424983</v>
      </c>
      <c r="BF11" s="3">
        <v>0</v>
      </c>
      <c r="BG11" s="13">
        <v>1651.2986905538996</v>
      </c>
      <c r="BH11" s="13">
        <v>0</v>
      </c>
      <c r="BI11" s="13">
        <v>-7516.3882680077986</v>
      </c>
      <c r="BJ11" s="83">
        <v>-5865.2344875226991</v>
      </c>
      <c r="BK11" s="83">
        <v>0</v>
      </c>
      <c r="BL11" s="83">
        <v>0</v>
      </c>
      <c r="BM11" s="83">
        <v>0</v>
      </c>
      <c r="BN11" s="83">
        <v>-1702.8167306974003</v>
      </c>
      <c r="BO11" s="83">
        <v>-1702.8167306974003</v>
      </c>
      <c r="BP11" s="83">
        <v>0</v>
      </c>
      <c r="BQ11" s="83">
        <v>0</v>
      </c>
      <c r="BR11" s="83">
        <v>0</v>
      </c>
      <c r="BS11" s="83">
        <v>170.40541798799973</v>
      </c>
      <c r="BT11" s="83">
        <v>170.40541798799973</v>
      </c>
      <c r="BU11" s="83">
        <v>0</v>
      </c>
      <c r="BV11" s="83">
        <v>0</v>
      </c>
      <c r="BW11" s="83">
        <v>0</v>
      </c>
      <c r="BX11" s="83">
        <v>777.97455638840029</v>
      </c>
      <c r="BY11" s="83">
        <v>777.97455638840029</v>
      </c>
      <c r="BZ11" s="83">
        <v>0</v>
      </c>
      <c r="CA11" s="83">
        <v>0</v>
      </c>
      <c r="CB11" s="83">
        <v>0</v>
      </c>
      <c r="CC11" s="83">
        <v>9178.4963491493982</v>
      </c>
      <c r="CD11" s="83">
        <v>9178.4963491493982</v>
      </c>
      <c r="CE11" s="83">
        <v>0</v>
      </c>
      <c r="CF11" s="83">
        <v>0</v>
      </c>
      <c r="CG11" s="83">
        <v>0</v>
      </c>
      <c r="CH11" s="83">
        <v>8424.0595928283983</v>
      </c>
      <c r="CI11" s="83">
        <v>8424.0595928283983</v>
      </c>
      <c r="CJ11" s="83">
        <v>0</v>
      </c>
      <c r="CK11" s="83">
        <v>0</v>
      </c>
      <c r="CL11" s="83">
        <v>0</v>
      </c>
      <c r="CM11" s="83">
        <v>-254.84395188070022</v>
      </c>
      <c r="CN11" s="83">
        <v>-254.84395188070022</v>
      </c>
      <c r="CO11" s="83">
        <v>0</v>
      </c>
      <c r="CP11" s="83">
        <v>0</v>
      </c>
      <c r="CQ11" s="83">
        <v>0</v>
      </c>
      <c r="CR11" s="83">
        <v>2584.2354653667999</v>
      </c>
      <c r="CS11" s="83">
        <v>2584.2354653667999</v>
      </c>
      <c r="CT11" s="83">
        <v>0</v>
      </c>
      <c r="CU11" s="83">
        <v>0</v>
      </c>
      <c r="CV11" s="83">
        <v>0</v>
      </c>
      <c r="CW11" s="83">
        <v>5060.9681908410003</v>
      </c>
      <c r="CX11" s="83">
        <v>5060.9681908410003</v>
      </c>
      <c r="CY11" s="83">
        <v>0</v>
      </c>
      <c r="CZ11" s="83">
        <v>0</v>
      </c>
      <c r="DA11" s="83">
        <v>0</v>
      </c>
      <c r="DB11" s="83">
        <v>-175.34711896300041</v>
      </c>
      <c r="DC11" s="83">
        <v>-175.34711896300041</v>
      </c>
      <c r="DD11" s="3">
        <v>0</v>
      </c>
      <c r="DE11" s="13">
        <v>0</v>
      </c>
      <c r="DF11" s="13">
        <v>0</v>
      </c>
      <c r="DG11" s="13">
        <v>7215.0125853641002</v>
      </c>
      <c r="DH11" s="83">
        <v>7215.0125853641002</v>
      </c>
      <c r="DI11" s="83">
        <v>0</v>
      </c>
      <c r="DJ11" s="83">
        <v>0</v>
      </c>
      <c r="DK11" s="83">
        <v>0</v>
      </c>
      <c r="DL11" s="83">
        <v>-112.95100297700037</v>
      </c>
      <c r="DM11" s="83">
        <v>-112.95100297700037</v>
      </c>
      <c r="DN11" s="83">
        <v>0</v>
      </c>
      <c r="DO11" s="83">
        <v>0</v>
      </c>
      <c r="DP11" s="83">
        <v>0</v>
      </c>
      <c r="DQ11" s="83">
        <v>536.58661925139995</v>
      </c>
      <c r="DR11" s="83">
        <v>536.58661925139995</v>
      </c>
      <c r="DS11" s="83">
        <v>0</v>
      </c>
      <c r="DT11" s="83">
        <v>0</v>
      </c>
      <c r="DU11" s="83">
        <v>0</v>
      </c>
      <c r="DV11" s="83">
        <v>650.78321656319997</v>
      </c>
      <c r="DW11" s="83">
        <v>650.78321656319997</v>
      </c>
      <c r="DX11" s="83">
        <v>0</v>
      </c>
      <c r="DY11" s="83">
        <v>0</v>
      </c>
      <c r="DZ11" s="83">
        <v>0</v>
      </c>
      <c r="EA11" s="83">
        <v>273.0482295503005</v>
      </c>
      <c r="EB11" s="83">
        <v>273.0482295503005</v>
      </c>
      <c r="EC11" s="83">
        <v>0</v>
      </c>
      <c r="ED11" s="83">
        <v>0</v>
      </c>
      <c r="EE11" s="83">
        <v>0</v>
      </c>
      <c r="EF11" s="83">
        <v>-730.61960997589995</v>
      </c>
      <c r="EG11" s="83">
        <v>-730.61960997589995</v>
      </c>
      <c r="EH11" s="83">
        <v>0</v>
      </c>
      <c r="EI11" s="83">
        <v>0</v>
      </c>
      <c r="EJ11" s="83">
        <v>0</v>
      </c>
      <c r="EK11" s="83">
        <v>-196.80001236159978</v>
      </c>
      <c r="EL11" s="83">
        <v>-196.80001236159978</v>
      </c>
      <c r="EM11" s="83">
        <v>0</v>
      </c>
      <c r="EN11" s="83">
        <v>0</v>
      </c>
      <c r="EO11" s="83">
        <v>0</v>
      </c>
      <c r="EP11" s="83">
        <v>-142.80200635949996</v>
      </c>
      <c r="EQ11" s="83">
        <v>-142.80200635949996</v>
      </c>
      <c r="ER11" s="83">
        <v>0</v>
      </c>
      <c r="ES11" s="83">
        <v>0</v>
      </c>
      <c r="ET11" s="83">
        <v>0</v>
      </c>
      <c r="EU11" s="83">
        <v>-298.63317658969993</v>
      </c>
      <c r="EV11" s="83">
        <v>-298.63317658969993</v>
      </c>
      <c r="EW11" s="83">
        <v>0</v>
      </c>
      <c r="EX11" s="83">
        <v>0</v>
      </c>
      <c r="EY11" s="83">
        <v>0</v>
      </c>
      <c r="EZ11" s="83">
        <v>731.92060300000003</v>
      </c>
      <c r="FA11" s="83">
        <v>731.92060300000003</v>
      </c>
      <c r="FB11" s="83">
        <v>0</v>
      </c>
      <c r="FC11" s="83">
        <v>0</v>
      </c>
      <c r="FD11" s="83">
        <v>0</v>
      </c>
      <c r="FE11" s="83">
        <v>-308.30511700000005</v>
      </c>
      <c r="FF11" s="83">
        <v>-308.30511700000005</v>
      </c>
      <c r="FG11" s="83" t="s">
        <v>1</v>
      </c>
      <c r="FH11" s="83" t="s">
        <v>253</v>
      </c>
      <c r="FI11" s="83" t="s">
        <v>253</v>
      </c>
      <c r="FJ11" s="83">
        <v>-170</v>
      </c>
      <c r="FK11" s="83">
        <v>-170</v>
      </c>
      <c r="FL11" s="83">
        <v>0</v>
      </c>
      <c r="FM11" s="83">
        <v>919.9127105</v>
      </c>
      <c r="FN11" s="83">
        <v>0</v>
      </c>
      <c r="FO11" s="83">
        <v>0</v>
      </c>
      <c r="FP11" s="83">
        <v>919.9127105</v>
      </c>
    </row>
    <row r="12" spans="1:172" s="8" customFormat="1" x14ac:dyDescent="0.25">
      <c r="A12"/>
      <c r="B12" s="9" t="s">
        <v>93</v>
      </c>
      <c r="C12" s="10">
        <v>-196392</v>
      </c>
      <c r="D12" s="14">
        <v>12785.696512575058</v>
      </c>
      <c r="E12" s="13">
        <v>0</v>
      </c>
      <c r="F12" s="14">
        <v>26654.934552031053</v>
      </c>
      <c r="G12" s="10">
        <v>-156951.36893539387</v>
      </c>
      <c r="H12" s="10">
        <v>-215034</v>
      </c>
      <c r="I12" s="14">
        <v>20725.341845469287</v>
      </c>
      <c r="J12" s="13">
        <v>0</v>
      </c>
      <c r="K12" s="14">
        <v>35865.910760700164</v>
      </c>
      <c r="L12" s="10">
        <v>-158442.74739383056</v>
      </c>
      <c r="M12" s="10">
        <v>-197398</v>
      </c>
      <c r="N12" s="14">
        <v>10085.789965796132</v>
      </c>
      <c r="O12" s="13">
        <v>0</v>
      </c>
      <c r="P12" s="14">
        <v>32953.415838254587</v>
      </c>
      <c r="Q12" s="10">
        <v>-154358.79419594927</v>
      </c>
      <c r="R12" s="10">
        <v>-201821</v>
      </c>
      <c r="S12" s="10">
        <v>12606.458826687976</v>
      </c>
      <c r="T12" s="10">
        <v>0</v>
      </c>
      <c r="U12" s="10">
        <v>32031.821366781172</v>
      </c>
      <c r="V12" s="10">
        <v>-157183.27831395625</v>
      </c>
      <c r="W12" s="10">
        <v>-197213</v>
      </c>
      <c r="X12" s="14">
        <v>10280.494647163052</v>
      </c>
      <c r="Y12" s="13">
        <v>0</v>
      </c>
      <c r="Z12" s="14">
        <v>30365.60299688231</v>
      </c>
      <c r="AA12" s="10">
        <v>-156566.90235595463</v>
      </c>
      <c r="AB12" s="10">
        <v>-214335</v>
      </c>
      <c r="AC12" s="10">
        <v>12031.395372139354</v>
      </c>
      <c r="AD12" s="10">
        <v>0</v>
      </c>
      <c r="AE12" s="10">
        <v>27678.307752849709</v>
      </c>
      <c r="AF12" s="10">
        <v>-174625.29687501094</v>
      </c>
      <c r="AG12" s="10">
        <v>-810767</v>
      </c>
      <c r="AH12" s="14">
        <v>45004.138811786514</v>
      </c>
      <c r="AI12" s="13">
        <v>0</v>
      </c>
      <c r="AJ12" s="14">
        <v>123029.14795476777</v>
      </c>
      <c r="AK12" s="10">
        <v>-642734.27174087113</v>
      </c>
      <c r="AL12" s="10">
        <v>-193659</v>
      </c>
      <c r="AM12" s="10">
        <v>10887.563501595034</v>
      </c>
      <c r="AN12" s="10">
        <v>0</v>
      </c>
      <c r="AO12" s="10">
        <v>27384.23656975093</v>
      </c>
      <c r="AP12" s="10">
        <v>-155387.19992865404</v>
      </c>
      <c r="AQ12" s="10">
        <v>-996987</v>
      </c>
      <c r="AR12" s="10">
        <v>817963</v>
      </c>
      <c r="AS12" s="10">
        <v>0</v>
      </c>
      <c r="AT12" s="10">
        <v>20555</v>
      </c>
      <c r="AU12" s="10">
        <v>-158469.16553443868</v>
      </c>
      <c r="AV12" s="10">
        <v>-204788</v>
      </c>
      <c r="AW12" s="10">
        <v>37647.241553257198</v>
      </c>
      <c r="AX12" s="10">
        <v>0</v>
      </c>
      <c r="AY12" s="10">
        <v>5489.3255310000004</v>
      </c>
      <c r="AZ12" s="10">
        <v>-161651.4329157428</v>
      </c>
      <c r="BA12" s="10">
        <v>-295859</v>
      </c>
      <c r="BB12" s="10">
        <v>77982.488908307205</v>
      </c>
      <c r="BC12" s="10">
        <v>0</v>
      </c>
      <c r="BD12" s="10">
        <v>55385.2041813416</v>
      </c>
      <c r="BE12" s="10">
        <v>-162491.30691035115</v>
      </c>
      <c r="BF12" s="10">
        <v>-1691293</v>
      </c>
      <c r="BG12" s="14">
        <v>944480.29396315943</v>
      </c>
      <c r="BH12" s="13">
        <v>0</v>
      </c>
      <c r="BI12" s="14">
        <v>108813.76628209253</v>
      </c>
      <c r="BJ12" s="10">
        <v>-637999.10528918658</v>
      </c>
      <c r="BK12" s="10">
        <v>-188406</v>
      </c>
      <c r="BL12" s="10">
        <v>6720.0656259999996</v>
      </c>
      <c r="BM12" s="10">
        <v>0</v>
      </c>
      <c r="BN12" s="10">
        <v>24083.76125179082</v>
      </c>
      <c r="BO12" s="10">
        <v>-157602.17312220918</v>
      </c>
      <c r="BP12" s="10">
        <v>-183593</v>
      </c>
      <c r="BQ12" s="10">
        <v>5659.9434699999993</v>
      </c>
      <c r="BR12" s="10">
        <v>0</v>
      </c>
      <c r="BS12" s="10">
        <v>28352.312771461373</v>
      </c>
      <c r="BT12" s="10">
        <v>-149580.74375853862</v>
      </c>
      <c r="BU12" s="10">
        <v>-184592</v>
      </c>
      <c r="BV12" s="10">
        <v>7541.9521989999994</v>
      </c>
      <c r="BW12" s="10">
        <v>0</v>
      </c>
      <c r="BX12" s="10">
        <v>13995.072125007362</v>
      </c>
      <c r="BY12" s="10">
        <v>-163054.97567599264</v>
      </c>
      <c r="BZ12" s="10">
        <v>-231573</v>
      </c>
      <c r="CA12" s="10">
        <v>24258.881307194781</v>
      </c>
      <c r="CB12" s="10">
        <v>0</v>
      </c>
      <c r="CC12" s="10">
        <v>32197.162705512543</v>
      </c>
      <c r="CD12" s="10">
        <v>-175116.95598729269</v>
      </c>
      <c r="CE12" s="10">
        <v>-788164</v>
      </c>
      <c r="CF12" s="10">
        <v>44180.842602194782</v>
      </c>
      <c r="CG12" s="10">
        <v>0</v>
      </c>
      <c r="CH12" s="10">
        <v>98628.308853772091</v>
      </c>
      <c r="CI12" s="10">
        <v>-645354.84854403313</v>
      </c>
      <c r="CJ12" s="10">
        <v>-190900.31950282608</v>
      </c>
      <c r="CK12" s="10">
        <v>5732.0874430000003</v>
      </c>
      <c r="CL12" s="10">
        <v>0</v>
      </c>
      <c r="CM12" s="10">
        <v>29816.523266586402</v>
      </c>
      <c r="CN12" s="10">
        <v>-155351.70879323967</v>
      </c>
      <c r="CO12" s="10">
        <v>-205032.70087117393</v>
      </c>
      <c r="CP12" s="10">
        <v>14134.140700915726</v>
      </c>
      <c r="CQ12" s="10">
        <v>0</v>
      </c>
      <c r="CR12" s="10">
        <v>21733.611944142838</v>
      </c>
      <c r="CS12" s="10">
        <v>-169164.94822611535</v>
      </c>
      <c r="CT12" s="10">
        <v>-208873.28561600004</v>
      </c>
      <c r="CU12" s="10">
        <v>5649.1394546000001</v>
      </c>
      <c r="CV12" s="10">
        <v>0</v>
      </c>
      <c r="CW12" s="10">
        <v>24414.559683155938</v>
      </c>
      <c r="CX12" s="10">
        <v>-178809.58647824411</v>
      </c>
      <c r="CY12" s="10">
        <v>-240386.97595899997</v>
      </c>
      <c r="CZ12" s="10">
        <v>5841.7078490000004</v>
      </c>
      <c r="DA12" s="10">
        <v>0</v>
      </c>
      <c r="DB12" s="10">
        <v>33151.143535454969</v>
      </c>
      <c r="DC12" s="10">
        <v>-201394.12457454501</v>
      </c>
      <c r="DD12" s="10">
        <v>-845193.28194899997</v>
      </c>
      <c r="DE12" s="14">
        <v>31357.07544751573</v>
      </c>
      <c r="DF12" s="13">
        <v>0</v>
      </c>
      <c r="DG12" s="14">
        <v>109115.83842934013</v>
      </c>
      <c r="DH12" s="10">
        <v>-704720.36807214411</v>
      </c>
      <c r="DI12" s="10">
        <v>-193195.13882699999</v>
      </c>
      <c r="DJ12" s="10">
        <v>5453.0236480000003</v>
      </c>
      <c r="DK12" s="10">
        <v>0</v>
      </c>
      <c r="DL12" s="10">
        <v>22207.558590197874</v>
      </c>
      <c r="DM12" s="10">
        <v>-165534.55658880211</v>
      </c>
      <c r="DN12" s="10">
        <v>-201808.918768</v>
      </c>
      <c r="DO12" s="10">
        <v>9150.8398770000003</v>
      </c>
      <c r="DP12" s="10">
        <v>0</v>
      </c>
      <c r="DQ12" s="10">
        <v>25888.945770700233</v>
      </c>
      <c r="DR12" s="10">
        <v>-166769.13312029978</v>
      </c>
      <c r="DS12" s="10">
        <v>-210307.32155499994</v>
      </c>
      <c r="DT12" s="10">
        <v>7697.0897700000005</v>
      </c>
      <c r="DU12" s="10">
        <v>0</v>
      </c>
      <c r="DV12" s="10">
        <v>26616.626284801197</v>
      </c>
      <c r="DW12" s="10">
        <v>-175993.60550019876</v>
      </c>
      <c r="DX12" s="10">
        <v>-251219.98824000004</v>
      </c>
      <c r="DY12" s="10">
        <v>18987.562440000002</v>
      </c>
      <c r="DZ12" s="10">
        <v>0</v>
      </c>
      <c r="EA12" s="10">
        <v>30049.24403364367</v>
      </c>
      <c r="EB12" s="10">
        <v>-202183.18176635637</v>
      </c>
      <c r="EC12" s="10">
        <v>-236884.69226399998</v>
      </c>
      <c r="ED12" s="10">
        <v>5423.8200749999996</v>
      </c>
      <c r="EE12" s="10">
        <v>0</v>
      </c>
      <c r="EF12" s="10">
        <v>37322.634442846349</v>
      </c>
      <c r="EG12" s="10">
        <v>-194138.23774615364</v>
      </c>
      <c r="EH12" s="10">
        <v>-219573.30344600001</v>
      </c>
      <c r="EI12" s="10">
        <v>1935.1986890000003</v>
      </c>
      <c r="EJ12" s="10">
        <v>0</v>
      </c>
      <c r="EK12" s="10">
        <v>33724.392600840787</v>
      </c>
      <c r="EL12" s="10">
        <v>-183913.71215615922</v>
      </c>
      <c r="EM12" s="10">
        <v>-216028.31576699996</v>
      </c>
      <c r="EN12" s="10">
        <v>1935.1986899999999</v>
      </c>
      <c r="EO12" s="10">
        <v>0</v>
      </c>
      <c r="EP12" s="10">
        <v>33805.141016715635</v>
      </c>
      <c r="EQ12" s="10">
        <v>-180287.97606028433</v>
      </c>
      <c r="ER12" s="10">
        <v>-239855.20902799998</v>
      </c>
      <c r="ES12" s="10">
        <v>1935.1986900000002</v>
      </c>
      <c r="ET12" s="10">
        <v>0</v>
      </c>
      <c r="EU12" s="10">
        <v>38318.536407789208</v>
      </c>
      <c r="EV12" s="10">
        <v>-199601.47393021078</v>
      </c>
      <c r="EW12" s="10">
        <v>-231638.651927</v>
      </c>
      <c r="EX12" s="10">
        <v>1935.1986900000002</v>
      </c>
      <c r="EY12" s="10">
        <v>0</v>
      </c>
      <c r="EZ12" s="10">
        <v>35320.749939889763</v>
      </c>
      <c r="FA12" s="10">
        <v>-194382.70329711022</v>
      </c>
      <c r="FB12" s="10">
        <v>-234131.45277799998</v>
      </c>
      <c r="FC12" s="10">
        <v>11839.078690000002</v>
      </c>
      <c r="FD12" s="10">
        <v>0</v>
      </c>
      <c r="FE12" s="10">
        <v>30782.57593686457</v>
      </c>
      <c r="FF12" s="10">
        <v>-191509.79815113542</v>
      </c>
      <c r="FG12" s="10">
        <v>-239814</v>
      </c>
      <c r="FH12" s="10">
        <v>1935</v>
      </c>
      <c r="FI12" s="10" t="s">
        <v>253</v>
      </c>
      <c r="FJ12" s="10">
        <v>45847</v>
      </c>
      <c r="FK12" s="10">
        <v>-192032</v>
      </c>
      <c r="FL12" s="10">
        <v>-247407.15973299998</v>
      </c>
      <c r="FM12" s="10">
        <v>38050.380634403089</v>
      </c>
      <c r="FN12" s="10">
        <v>0</v>
      </c>
      <c r="FO12" s="10">
        <v>11465.65869</v>
      </c>
      <c r="FP12" s="10">
        <v>-197891.12040859688</v>
      </c>
    </row>
    <row r="13" spans="1:172" s="8" customFormat="1" outlineLevel="1" x14ac:dyDescent="0.25">
      <c r="A13"/>
      <c r="B13" s="6" t="s">
        <v>107</v>
      </c>
      <c r="C13" s="3">
        <v>-77229</v>
      </c>
      <c r="D13" s="13">
        <v>0</v>
      </c>
      <c r="E13" s="13">
        <v>0</v>
      </c>
      <c r="F13" s="13">
        <v>142.27600072032783</v>
      </c>
      <c r="G13" s="83">
        <v>-77086.723999279668</v>
      </c>
      <c r="H13" s="3">
        <v>-77467</v>
      </c>
      <c r="I13" s="13">
        <v>0</v>
      </c>
      <c r="J13" s="13">
        <v>0</v>
      </c>
      <c r="K13" s="13">
        <v>560.56226378783322</v>
      </c>
      <c r="L13" s="83">
        <v>-76906.43773621216</v>
      </c>
      <c r="M13" s="3">
        <v>-72956</v>
      </c>
      <c r="N13" s="13">
        <v>0</v>
      </c>
      <c r="O13" s="13">
        <v>0</v>
      </c>
      <c r="P13" s="13">
        <v>802.22662285870683</v>
      </c>
      <c r="Q13" s="83">
        <v>-72153.77337714129</v>
      </c>
      <c r="R13" s="83">
        <v>-74784</v>
      </c>
      <c r="S13" s="83">
        <v>0</v>
      </c>
      <c r="T13" s="83">
        <v>0</v>
      </c>
      <c r="U13" s="83">
        <v>222.78749425789061</v>
      </c>
      <c r="V13" s="83">
        <v>-74561.212505742107</v>
      </c>
      <c r="W13" s="3">
        <v>-72597</v>
      </c>
      <c r="X13" s="13">
        <v>0</v>
      </c>
      <c r="Y13" s="13">
        <v>0</v>
      </c>
      <c r="Z13" s="13">
        <v>-43.791434554552325</v>
      </c>
      <c r="AA13" s="83">
        <v>-72640.791434554558</v>
      </c>
      <c r="AB13" s="83">
        <v>-77872</v>
      </c>
      <c r="AC13" s="83">
        <v>286.51699100000002</v>
      </c>
      <c r="AD13" s="83">
        <v>0</v>
      </c>
      <c r="AE13" s="83">
        <v>31.018336066894392</v>
      </c>
      <c r="AF13" s="83">
        <v>-77554.464672933114</v>
      </c>
      <c r="AG13" s="3">
        <v>-298209</v>
      </c>
      <c r="AH13" s="13">
        <v>286.51699100000002</v>
      </c>
      <c r="AI13" s="13">
        <v>0</v>
      </c>
      <c r="AJ13" s="13">
        <v>1012.2410186289394</v>
      </c>
      <c r="AK13" s="83">
        <v>-296910.24199037108</v>
      </c>
      <c r="AL13" s="83">
        <v>-72846</v>
      </c>
      <c r="AM13" s="83">
        <v>0</v>
      </c>
      <c r="AN13" s="83">
        <v>0</v>
      </c>
      <c r="AO13" s="83">
        <v>1856.8549307281712</v>
      </c>
      <c r="AP13" s="83">
        <v>-70989.145069271835</v>
      </c>
      <c r="AQ13" s="83">
        <v>-77891</v>
      </c>
      <c r="AR13" s="83">
        <v>0</v>
      </c>
      <c r="AS13" s="83">
        <v>0</v>
      </c>
      <c r="AT13" s="83">
        <v>737</v>
      </c>
      <c r="AU13" s="83">
        <v>-77153.699561671587</v>
      </c>
      <c r="AV13" s="83">
        <v>-77075</v>
      </c>
      <c r="AW13" s="83">
        <v>836.59516055288941</v>
      </c>
      <c r="AX13" s="83">
        <v>0</v>
      </c>
      <c r="AY13" s="83">
        <v>0</v>
      </c>
      <c r="AZ13" s="83">
        <v>-76238.404839447117</v>
      </c>
      <c r="BA13" s="83">
        <v>-64379</v>
      </c>
      <c r="BB13" s="83">
        <v>0</v>
      </c>
      <c r="BC13" s="83">
        <v>0</v>
      </c>
      <c r="BD13" s="83">
        <v>847.41877139707753</v>
      </c>
      <c r="BE13" s="83">
        <v>-63531.581228602925</v>
      </c>
      <c r="BF13" s="3">
        <v>-292191</v>
      </c>
      <c r="BG13" s="13">
        <v>836.59516055288941</v>
      </c>
      <c r="BH13" s="13">
        <v>0</v>
      </c>
      <c r="BI13" s="13">
        <v>3441.2737021252487</v>
      </c>
      <c r="BJ13" s="83">
        <v>-287912.83069899346</v>
      </c>
      <c r="BK13" s="83">
        <v>-72236</v>
      </c>
      <c r="BL13" s="83">
        <v>0</v>
      </c>
      <c r="BM13" s="83">
        <v>0</v>
      </c>
      <c r="BN13" s="83">
        <v>1633.7734641608815</v>
      </c>
      <c r="BO13" s="83">
        <v>-70602.226535839116</v>
      </c>
      <c r="BP13" s="83">
        <v>-71148</v>
      </c>
      <c r="BQ13" s="83">
        <v>0</v>
      </c>
      <c r="BR13" s="83">
        <v>0</v>
      </c>
      <c r="BS13" s="83">
        <v>-164.00469197785557</v>
      </c>
      <c r="BT13" s="83">
        <v>-71312.004691977854</v>
      </c>
      <c r="BU13" s="83">
        <v>-72311</v>
      </c>
      <c r="BV13" s="83">
        <v>0</v>
      </c>
      <c r="BW13" s="83">
        <v>0</v>
      </c>
      <c r="BX13" s="83">
        <v>-3761.9375111133454</v>
      </c>
      <c r="BY13" s="83">
        <v>-76072.937511113341</v>
      </c>
      <c r="BZ13" s="83">
        <v>-91025</v>
      </c>
      <c r="CA13" s="83">
        <v>8896.099424194781</v>
      </c>
      <c r="CB13" s="83">
        <v>0</v>
      </c>
      <c r="CC13" s="83">
        <v>2706.9501083956638</v>
      </c>
      <c r="CD13" s="83">
        <v>-79421.950467409566</v>
      </c>
      <c r="CE13" s="83">
        <v>-306720</v>
      </c>
      <c r="CF13" s="83">
        <v>8896.099424194781</v>
      </c>
      <c r="CG13" s="83">
        <v>0</v>
      </c>
      <c r="CH13" s="83">
        <v>414.78136946534414</v>
      </c>
      <c r="CI13" s="83">
        <v>-297409.11920633988</v>
      </c>
      <c r="CJ13" s="83">
        <v>-73493.329022999998</v>
      </c>
      <c r="CK13" s="83">
        <v>0</v>
      </c>
      <c r="CL13" s="83">
        <v>0</v>
      </c>
      <c r="CM13" s="83">
        <v>512.4665299253378</v>
      </c>
      <c r="CN13" s="83">
        <v>-72980.862493074659</v>
      </c>
      <c r="CO13" s="83">
        <v>-85233.80432000001</v>
      </c>
      <c r="CP13" s="83">
        <v>8335.699016915727</v>
      </c>
      <c r="CQ13" s="83">
        <v>0</v>
      </c>
      <c r="CR13" s="83">
        <v>-3015.529782229265</v>
      </c>
      <c r="CS13" s="83">
        <v>-79913.635085313552</v>
      </c>
      <c r="CT13" s="83">
        <v>-83362.594909000036</v>
      </c>
      <c r="CU13" s="83">
        <v>0</v>
      </c>
      <c r="CV13" s="83">
        <v>0</v>
      </c>
      <c r="CW13" s="83">
        <v>2437.9365428764131</v>
      </c>
      <c r="CX13" s="83">
        <v>-80924.658366123622</v>
      </c>
      <c r="CY13" s="83">
        <v>-99408.526581999991</v>
      </c>
      <c r="CZ13" s="83">
        <v>0</v>
      </c>
      <c r="DA13" s="83">
        <v>0</v>
      </c>
      <c r="DB13" s="83">
        <v>3988.266504561805</v>
      </c>
      <c r="DC13" s="83">
        <v>-95420.260077438186</v>
      </c>
      <c r="DD13" s="3">
        <v>-341498.25483400002</v>
      </c>
      <c r="DE13" s="13">
        <v>8335.699016915727</v>
      </c>
      <c r="DF13" s="13">
        <v>0</v>
      </c>
      <c r="DG13" s="13">
        <v>3923.139795134291</v>
      </c>
      <c r="DH13" s="83">
        <v>-329239.41602195002</v>
      </c>
      <c r="DI13" s="83">
        <v>-78911.488546999986</v>
      </c>
      <c r="DJ13" s="83">
        <v>0</v>
      </c>
      <c r="DK13" s="83">
        <v>0</v>
      </c>
      <c r="DL13" s="83">
        <v>1774.2730329942067</v>
      </c>
      <c r="DM13" s="83">
        <v>-77137.215514005773</v>
      </c>
      <c r="DN13" s="83">
        <v>-77566.242187000025</v>
      </c>
      <c r="DO13" s="83">
        <v>0</v>
      </c>
      <c r="DP13" s="83">
        <v>0</v>
      </c>
      <c r="DQ13" s="83">
        <v>-1949.0503675490274</v>
      </c>
      <c r="DR13" s="83">
        <v>-79515.292554549058</v>
      </c>
      <c r="DS13" s="83">
        <v>-83934.95007599995</v>
      </c>
      <c r="DT13" s="83">
        <v>0</v>
      </c>
      <c r="DU13" s="83">
        <v>0</v>
      </c>
      <c r="DV13" s="83">
        <v>3255.2902963243582</v>
      </c>
      <c r="DW13" s="83">
        <v>-80679.659779675596</v>
      </c>
      <c r="DX13" s="83">
        <v>-99679.801500000045</v>
      </c>
      <c r="DY13" s="83">
        <v>10207.500319999999</v>
      </c>
      <c r="DZ13" s="83">
        <v>0</v>
      </c>
      <c r="EA13" s="83">
        <v>1207.9353285821921</v>
      </c>
      <c r="EB13" s="83">
        <v>-88264.365851417853</v>
      </c>
      <c r="EC13" s="83">
        <v>-93333.824462999997</v>
      </c>
      <c r="ED13" s="83">
        <v>0</v>
      </c>
      <c r="EE13" s="83">
        <v>0</v>
      </c>
      <c r="EF13" s="83">
        <v>-156.6622963022528</v>
      </c>
      <c r="EG13" s="83">
        <v>-93490.48675930225</v>
      </c>
      <c r="EH13" s="83">
        <v>-86991.844771999982</v>
      </c>
      <c r="EI13" s="83">
        <v>0</v>
      </c>
      <c r="EJ13" s="83">
        <v>0</v>
      </c>
      <c r="EK13" s="83">
        <v>-308.25079079362331</v>
      </c>
      <c r="EL13" s="83">
        <v>-87300.095562793605</v>
      </c>
      <c r="EM13" s="83">
        <v>-87251.048087000032</v>
      </c>
      <c r="EN13" s="83">
        <v>0</v>
      </c>
      <c r="EO13" s="83">
        <v>0</v>
      </c>
      <c r="EP13" s="83">
        <v>354.74493864888791</v>
      </c>
      <c r="EQ13" s="83">
        <v>-86896.303148351144</v>
      </c>
      <c r="ER13" s="83">
        <v>-89423.36155799996</v>
      </c>
      <c r="ES13" s="83">
        <v>0</v>
      </c>
      <c r="ET13" s="83">
        <v>0</v>
      </c>
      <c r="EU13" s="83">
        <v>38.63287618564209</v>
      </c>
      <c r="EV13" s="83">
        <v>-89384.728681814318</v>
      </c>
      <c r="EW13" s="83">
        <v>-94180.441850999996</v>
      </c>
      <c r="EX13" s="83">
        <v>0</v>
      </c>
      <c r="EY13" s="83">
        <v>0</v>
      </c>
      <c r="EZ13" s="83">
        <v>851.64705844849482</v>
      </c>
      <c r="FA13" s="83">
        <v>-93328.794792551504</v>
      </c>
      <c r="FB13" s="83">
        <v>-97215.39467899999</v>
      </c>
      <c r="FC13" s="83">
        <v>7667.5199999999995</v>
      </c>
      <c r="FD13" s="83">
        <v>0</v>
      </c>
      <c r="FE13" s="83">
        <v>-1240.2009681541904</v>
      </c>
      <c r="FF13" s="83">
        <v>-90788.075647154183</v>
      </c>
      <c r="FG13" s="83">
        <v>-95729</v>
      </c>
      <c r="FH13" s="83" t="s">
        <v>253</v>
      </c>
      <c r="FI13" s="83" t="s">
        <v>253</v>
      </c>
      <c r="FJ13" s="83">
        <v>4048</v>
      </c>
      <c r="FK13" s="83">
        <v>-91681</v>
      </c>
      <c r="FL13" s="83">
        <v>-106641.52962199999</v>
      </c>
      <c r="FM13" s="83">
        <v>4549.31107641374</v>
      </c>
      <c r="FN13" s="83">
        <v>0</v>
      </c>
      <c r="FO13" s="83">
        <v>9234</v>
      </c>
      <c r="FP13" s="83">
        <v>-92858.218545586249</v>
      </c>
    </row>
    <row r="14" spans="1:172" s="8" customFormat="1" outlineLevel="1" x14ac:dyDescent="0.25">
      <c r="A14"/>
      <c r="B14" s="6" t="s">
        <v>108</v>
      </c>
      <c r="C14" s="3">
        <v>-95554</v>
      </c>
      <c r="D14" s="13">
        <v>0</v>
      </c>
      <c r="E14" s="13">
        <v>0</v>
      </c>
      <c r="F14" s="13">
        <v>27322.826649818555</v>
      </c>
      <c r="G14" s="3">
        <v>-68231.173350181445</v>
      </c>
      <c r="H14" s="3">
        <v>-115450</v>
      </c>
      <c r="I14" s="13">
        <v>9585.3289779999996</v>
      </c>
      <c r="J14" s="13">
        <v>0</v>
      </c>
      <c r="K14" s="13">
        <v>36219.364908079951</v>
      </c>
      <c r="L14" s="3">
        <v>-69645.306113920044</v>
      </c>
      <c r="M14" s="3">
        <v>-93934</v>
      </c>
      <c r="N14" s="13">
        <v>0</v>
      </c>
      <c r="O14" s="13">
        <v>0</v>
      </c>
      <c r="P14" s="13">
        <v>24086.418957739334</v>
      </c>
      <c r="Q14" s="3">
        <v>-69847.581042260659</v>
      </c>
      <c r="R14" s="3">
        <v>-96164</v>
      </c>
      <c r="S14" s="3">
        <v>0</v>
      </c>
      <c r="T14" s="3">
        <v>0</v>
      </c>
      <c r="U14" s="3">
        <v>26201.217127190641</v>
      </c>
      <c r="V14" s="3">
        <v>-69962.782872809359</v>
      </c>
      <c r="W14" s="3">
        <v>-91993</v>
      </c>
      <c r="X14" s="13">
        <v>261.40901199999996</v>
      </c>
      <c r="Y14" s="13">
        <v>0</v>
      </c>
      <c r="Z14" s="13">
        <v>21955.597361699598</v>
      </c>
      <c r="AA14" s="3">
        <v>-69775.993626300391</v>
      </c>
      <c r="AB14" s="3">
        <v>-103301</v>
      </c>
      <c r="AC14" s="3">
        <v>1173.7305220000001</v>
      </c>
      <c r="AD14" s="3">
        <v>0</v>
      </c>
      <c r="AE14" s="3">
        <v>18242.985146138941</v>
      </c>
      <c r="AF14" s="3">
        <v>-83884.284331861068</v>
      </c>
      <c r="AG14" s="3">
        <v>-385392</v>
      </c>
      <c r="AH14" s="13">
        <v>1435.1395339999999</v>
      </c>
      <c r="AI14" s="13">
        <v>0</v>
      </c>
      <c r="AJ14" s="13">
        <v>90486.218592768506</v>
      </c>
      <c r="AK14" s="3">
        <v>-293470.64187323151</v>
      </c>
      <c r="AL14" s="3">
        <v>-88453</v>
      </c>
      <c r="AM14" s="3">
        <v>-128.90717100000001</v>
      </c>
      <c r="AN14" s="3">
        <v>0</v>
      </c>
      <c r="AO14" s="3">
        <v>17281.942115589922</v>
      </c>
      <c r="AP14" s="3">
        <v>-71299.965055410081</v>
      </c>
      <c r="AQ14" s="3">
        <v>-79030</v>
      </c>
      <c r="AR14" s="3">
        <v>5</v>
      </c>
      <c r="AS14" s="3">
        <v>0</v>
      </c>
      <c r="AT14" s="3">
        <v>11072</v>
      </c>
      <c r="AU14" s="3">
        <v>-67953.021603829693</v>
      </c>
      <c r="AV14" s="3">
        <v>-100513</v>
      </c>
      <c r="AW14" s="3">
        <v>29932.576804623481</v>
      </c>
      <c r="AX14" s="3">
        <v>0</v>
      </c>
      <c r="AY14" s="3">
        <v>2.9866649999999999</v>
      </c>
      <c r="AZ14" s="3">
        <v>-70577.436530376523</v>
      </c>
      <c r="BA14" s="3">
        <v>-146672</v>
      </c>
      <c r="BB14" s="3">
        <v>13799.134411000006</v>
      </c>
      <c r="BC14" s="3">
        <v>0</v>
      </c>
      <c r="BD14" s="3">
        <v>45570.117732897161</v>
      </c>
      <c r="BE14" s="3">
        <v>-87302.747856102826</v>
      </c>
      <c r="BF14" s="3">
        <v>-414668</v>
      </c>
      <c r="BG14" s="13">
        <v>43607.804044623488</v>
      </c>
      <c r="BH14" s="13">
        <v>0</v>
      </c>
      <c r="BI14" s="13">
        <v>73927.04651348709</v>
      </c>
      <c r="BJ14" s="3">
        <v>-297133.17104571912</v>
      </c>
      <c r="BK14" s="3">
        <v>-91595</v>
      </c>
      <c r="BL14" s="3">
        <v>1056.9440010000001</v>
      </c>
      <c r="BM14" s="3">
        <v>0</v>
      </c>
      <c r="BN14" s="3">
        <v>14912.450107298786</v>
      </c>
      <c r="BO14" s="3">
        <v>-75625.605891701212</v>
      </c>
      <c r="BP14" s="3">
        <v>-87817</v>
      </c>
      <c r="BQ14" s="3">
        <v>-50.138050000000732</v>
      </c>
      <c r="BR14" s="3">
        <v>0</v>
      </c>
      <c r="BS14" s="3">
        <v>21682.707584711137</v>
      </c>
      <c r="BT14" s="3">
        <v>-66184.430465288853</v>
      </c>
      <c r="BU14" s="3">
        <v>-86772</v>
      </c>
      <c r="BV14" s="3">
        <v>1958.6464089999999</v>
      </c>
      <c r="BW14" s="3">
        <v>0</v>
      </c>
      <c r="BX14" s="3">
        <v>10538.657165803459</v>
      </c>
      <c r="BY14" s="3">
        <v>-74274.696425196555</v>
      </c>
      <c r="BZ14" s="3">
        <v>-113586</v>
      </c>
      <c r="CA14" s="3">
        <v>9699.7332519999982</v>
      </c>
      <c r="CB14" s="3">
        <v>0</v>
      </c>
      <c r="CC14" s="3">
        <v>23360.526484576643</v>
      </c>
      <c r="CD14" s="3">
        <v>-80525.740263423359</v>
      </c>
      <c r="CE14" s="3">
        <v>-379770</v>
      </c>
      <c r="CF14" s="3">
        <v>12665.185611999997</v>
      </c>
      <c r="CG14" s="3">
        <v>0</v>
      </c>
      <c r="CH14" s="3">
        <v>70494.34134239002</v>
      </c>
      <c r="CI14" s="3">
        <v>-296610.47304560995</v>
      </c>
      <c r="CJ14" s="3">
        <v>-94700.098197826068</v>
      </c>
      <c r="CK14" s="3">
        <v>308.267335</v>
      </c>
      <c r="CL14" s="3">
        <v>0</v>
      </c>
      <c r="CM14" s="3">
        <v>23934.74013451186</v>
      </c>
      <c r="CN14" s="3">
        <v>-70457.090728314215</v>
      </c>
      <c r="CO14" s="3">
        <v>-96392.775542173913</v>
      </c>
      <c r="CP14" s="3">
        <v>374.621576</v>
      </c>
      <c r="CQ14" s="3">
        <v>0</v>
      </c>
      <c r="CR14" s="3">
        <v>18985.487903035522</v>
      </c>
      <c r="CS14" s="3">
        <v>-77032.666063138386</v>
      </c>
      <c r="CT14" s="3">
        <v>-101453.60855400001</v>
      </c>
      <c r="CU14" s="3">
        <v>225.31934660000002</v>
      </c>
      <c r="CV14" s="3">
        <v>0</v>
      </c>
      <c r="CW14" s="3">
        <v>16004.562704512571</v>
      </c>
      <c r="CX14" s="3">
        <v>-85223.726502887439</v>
      </c>
      <c r="CY14" s="3">
        <v>-114951.35416699998</v>
      </c>
      <c r="CZ14" s="3">
        <v>417.88774100000001</v>
      </c>
      <c r="DA14" s="3">
        <v>0</v>
      </c>
      <c r="DB14" s="3">
        <v>22949.474415662495</v>
      </c>
      <c r="DC14" s="3">
        <v>-91583.99201033749</v>
      </c>
      <c r="DD14" s="3">
        <v>-407497.83646099997</v>
      </c>
      <c r="DE14" s="13">
        <v>1326.0959986</v>
      </c>
      <c r="DF14" s="13">
        <v>0</v>
      </c>
      <c r="DG14" s="13">
        <v>81874.265157722446</v>
      </c>
      <c r="DH14" s="3">
        <v>-324297.4753046775</v>
      </c>
      <c r="DI14" s="3">
        <v>-89317.026448000004</v>
      </c>
      <c r="DJ14" s="3">
        <v>29.20354</v>
      </c>
      <c r="DK14" s="3">
        <v>0</v>
      </c>
      <c r="DL14" s="3">
        <v>15610.192803038442</v>
      </c>
      <c r="DM14" s="3">
        <v>-73677.630104961558</v>
      </c>
      <c r="DN14" s="3">
        <v>-97764.269900999992</v>
      </c>
      <c r="DO14" s="3">
        <v>3727.019769</v>
      </c>
      <c r="DP14" s="3">
        <v>0</v>
      </c>
      <c r="DQ14" s="3">
        <v>23017.704103805303</v>
      </c>
      <c r="DR14" s="3">
        <v>-71019.546028194687</v>
      </c>
      <c r="DS14" s="3">
        <v>-100100.11312499997</v>
      </c>
      <c r="DT14" s="3">
        <v>2273.2696620000002</v>
      </c>
      <c r="DU14" s="3">
        <v>0</v>
      </c>
      <c r="DV14" s="3">
        <v>18516.758339345994</v>
      </c>
      <c r="DW14" s="3">
        <v>-79310.085123653975</v>
      </c>
      <c r="DX14" s="3">
        <v>-122196.82432399999</v>
      </c>
      <c r="DY14" s="3">
        <v>3356.2420120000002</v>
      </c>
      <c r="DZ14" s="3">
        <v>0</v>
      </c>
      <c r="EA14" s="3">
        <v>24015.282243612553</v>
      </c>
      <c r="EB14" s="3">
        <v>-94825.300068387427</v>
      </c>
      <c r="EC14" s="3">
        <v>-114381.846062</v>
      </c>
      <c r="ED14" s="3">
        <v>0</v>
      </c>
      <c r="EE14" s="3">
        <v>0</v>
      </c>
      <c r="EF14" s="3">
        <v>35150.955370151743</v>
      </c>
      <c r="EG14" s="3">
        <v>-79230.890691848253</v>
      </c>
      <c r="EH14" s="3">
        <v>-105601.08769200002</v>
      </c>
      <c r="EI14" s="3">
        <v>0</v>
      </c>
      <c r="EJ14" s="3">
        <v>0</v>
      </c>
      <c r="EK14" s="3">
        <v>28428.804002964622</v>
      </c>
      <c r="EL14" s="3">
        <v>-77172.283689035394</v>
      </c>
      <c r="EM14" s="3">
        <v>-103445.68578799996</v>
      </c>
      <c r="EN14" s="3">
        <v>0</v>
      </c>
      <c r="EO14" s="3">
        <v>0</v>
      </c>
      <c r="EP14" s="3">
        <v>28980.298906620083</v>
      </c>
      <c r="EQ14" s="3">
        <v>-74465.386881379876</v>
      </c>
      <c r="ER14" s="3">
        <v>-122592.11448000002</v>
      </c>
      <c r="ES14" s="3">
        <v>0</v>
      </c>
      <c r="ET14" s="3">
        <v>0</v>
      </c>
      <c r="EU14" s="3">
        <v>33656.408643568851</v>
      </c>
      <c r="EV14" s="3">
        <v>-88935.705836431167</v>
      </c>
      <c r="EW14" s="3">
        <v>-111772.449037</v>
      </c>
      <c r="EX14" s="3">
        <v>0</v>
      </c>
      <c r="EY14" s="3">
        <v>0</v>
      </c>
      <c r="EZ14" s="3">
        <v>29943.785449884013</v>
      </c>
      <c r="FA14" s="3">
        <v>-81828.663587115981</v>
      </c>
      <c r="FB14" s="3">
        <v>-111214.751043</v>
      </c>
      <c r="FC14" s="3">
        <v>2236.3600000000015</v>
      </c>
      <c r="FD14" s="3">
        <v>0</v>
      </c>
      <c r="FE14" s="3">
        <v>27428.808421286256</v>
      </c>
      <c r="FF14" s="3">
        <v>-81549.582621713736</v>
      </c>
      <c r="FG14" s="3">
        <v>-117391</v>
      </c>
      <c r="FH14" s="3" t="s">
        <v>253</v>
      </c>
      <c r="FI14" s="3" t="s">
        <v>253</v>
      </c>
      <c r="FJ14" s="3">
        <v>37213</v>
      </c>
      <c r="FK14" s="3">
        <v>-80179</v>
      </c>
      <c r="FL14" s="3">
        <v>-112189.07387200001</v>
      </c>
      <c r="FM14" s="3">
        <v>28464.391348049932</v>
      </c>
      <c r="FN14" s="3">
        <v>0</v>
      </c>
      <c r="FO14" s="3">
        <v>296.45999999999913</v>
      </c>
      <c r="FP14" s="3">
        <v>-83428.222523950069</v>
      </c>
    </row>
    <row r="15" spans="1:172" s="8" customFormat="1" outlineLevel="1" x14ac:dyDescent="0.25">
      <c r="A15"/>
      <c r="B15" s="6" t="s">
        <v>109</v>
      </c>
      <c r="C15" s="3">
        <v>-23609</v>
      </c>
      <c r="D15" s="13">
        <v>12785.696512575058</v>
      </c>
      <c r="E15" s="13">
        <v>0</v>
      </c>
      <c r="F15" s="13">
        <v>-810.16809850783113</v>
      </c>
      <c r="G15" s="3">
        <v>-11633.471585932773</v>
      </c>
      <c r="H15" s="3">
        <v>-22117</v>
      </c>
      <c r="I15" s="13">
        <v>11140.012867469286</v>
      </c>
      <c r="J15" s="13">
        <v>0</v>
      </c>
      <c r="K15" s="13">
        <v>-914.01641116762039</v>
      </c>
      <c r="L15" s="3">
        <v>-11891.003543698334</v>
      </c>
      <c r="M15" s="3">
        <v>-30508</v>
      </c>
      <c r="N15" s="13">
        <v>10085.789965796132</v>
      </c>
      <c r="O15" s="13">
        <v>0</v>
      </c>
      <c r="P15" s="13">
        <v>8064.7702576565434</v>
      </c>
      <c r="Q15" s="3">
        <v>-12357.439776547326</v>
      </c>
      <c r="R15" s="3">
        <v>-30873</v>
      </c>
      <c r="S15" s="3">
        <v>12606.458826687976</v>
      </c>
      <c r="T15" s="3">
        <v>0</v>
      </c>
      <c r="U15" s="3">
        <v>5607.8167453326441</v>
      </c>
      <c r="V15" s="3">
        <v>-12659.282935404801</v>
      </c>
      <c r="W15" s="3">
        <v>-32623</v>
      </c>
      <c r="X15" s="13">
        <v>10019.085635163052</v>
      </c>
      <c r="Y15" s="13">
        <v>0</v>
      </c>
      <c r="Z15" s="13">
        <v>8453.7970697372621</v>
      </c>
      <c r="AA15" s="3">
        <v>-14150.117295099688</v>
      </c>
      <c r="AB15" s="3">
        <v>-33162</v>
      </c>
      <c r="AC15" s="3">
        <v>10571.147859139353</v>
      </c>
      <c r="AD15" s="3">
        <v>0</v>
      </c>
      <c r="AE15" s="3">
        <v>9404.30427064387</v>
      </c>
      <c r="AF15" s="3">
        <v>-13186.547870216777</v>
      </c>
      <c r="AG15" s="3">
        <v>-127166</v>
      </c>
      <c r="AH15" s="13">
        <v>43282.482286786515</v>
      </c>
      <c r="AI15" s="13">
        <v>0</v>
      </c>
      <c r="AJ15" s="13">
        <v>31530.688343370319</v>
      </c>
      <c r="AK15" s="3">
        <v>-52353.387877268586</v>
      </c>
      <c r="AL15" s="3">
        <v>-32360</v>
      </c>
      <c r="AM15" s="3">
        <v>11016.470672595035</v>
      </c>
      <c r="AN15" s="3">
        <v>0</v>
      </c>
      <c r="AO15" s="3">
        <v>8245.4395234328349</v>
      </c>
      <c r="AP15" s="3">
        <v>-13098.089803972131</v>
      </c>
      <c r="AQ15" s="3">
        <v>-840066</v>
      </c>
      <c r="AR15" s="3">
        <v>817958</v>
      </c>
      <c r="AS15" s="3">
        <v>0</v>
      </c>
      <c r="AT15" s="3">
        <v>8746</v>
      </c>
      <c r="AU15" s="3">
        <v>-13362.444368937387</v>
      </c>
      <c r="AV15" s="3">
        <v>-27200</v>
      </c>
      <c r="AW15" s="3">
        <v>6878.0695880808298</v>
      </c>
      <c r="AX15" s="3">
        <v>0</v>
      </c>
      <c r="AY15" s="3">
        <v>5486.3388660000001</v>
      </c>
      <c r="AZ15" s="3">
        <v>-14835.591545919169</v>
      </c>
      <c r="BA15" s="3">
        <v>-84808</v>
      </c>
      <c r="BB15" s="3">
        <v>64183.354497307198</v>
      </c>
      <c r="BC15" s="3">
        <v>0</v>
      </c>
      <c r="BD15" s="3">
        <v>8967.6676770473641</v>
      </c>
      <c r="BE15" s="3">
        <v>-11656.97782564543</v>
      </c>
      <c r="BF15" s="3">
        <v>-984434</v>
      </c>
      <c r="BG15" s="13">
        <v>900035.89475798316</v>
      </c>
      <c r="BH15" s="13">
        <v>0</v>
      </c>
      <c r="BI15" s="13">
        <v>31445.446066480195</v>
      </c>
      <c r="BJ15" s="3">
        <v>-52953.103544474114</v>
      </c>
      <c r="BK15" s="3">
        <v>-24575</v>
      </c>
      <c r="BL15" s="3">
        <v>5663.1216249999998</v>
      </c>
      <c r="BM15" s="3">
        <v>0</v>
      </c>
      <c r="BN15" s="3">
        <v>7537.5376803311519</v>
      </c>
      <c r="BO15" s="3">
        <v>-11374.340694668848</v>
      </c>
      <c r="BP15" s="3">
        <v>-24628</v>
      </c>
      <c r="BQ15" s="3">
        <v>5710.0815199999997</v>
      </c>
      <c r="BR15" s="3">
        <v>0</v>
      </c>
      <c r="BS15" s="3">
        <v>6833.6098787280889</v>
      </c>
      <c r="BT15" s="3">
        <v>-12084.30860127191</v>
      </c>
      <c r="BU15" s="3">
        <v>-25509</v>
      </c>
      <c r="BV15" s="3">
        <v>5583.3057899999994</v>
      </c>
      <c r="BW15" s="3">
        <v>0</v>
      </c>
      <c r="BX15" s="3">
        <v>7218.352470317247</v>
      </c>
      <c r="BY15" s="3">
        <v>-12707.341739682754</v>
      </c>
      <c r="BZ15" s="3">
        <v>-26962</v>
      </c>
      <c r="CA15" s="3">
        <v>5663.0486310000006</v>
      </c>
      <c r="CB15" s="3">
        <v>0</v>
      </c>
      <c r="CC15" s="3">
        <v>6129.6861125402374</v>
      </c>
      <c r="CD15" s="3">
        <v>-15169.265256459763</v>
      </c>
      <c r="CE15" s="3">
        <v>-101674</v>
      </c>
      <c r="CF15" s="3">
        <v>22619.557565999999</v>
      </c>
      <c r="CG15" s="3">
        <v>0</v>
      </c>
      <c r="CH15" s="3">
        <v>27719.186141916725</v>
      </c>
      <c r="CI15" s="3">
        <v>-51335.256292083272</v>
      </c>
      <c r="CJ15" s="3">
        <v>-22706.892282000001</v>
      </c>
      <c r="CK15" s="3">
        <v>5423.8201079999999</v>
      </c>
      <c r="CL15" s="3">
        <v>0</v>
      </c>
      <c r="CM15" s="3">
        <v>5369.3166021492034</v>
      </c>
      <c r="CN15" s="3">
        <v>-11913.755571850797</v>
      </c>
      <c r="CO15" s="3">
        <v>-23406.121009000002</v>
      </c>
      <c r="CP15" s="3">
        <v>5423.8201079999999</v>
      </c>
      <c r="CQ15" s="3">
        <v>0</v>
      </c>
      <c r="CR15" s="3">
        <v>5763.6538233365809</v>
      </c>
      <c r="CS15" s="3">
        <v>-12218.647077663423</v>
      </c>
      <c r="CT15" s="3">
        <v>-24057.082152999996</v>
      </c>
      <c r="CU15" s="3">
        <v>5423.8201079999999</v>
      </c>
      <c r="CV15" s="3">
        <v>0</v>
      </c>
      <c r="CW15" s="3">
        <v>5972.0604357669554</v>
      </c>
      <c r="CX15" s="3">
        <v>-12661.201609233041</v>
      </c>
      <c r="CY15" s="3">
        <v>-26027.095210000007</v>
      </c>
      <c r="CZ15" s="3">
        <v>5423.8201080000008</v>
      </c>
      <c r="DA15" s="3">
        <v>0</v>
      </c>
      <c r="DB15" s="3">
        <v>6213.402615230666</v>
      </c>
      <c r="DC15" s="3">
        <v>-14389.872486769342</v>
      </c>
      <c r="DD15" s="3">
        <v>-96197.190654000005</v>
      </c>
      <c r="DE15" s="13">
        <v>21695.280432</v>
      </c>
      <c r="DF15" s="13">
        <v>0</v>
      </c>
      <c r="DG15" s="13">
        <v>23318.433476483406</v>
      </c>
      <c r="DH15" s="3">
        <v>-51183.4767455166</v>
      </c>
      <c r="DI15" s="3">
        <v>-24966.623831999997</v>
      </c>
      <c r="DJ15" s="3">
        <v>5423.8201079999999</v>
      </c>
      <c r="DK15" s="3">
        <v>0</v>
      </c>
      <c r="DL15" s="3">
        <v>4823.0927541652245</v>
      </c>
      <c r="DM15" s="3">
        <v>-14719.710969834774</v>
      </c>
      <c r="DN15" s="3">
        <v>-26478.406679999985</v>
      </c>
      <c r="DO15" s="3">
        <v>5423.8201079999999</v>
      </c>
      <c r="DP15" s="3">
        <v>0</v>
      </c>
      <c r="DQ15" s="3">
        <v>4820.292034443959</v>
      </c>
      <c r="DR15" s="3">
        <v>-16234.294537556027</v>
      </c>
      <c r="DS15" s="3">
        <v>-26272.258354000009</v>
      </c>
      <c r="DT15" s="3">
        <v>5423.8201079999999</v>
      </c>
      <c r="DU15" s="3">
        <v>0</v>
      </c>
      <c r="DV15" s="3">
        <v>4844.5776491308461</v>
      </c>
      <c r="DW15" s="3">
        <v>-16003.860596869163</v>
      </c>
      <c r="DX15" s="3">
        <v>-29343.362416000004</v>
      </c>
      <c r="DY15" s="3">
        <v>5423.8201080000008</v>
      </c>
      <c r="DZ15" s="3">
        <v>0</v>
      </c>
      <c r="EA15" s="3">
        <v>4826.0264614489251</v>
      </c>
      <c r="EB15" s="3">
        <v>-19093.515846551079</v>
      </c>
      <c r="EC15" s="3">
        <v>-29169.021739</v>
      </c>
      <c r="ED15" s="3">
        <v>5423.8200749999996</v>
      </c>
      <c r="EE15" s="3">
        <v>0</v>
      </c>
      <c r="EF15" s="3">
        <v>2328.3413689968693</v>
      </c>
      <c r="EG15" s="3">
        <v>-21416.860295003131</v>
      </c>
      <c r="EH15" s="3">
        <v>-26980.370981999993</v>
      </c>
      <c r="EI15" s="3">
        <v>1935.1986890000003</v>
      </c>
      <c r="EJ15" s="3">
        <v>0</v>
      </c>
      <c r="EK15" s="3">
        <v>5603.8393886697622</v>
      </c>
      <c r="EL15" s="3">
        <v>-19441.332904330229</v>
      </c>
      <c r="EM15" s="3">
        <v>-25331.581891999998</v>
      </c>
      <c r="EN15" s="3">
        <v>1935.1986899999999</v>
      </c>
      <c r="EO15" s="3">
        <v>0</v>
      </c>
      <c r="EP15" s="3">
        <v>4470.0971714466959</v>
      </c>
      <c r="EQ15" s="3">
        <v>-18926.286030553303</v>
      </c>
      <c r="ER15" s="3">
        <v>-27839.732990000008</v>
      </c>
      <c r="ES15" s="3">
        <v>1935.1986900000002</v>
      </c>
      <c r="ET15" s="3">
        <v>0</v>
      </c>
      <c r="EU15" s="3">
        <v>4623.4948880347192</v>
      </c>
      <c r="EV15" s="3">
        <v>-21281.039411965288</v>
      </c>
      <c r="EW15" s="3">
        <v>-25685.761038999997</v>
      </c>
      <c r="EX15" s="3">
        <v>1935.1986900000002</v>
      </c>
      <c r="EY15" s="3">
        <v>0</v>
      </c>
      <c r="EZ15" s="3">
        <v>4525.3174315572569</v>
      </c>
      <c r="FA15" s="3">
        <v>-19225.244917442738</v>
      </c>
      <c r="FB15" s="3">
        <v>-25701.307055999998</v>
      </c>
      <c r="FC15" s="3">
        <v>1935.1986900000002</v>
      </c>
      <c r="FD15" s="3">
        <v>0</v>
      </c>
      <c r="FE15" s="3">
        <v>4593.9684837325049</v>
      </c>
      <c r="FF15" s="3">
        <v>-19172.139882267493</v>
      </c>
      <c r="FG15" s="3">
        <v>-26694</v>
      </c>
      <c r="FH15" s="3">
        <v>1935</v>
      </c>
      <c r="FI15" s="3" t="s">
        <v>253</v>
      </c>
      <c r="FJ15" s="3">
        <v>4587</v>
      </c>
      <c r="FK15" s="3">
        <v>-20172</v>
      </c>
      <c r="FL15" s="3">
        <v>-28576.55623899999</v>
      </c>
      <c r="FM15" s="3">
        <v>5036.678209939415</v>
      </c>
      <c r="FN15" s="3">
        <v>0</v>
      </c>
      <c r="FO15" s="3">
        <v>1935.1986900000002</v>
      </c>
      <c r="FP15" s="3">
        <v>-21604.679339060574</v>
      </c>
    </row>
    <row r="16" spans="1:172" s="8" customFormat="1" x14ac:dyDescent="0.25">
      <c r="A16"/>
      <c r="B16" s="9" t="s">
        <v>94</v>
      </c>
      <c r="C16" s="10">
        <v>58366</v>
      </c>
      <c r="D16" s="14">
        <v>12785.696512575058</v>
      </c>
      <c r="E16" s="13">
        <v>-5461.5045205479437</v>
      </c>
      <c r="F16" s="14">
        <v>123.67622166217552</v>
      </c>
      <c r="G16" s="10">
        <v>65813.868213689304</v>
      </c>
      <c r="H16" s="10">
        <v>71972</v>
      </c>
      <c r="I16" s="14">
        <v>20725.341845469287</v>
      </c>
      <c r="J16" s="13">
        <v>-20369.448945011965</v>
      </c>
      <c r="K16" s="14">
        <v>-1610.5796305736003</v>
      </c>
      <c r="L16" s="10">
        <v>70717.313269883685</v>
      </c>
      <c r="M16" s="10">
        <v>33699</v>
      </c>
      <c r="N16" s="14">
        <v>10085.789965796132</v>
      </c>
      <c r="O16" s="13">
        <v>9884.6556164383564</v>
      </c>
      <c r="P16" s="14">
        <v>-36.525604557537008</v>
      </c>
      <c r="Q16" s="10">
        <v>53632.919977676938</v>
      </c>
      <c r="R16" s="10">
        <v>65794</v>
      </c>
      <c r="S16" s="10">
        <v>12606.458826687976</v>
      </c>
      <c r="T16" s="10">
        <v>-361.75931506849156</v>
      </c>
      <c r="U16" s="10">
        <v>-1274.4484252383627</v>
      </c>
      <c r="V16" s="10">
        <v>76763.692578955786</v>
      </c>
      <c r="W16" s="10">
        <v>73802</v>
      </c>
      <c r="X16" s="14">
        <v>10280.494647163052</v>
      </c>
      <c r="Y16" s="13">
        <v>-28625.729178082194</v>
      </c>
      <c r="Z16" s="14">
        <v>-371.82044385280824</v>
      </c>
      <c r="AA16" s="10">
        <v>55084.945025228051</v>
      </c>
      <c r="AB16" s="10">
        <v>5953</v>
      </c>
      <c r="AC16" s="10">
        <v>12881.179196139354</v>
      </c>
      <c r="AD16" s="10">
        <v>-5341.1876885598758</v>
      </c>
      <c r="AE16" s="10">
        <v>-206.26179075282198</v>
      </c>
      <c r="AF16" s="10">
        <v>13286.729716826667</v>
      </c>
      <c r="AG16" s="10">
        <v>179248</v>
      </c>
      <c r="AH16" s="14">
        <v>45853.922635786512</v>
      </c>
      <c r="AI16" s="13">
        <v>-24444.020565272207</v>
      </c>
      <c r="AJ16" s="14">
        <v>-1889.0562644015299</v>
      </c>
      <c r="AK16" s="10">
        <v>198768.28729868744</v>
      </c>
      <c r="AL16" s="10">
        <v>93207</v>
      </c>
      <c r="AM16" s="10">
        <v>10376.165423905033</v>
      </c>
      <c r="AN16" s="10">
        <v>-74695.104246575356</v>
      </c>
      <c r="AO16" s="10">
        <v>-124.41844136183863</v>
      </c>
      <c r="AP16" s="10">
        <v>28763.642735967878</v>
      </c>
      <c r="AQ16" s="10">
        <v>-813018</v>
      </c>
      <c r="AR16" s="10">
        <v>818452</v>
      </c>
      <c r="AS16" s="10">
        <v>22273.294931506854</v>
      </c>
      <c r="AT16" s="10">
        <v>307</v>
      </c>
      <c r="AU16" s="10">
        <v>28014.429393120896</v>
      </c>
      <c r="AV16" s="10">
        <v>-34228</v>
      </c>
      <c r="AW16" s="10">
        <v>-57.500216346634261</v>
      </c>
      <c r="AX16" s="10">
        <v>23922.103561643831</v>
      </c>
      <c r="AY16" s="10">
        <v>5409.268881</v>
      </c>
      <c r="AZ16" s="10">
        <v>-4954.1277737027849</v>
      </c>
      <c r="BA16" s="10">
        <v>-325240</v>
      </c>
      <c r="BB16" s="10">
        <v>78778.397605307211</v>
      </c>
      <c r="BC16" s="10">
        <v>55827.885205479448</v>
      </c>
      <c r="BD16" s="10">
        <v>964.65915415420022</v>
      </c>
      <c r="BE16" s="10">
        <v>-189669.05803505913</v>
      </c>
      <c r="BF16" s="10">
        <v>-1079279</v>
      </c>
      <c r="BG16" s="14">
        <v>907549.0628128656</v>
      </c>
      <c r="BH16" s="13">
        <v>27328.179452054777</v>
      </c>
      <c r="BI16" s="14">
        <v>6556.5095937923616</v>
      </c>
      <c r="BJ16" s="10">
        <v>-137845.11367967314</v>
      </c>
      <c r="BK16" s="10">
        <v>121155</v>
      </c>
      <c r="BL16" s="10">
        <v>6720.380169514</v>
      </c>
      <c r="BM16" s="10">
        <v>-7926.4602739726024</v>
      </c>
      <c r="BN16" s="10">
        <v>-35.63913516053799</v>
      </c>
      <c r="BO16" s="10">
        <v>119913.28076038088</v>
      </c>
      <c r="BP16" s="10">
        <v>77407</v>
      </c>
      <c r="BQ16" s="10">
        <v>7306.7751710000002</v>
      </c>
      <c r="BR16" s="10">
        <v>-4331.4768493150686</v>
      </c>
      <c r="BS16" s="10">
        <v>-28.262399442624883</v>
      </c>
      <c r="BT16" s="10">
        <v>80354.035922242329</v>
      </c>
      <c r="BU16" s="10">
        <v>115605</v>
      </c>
      <c r="BV16" s="10">
        <v>7322.7411094699928</v>
      </c>
      <c r="BW16" s="10">
        <v>-61355.299315068507</v>
      </c>
      <c r="BX16" s="10">
        <v>-144.5903860443741</v>
      </c>
      <c r="BY16" s="10">
        <v>61427.85140835715</v>
      </c>
      <c r="BZ16" s="10">
        <v>77029</v>
      </c>
      <c r="CA16" s="10">
        <v>23911.431142834794</v>
      </c>
      <c r="CB16" s="10">
        <v>-23910.630410958904</v>
      </c>
      <c r="CC16" s="10">
        <v>-106.17074481722739</v>
      </c>
      <c r="CD16" s="10">
        <v>76923.629987058637</v>
      </c>
      <c r="CE16" s="10">
        <v>391196</v>
      </c>
      <c r="CF16" s="10">
        <v>45261.327592818787</v>
      </c>
      <c r="CG16" s="10">
        <v>-97523.866849315091</v>
      </c>
      <c r="CH16" s="10">
        <v>-314.66266546476436</v>
      </c>
      <c r="CI16" s="10">
        <v>338618.79807803896</v>
      </c>
      <c r="CJ16" s="10">
        <v>69393.072718173935</v>
      </c>
      <c r="CK16" s="10">
        <v>6436.7970700600044</v>
      </c>
      <c r="CL16" s="10">
        <v>42685.646301369867</v>
      </c>
      <c r="CM16" s="10">
        <v>182.22326228795282</v>
      </c>
      <c r="CN16" s="10">
        <v>118697.7393518918</v>
      </c>
      <c r="CO16" s="10">
        <v>241970.45841882593</v>
      </c>
      <c r="CP16" s="10">
        <v>15036.054167865717</v>
      </c>
      <c r="CQ16" s="10">
        <v>-127505.36219178083</v>
      </c>
      <c r="CR16" s="10">
        <v>-187.31006160918696</v>
      </c>
      <c r="CS16" s="10">
        <v>129313.84033330166</v>
      </c>
      <c r="CT16" s="10">
        <v>123926.95279300099</v>
      </c>
      <c r="CU16" s="10">
        <v>5649.1394546000001</v>
      </c>
      <c r="CV16" s="10">
        <v>-24921.46232876712</v>
      </c>
      <c r="CW16" s="10">
        <v>17.669749609383871</v>
      </c>
      <c r="CX16" s="10">
        <v>104672.29966844321</v>
      </c>
      <c r="CY16" s="10">
        <v>-33011.686656000646</v>
      </c>
      <c r="CZ16" s="10">
        <v>5841.7078490000004</v>
      </c>
      <c r="DA16" s="10">
        <v>92375.762054794512</v>
      </c>
      <c r="DB16" s="10">
        <v>107.31255563197919</v>
      </c>
      <c r="DC16" s="10">
        <v>65313.095803425822</v>
      </c>
      <c r="DD16" s="10">
        <v>402278.79727400013</v>
      </c>
      <c r="DE16" s="14">
        <v>32963.698541525722</v>
      </c>
      <c r="DF16" s="13">
        <v>-17365.416164383569</v>
      </c>
      <c r="DG16" s="14">
        <v>119.89550592012893</v>
      </c>
      <c r="DH16" s="10">
        <v>417996.97515706246</v>
      </c>
      <c r="DI16" s="10">
        <v>15167.578261999995</v>
      </c>
      <c r="DJ16" s="10">
        <v>5453.0236480000003</v>
      </c>
      <c r="DK16" s="10">
        <v>58796.133972602736</v>
      </c>
      <c r="DL16" s="10">
        <v>7847.2765165108103</v>
      </c>
      <c r="DM16" s="10">
        <v>87264.012399113562</v>
      </c>
      <c r="DN16" s="10">
        <v>164461.99791699983</v>
      </c>
      <c r="DO16" s="10">
        <v>9150.8398770000003</v>
      </c>
      <c r="DP16" s="10">
        <v>-10106.627123287666</v>
      </c>
      <c r="DQ16" s="10">
        <v>12961.87136984443</v>
      </c>
      <c r="DR16" s="10">
        <v>176468.08204055659</v>
      </c>
      <c r="DS16" s="10">
        <v>160058.41564199943</v>
      </c>
      <c r="DT16" s="10">
        <v>7697.0897700000005</v>
      </c>
      <c r="DU16" s="10">
        <v>-84389.158356164407</v>
      </c>
      <c r="DV16" s="10">
        <v>9007.0319071193735</v>
      </c>
      <c r="DW16" s="10">
        <v>92373.378962954419</v>
      </c>
      <c r="DX16" s="10">
        <v>44978.804474001226</v>
      </c>
      <c r="DY16" s="10">
        <v>18987.562760000001</v>
      </c>
      <c r="DZ16" s="10">
        <v>16621.434677945839</v>
      </c>
      <c r="EA16" s="10">
        <v>3101.3859941303963</v>
      </c>
      <c r="EB16" s="10">
        <v>83689.187906077452</v>
      </c>
      <c r="EC16" s="10">
        <v>206682.94903800028</v>
      </c>
      <c r="ED16" s="10">
        <v>5423.8200749999996</v>
      </c>
      <c r="EE16" s="10">
        <v>-95206.574429685934</v>
      </c>
      <c r="EF16" s="10">
        <v>11306.895713641828</v>
      </c>
      <c r="EG16" s="10">
        <v>128207.0903969561</v>
      </c>
      <c r="EH16" s="10">
        <v>64943.43381299937</v>
      </c>
      <c r="EI16" s="10">
        <v>1935.1986890000003</v>
      </c>
      <c r="EJ16" s="10">
        <v>34017.302671740734</v>
      </c>
      <c r="EK16" s="10">
        <v>13989.08467302562</v>
      </c>
      <c r="EL16" s="10">
        <v>114885.01984676579</v>
      </c>
      <c r="EM16" s="10">
        <v>39504.556516999204</v>
      </c>
      <c r="EN16" s="10">
        <v>1935.1986899999999</v>
      </c>
      <c r="EO16" s="10">
        <v>42473.838444298235</v>
      </c>
      <c r="EP16" s="10">
        <v>14474.307053827986</v>
      </c>
      <c r="EQ16" s="10">
        <v>98387.900705125387</v>
      </c>
      <c r="ER16" s="10">
        <v>181940.76287100252</v>
      </c>
      <c r="ES16" s="10">
        <v>1629.9481190000001</v>
      </c>
      <c r="ET16" s="10">
        <v>-89917.826007882046</v>
      </c>
      <c r="EU16" s="10">
        <v>12013.958696368245</v>
      </c>
      <c r="EV16" s="10">
        <v>105666.84367848866</v>
      </c>
      <c r="EW16" s="10">
        <v>69813.452577999939</v>
      </c>
      <c r="EX16" s="10">
        <v>-2524.2794440000007</v>
      </c>
      <c r="EY16" s="10">
        <v>40270.681155425649</v>
      </c>
      <c r="EZ16" s="10">
        <v>9534.1572159465723</v>
      </c>
      <c r="FA16" s="10">
        <v>117094.01150537218</v>
      </c>
      <c r="FB16" s="10">
        <v>79128.944003999874</v>
      </c>
      <c r="FC16" s="10">
        <v>6272.069276000002</v>
      </c>
      <c r="FD16" s="10">
        <v>18191.133507865266</v>
      </c>
      <c r="FE16" s="10">
        <v>13648.096356433216</v>
      </c>
      <c r="FF16" s="10">
        <v>117240.24314429829</v>
      </c>
      <c r="FG16" s="10">
        <v>152442</v>
      </c>
      <c r="FH16" s="10">
        <v>-3868</v>
      </c>
      <c r="FI16" s="10">
        <v>-27687</v>
      </c>
      <c r="FJ16" s="10">
        <v>15830</v>
      </c>
      <c r="FK16" s="10">
        <v>136717</v>
      </c>
      <c r="FL16" s="10">
        <v>62631.194534999668</v>
      </c>
      <c r="FM16" s="10">
        <v>20964.082102749246</v>
      </c>
      <c r="FN16" s="10">
        <v>52067.533800499164</v>
      </c>
      <c r="FO16" s="10">
        <v>6270.6699230000004</v>
      </c>
      <c r="FP16" s="10">
        <v>141933.48036124808</v>
      </c>
    </row>
    <row r="17" spans="1:172" s="8" customFormat="1" x14ac:dyDescent="0.25">
      <c r="A17"/>
      <c r="B17" s="6" t="s">
        <v>95</v>
      </c>
      <c r="C17" s="3">
        <v>-13547</v>
      </c>
      <c r="D17" s="13">
        <v>-3928.8691080527715</v>
      </c>
      <c r="E17" s="13">
        <v>5461.5045205479437</v>
      </c>
      <c r="F17" s="13">
        <v>-123.67622168309526</v>
      </c>
      <c r="G17" s="3">
        <v>-12138.040809187924</v>
      </c>
      <c r="H17" s="3">
        <v>-41280</v>
      </c>
      <c r="I17" s="13">
        <v>-4437.4538047636361</v>
      </c>
      <c r="J17" s="13">
        <v>20369.448945011965</v>
      </c>
      <c r="K17" s="13">
        <v>1610.2970304541718</v>
      </c>
      <c r="L17" s="3">
        <v>-23737.707829297502</v>
      </c>
      <c r="M17" s="3">
        <v>-3033</v>
      </c>
      <c r="N17" s="13">
        <v>-3180.0963010445689</v>
      </c>
      <c r="O17" s="13">
        <v>-9884.6556164383564</v>
      </c>
      <c r="P17" s="13">
        <v>36.801295231996505</v>
      </c>
      <c r="Q17" s="3">
        <v>-16060.950622250928</v>
      </c>
      <c r="R17" s="3">
        <v>-9721</v>
      </c>
      <c r="S17" s="3">
        <v>-3856.0860437745509</v>
      </c>
      <c r="T17" s="3">
        <v>361.75931506849156</v>
      </c>
      <c r="U17" s="3">
        <v>1274.4624911493293</v>
      </c>
      <c r="V17" s="3">
        <v>-11940.864237556729</v>
      </c>
      <c r="W17" s="3">
        <v>-35927</v>
      </c>
      <c r="X17" s="13">
        <v>-3229.0082316503294</v>
      </c>
      <c r="Y17" s="13">
        <v>28625.729178082194</v>
      </c>
      <c r="Z17" s="13">
        <v>371.90637721197879</v>
      </c>
      <c r="AA17" s="3">
        <v>-10158.372676356159</v>
      </c>
      <c r="AB17" s="3">
        <v>1897</v>
      </c>
      <c r="AC17" s="3">
        <v>-3962.5169176715608</v>
      </c>
      <c r="AD17" s="3">
        <v>5341.1876885598758</v>
      </c>
      <c r="AE17" s="3">
        <v>206.5703501135622</v>
      </c>
      <c r="AF17" s="3">
        <v>3482.2411210018772</v>
      </c>
      <c r="AG17" s="3">
        <v>-46784</v>
      </c>
      <c r="AH17" s="13">
        <v>-14227.70749414101</v>
      </c>
      <c r="AI17" s="13">
        <v>24444.020565272207</v>
      </c>
      <c r="AJ17" s="13">
        <v>1889.7405137068667</v>
      </c>
      <c r="AK17" s="3">
        <v>-34677.94641516194</v>
      </c>
      <c r="AL17" s="3">
        <v>-65560</v>
      </c>
      <c r="AM17" s="3">
        <v>-3243.9752089819617</v>
      </c>
      <c r="AN17" s="3">
        <v>74695.104246575356</v>
      </c>
      <c r="AO17" s="3">
        <v>124.33177181132021</v>
      </c>
      <c r="AP17" s="3">
        <v>6015.4608094047098</v>
      </c>
      <c r="AQ17" s="3">
        <v>53472</v>
      </c>
      <c r="AR17" s="3">
        <v>-37296</v>
      </c>
      <c r="AS17" s="3">
        <v>-22273.294931506854</v>
      </c>
      <c r="AT17" s="3">
        <v>-307</v>
      </c>
      <c r="AU17" s="3">
        <v>-6404.3035356869968</v>
      </c>
      <c r="AV17" s="3">
        <v>21700</v>
      </c>
      <c r="AW17" s="3">
        <v>57.643055783412819</v>
      </c>
      <c r="AX17" s="3">
        <v>-23922.103561643831</v>
      </c>
      <c r="AY17" s="3">
        <v>-1460.50259787</v>
      </c>
      <c r="AZ17" s="3">
        <v>-3624.9631037304175</v>
      </c>
      <c r="BA17" s="3">
        <v>131050</v>
      </c>
      <c r="BB17" s="3">
        <v>-13258.004902450004</v>
      </c>
      <c r="BC17" s="3">
        <v>-55827.885205479448</v>
      </c>
      <c r="BD17" s="3">
        <v>-964.62257116856949</v>
      </c>
      <c r="BE17" s="3">
        <v>60999.487320901986</v>
      </c>
      <c r="BF17" s="3">
        <v>140662</v>
      </c>
      <c r="BG17" s="13">
        <v>-53740.337055648553</v>
      </c>
      <c r="BH17" s="13">
        <v>-27328.179452054777</v>
      </c>
      <c r="BI17" s="13">
        <v>-2607.7933972272494</v>
      </c>
      <c r="BJ17" s="3">
        <v>56985.681490889285</v>
      </c>
      <c r="BK17" s="3">
        <v>-29476</v>
      </c>
      <c r="BL17" s="3">
        <v>-1814.5026457687802</v>
      </c>
      <c r="BM17" s="3">
        <v>7926.4602739726024</v>
      </c>
      <c r="BN17" s="3">
        <v>35.587501929649079</v>
      </c>
      <c r="BO17" s="3">
        <v>-23328.454869866528</v>
      </c>
      <c r="BP17" s="3">
        <v>-9689</v>
      </c>
      <c r="BQ17" s="3">
        <v>-4204.3666242600011</v>
      </c>
      <c r="BR17" s="3">
        <v>4331.4768493150686</v>
      </c>
      <c r="BS17" s="3">
        <v>28.262399549698898</v>
      </c>
      <c r="BT17" s="3">
        <v>-9533.6273753952337</v>
      </c>
      <c r="BU17" s="3">
        <v>-61664</v>
      </c>
      <c r="BV17" s="3">
        <v>-1977.1400995568983</v>
      </c>
      <c r="BW17" s="3">
        <v>61355.299315068507</v>
      </c>
      <c r="BX17" s="3">
        <v>144.53664039027024</v>
      </c>
      <c r="BY17" s="3">
        <v>-2141.3041440981178</v>
      </c>
      <c r="BZ17" s="3">
        <v>-11557</v>
      </c>
      <c r="CA17" s="3">
        <v>-7078.8133682590296</v>
      </c>
      <c r="CB17" s="3">
        <v>23910.630410958904</v>
      </c>
      <c r="CC17" s="3">
        <v>35.097096177509798</v>
      </c>
      <c r="CD17" s="3">
        <v>5309.9141388773833</v>
      </c>
      <c r="CE17" s="3">
        <v>-112386</v>
      </c>
      <c r="CF17" s="3">
        <v>-15074.822737844708</v>
      </c>
      <c r="CG17" s="3">
        <v>97523.866849315091</v>
      </c>
      <c r="CH17" s="3">
        <v>243.48363804712801</v>
      </c>
      <c r="CI17" s="3">
        <v>-29693.472250482493</v>
      </c>
      <c r="CJ17" s="3">
        <v>36773.632902999998</v>
      </c>
      <c r="CK17" s="3">
        <v>-1737.9352089162012</v>
      </c>
      <c r="CL17" s="3">
        <v>-42685.646301369867</v>
      </c>
      <c r="CM17" s="3">
        <v>37.361842853538747</v>
      </c>
      <c r="CN17" s="3">
        <v>-7612.586764432529</v>
      </c>
      <c r="CO17" s="3">
        <v>-106630.86613399998</v>
      </c>
      <c r="CP17" s="3">
        <v>-4976.7007552875375</v>
      </c>
      <c r="CQ17" s="3">
        <v>127505.36219178083</v>
      </c>
      <c r="CR17" s="3">
        <v>158.72425195964115</v>
      </c>
      <c r="CS17" s="3">
        <v>16056.519554452963</v>
      </c>
      <c r="CT17" s="3">
        <v>-10927.323403999999</v>
      </c>
      <c r="CU17" s="3">
        <v>-1525.2676527420001</v>
      </c>
      <c r="CV17" s="3">
        <v>24921.46232876712</v>
      </c>
      <c r="CW17" s="3">
        <v>171.47362038235192</v>
      </c>
      <c r="CX17" s="3">
        <v>12640.344892407473</v>
      </c>
      <c r="CY17" s="3">
        <v>112291.04148299999</v>
      </c>
      <c r="CZ17" s="3">
        <v>-1577.2611192300003</v>
      </c>
      <c r="DA17" s="3">
        <v>-92375.762054794512</v>
      </c>
      <c r="DB17" s="3">
        <v>-166.48629454754337</v>
      </c>
      <c r="DC17" s="3">
        <v>18171.532014427936</v>
      </c>
      <c r="DD17" s="3">
        <v>31506.484848000007</v>
      </c>
      <c r="DE17" s="13">
        <v>-9817.1647361757405</v>
      </c>
      <c r="DF17" s="13">
        <v>17365.416164383569</v>
      </c>
      <c r="DG17" s="13">
        <v>201.07342064798843</v>
      </c>
      <c r="DH17" s="3">
        <v>39255.809696855838</v>
      </c>
      <c r="DI17" s="3">
        <v>59627.773856</v>
      </c>
      <c r="DJ17" s="3">
        <v>-1472.3163849600001</v>
      </c>
      <c r="DK17" s="3">
        <v>-58796.133972602736</v>
      </c>
      <c r="DL17" s="3">
        <v>-7637.11330952969</v>
      </c>
      <c r="DM17" s="3">
        <v>-8277.7898110924289</v>
      </c>
      <c r="DN17" s="3">
        <v>-23140.150084999994</v>
      </c>
      <c r="DO17" s="3">
        <v>-2470.7267667900001</v>
      </c>
      <c r="DP17" s="3">
        <v>10106.627123287666</v>
      </c>
      <c r="DQ17" s="3">
        <v>-12958.946123899756</v>
      </c>
      <c r="DR17" s="3">
        <v>-28463.195852402085</v>
      </c>
      <c r="DS17" s="3">
        <v>-94780.681976000007</v>
      </c>
      <c r="DT17" s="3">
        <v>-2078.2142379000002</v>
      </c>
      <c r="DU17" s="3">
        <v>84389.158356164407</v>
      </c>
      <c r="DV17" s="4">
        <v>-9020.087172508418</v>
      </c>
      <c r="DW17" s="3">
        <v>-21489.825030244017</v>
      </c>
      <c r="DX17" s="3">
        <v>28509.488020000004</v>
      </c>
      <c r="DY17" s="3">
        <v>-5126.6418588000006</v>
      </c>
      <c r="DZ17" s="3">
        <v>-16621.434677945839</v>
      </c>
      <c r="EA17" s="4">
        <v>-3121.5769101002625</v>
      </c>
      <c r="EB17" s="3">
        <v>3639.8345731539011</v>
      </c>
      <c r="EC17" s="3">
        <v>-107459.85872699998</v>
      </c>
      <c r="ED17" s="3">
        <v>-1464.43142025</v>
      </c>
      <c r="EE17" s="3">
        <v>95206.574429685934</v>
      </c>
      <c r="EF17" s="4">
        <v>-11312.139562491779</v>
      </c>
      <c r="EG17" s="3">
        <v>-25029.855280055825</v>
      </c>
      <c r="EH17" s="3">
        <v>33056.023930999982</v>
      </c>
      <c r="EI17" s="3">
        <v>-522.50364603000003</v>
      </c>
      <c r="EJ17" s="3">
        <v>-34017.302671740734</v>
      </c>
      <c r="EK17" s="3">
        <v>-13946.931999751836</v>
      </c>
      <c r="EL17" s="3">
        <v>-15430.714386522588</v>
      </c>
      <c r="EM17" s="3">
        <v>50287.835993000001</v>
      </c>
      <c r="EN17" s="3">
        <v>-522.50364630000001</v>
      </c>
      <c r="EO17" s="3">
        <v>-42473.838444298235</v>
      </c>
      <c r="EP17" s="3">
        <v>-14212.929450409109</v>
      </c>
      <c r="EQ17" s="3">
        <v>-6921.4355480073427</v>
      </c>
      <c r="ER17" s="3">
        <v>-92254.059689999995</v>
      </c>
      <c r="ES17" s="3">
        <v>-440.08599213000008</v>
      </c>
      <c r="ET17" s="3">
        <v>89917.826007882046</v>
      </c>
      <c r="EU17" s="3">
        <v>-11681.505775695874</v>
      </c>
      <c r="EV17" s="3">
        <v>-14457.825449943823</v>
      </c>
      <c r="EW17" s="3">
        <v>40945.550471999995</v>
      </c>
      <c r="EX17" s="3">
        <v>681.5554498800002</v>
      </c>
      <c r="EY17" s="3">
        <v>-40270.681155425649</v>
      </c>
      <c r="EZ17" s="3">
        <v>-9547.6232744971931</v>
      </c>
      <c r="FA17" s="3">
        <v>-8191.1985080428494</v>
      </c>
      <c r="FB17" s="3">
        <v>16364.156900000005</v>
      </c>
      <c r="FC17" s="3">
        <v>-2980.9631045200008</v>
      </c>
      <c r="FD17" s="3">
        <v>-18191.133507865266</v>
      </c>
      <c r="FE17" s="3">
        <v>-13762.22390399128</v>
      </c>
      <c r="FF17" s="3">
        <v>-18570.163616376543</v>
      </c>
      <c r="FG17" s="3">
        <v>-39219</v>
      </c>
      <c r="FH17" s="3">
        <v>1044</v>
      </c>
      <c r="FI17" s="3">
        <v>27687</v>
      </c>
      <c r="FJ17" s="3">
        <v>-15410</v>
      </c>
      <c r="FK17" s="3">
        <v>-25898</v>
      </c>
      <c r="FL17" s="3">
        <v>46002.03253099999</v>
      </c>
      <c r="FM17" s="3">
        <v>-21116.573108455475</v>
      </c>
      <c r="FN17" s="3">
        <v>-52067.533800499164</v>
      </c>
      <c r="FO17" s="3">
        <v>-2932.0406792099998</v>
      </c>
      <c r="FP17" s="3">
        <v>-30114.11505716465</v>
      </c>
    </row>
    <row r="18" spans="1:172" s="8" customFormat="1" x14ac:dyDescent="0.25">
      <c r="A18"/>
      <c r="B18" s="30" t="s">
        <v>96</v>
      </c>
      <c r="C18" s="31">
        <v>-1925</v>
      </c>
      <c r="D18" s="128">
        <v>-1012.7874169233858</v>
      </c>
      <c r="E18" s="128">
        <v>0</v>
      </c>
      <c r="F18" s="128">
        <v>0</v>
      </c>
      <c r="G18" s="31">
        <v>-2937.7874169233855</v>
      </c>
      <c r="H18" s="31">
        <v>-2236</v>
      </c>
      <c r="I18" s="128">
        <v>-972.25153776274465</v>
      </c>
      <c r="J18" s="128">
        <v>0</v>
      </c>
      <c r="K18" s="128">
        <v>0</v>
      </c>
      <c r="L18" s="31">
        <v>-3208.2515377758241</v>
      </c>
      <c r="M18" s="31">
        <v>-2414</v>
      </c>
      <c r="N18" s="128">
        <v>-970.72763253114067</v>
      </c>
      <c r="O18" s="128">
        <v>0</v>
      </c>
      <c r="P18" s="128">
        <v>0</v>
      </c>
      <c r="Q18" s="31">
        <v>-3384.7276325311404</v>
      </c>
      <c r="R18" s="31">
        <v>-3468</v>
      </c>
      <c r="S18" s="31">
        <v>-960.97463904888127</v>
      </c>
      <c r="T18" s="31">
        <v>0</v>
      </c>
      <c r="U18" s="31">
        <v>-1.4072799175664841E-2</v>
      </c>
      <c r="V18" s="31">
        <v>-4428.9887118480574</v>
      </c>
      <c r="W18" s="31">
        <v>-1426</v>
      </c>
      <c r="X18" s="128">
        <v>-962.95571584996151</v>
      </c>
      <c r="Y18" s="128">
        <v>0</v>
      </c>
      <c r="Z18" s="128">
        <v>4.4099124352214858E-8</v>
      </c>
      <c r="AA18" s="31">
        <v>-2388.9557158058624</v>
      </c>
      <c r="AB18" s="31">
        <v>1909</v>
      </c>
      <c r="AC18" s="31">
        <v>-814.58193883173863</v>
      </c>
      <c r="AD18" s="31">
        <v>0</v>
      </c>
      <c r="AE18" s="31">
        <v>0</v>
      </c>
      <c r="AF18" s="31">
        <v>1094.4180611682614</v>
      </c>
      <c r="AG18" s="31">
        <v>-5399</v>
      </c>
      <c r="AH18" s="128">
        <v>-3709.2399262617218</v>
      </c>
      <c r="AI18" s="128">
        <v>0</v>
      </c>
      <c r="AJ18" s="128">
        <v>-1.4072755076540489E-2</v>
      </c>
      <c r="AK18" s="31">
        <v>-9108.2539990168007</v>
      </c>
      <c r="AL18" s="31">
        <v>-517</v>
      </c>
      <c r="AM18" s="31">
        <v>-464.90317404563291</v>
      </c>
      <c r="AN18" s="31">
        <v>0</v>
      </c>
      <c r="AO18" s="31">
        <v>0</v>
      </c>
      <c r="AP18" s="31">
        <v>-981.90317404563291</v>
      </c>
      <c r="AQ18" s="31">
        <v>10000</v>
      </c>
      <c r="AR18" s="31">
        <v>-10642</v>
      </c>
      <c r="AS18" s="31">
        <v>0</v>
      </c>
      <c r="AT18" s="31">
        <v>0</v>
      </c>
      <c r="AU18" s="31">
        <v>-642.22021476429836</v>
      </c>
      <c r="AV18" s="31">
        <v>-1478</v>
      </c>
      <c r="AW18" s="31">
        <v>0</v>
      </c>
      <c r="AX18" s="31">
        <v>0</v>
      </c>
      <c r="AY18" s="31">
        <v>0</v>
      </c>
      <c r="AZ18" s="31">
        <v>-1478</v>
      </c>
      <c r="BA18" s="31">
        <v>5133</v>
      </c>
      <c r="BB18" s="31">
        <v>-595.12939572552011</v>
      </c>
      <c r="BC18" s="31">
        <v>0</v>
      </c>
      <c r="BD18" s="31">
        <v>0</v>
      </c>
      <c r="BE18" s="31">
        <v>4537.8706042744798</v>
      </c>
      <c r="BF18" s="31">
        <v>13138</v>
      </c>
      <c r="BG18" s="128">
        <v>-11702.032569771152</v>
      </c>
      <c r="BH18" s="128">
        <v>0</v>
      </c>
      <c r="BI18" s="128">
        <v>0</v>
      </c>
      <c r="BJ18" s="31">
        <v>1435.7472154645484</v>
      </c>
      <c r="BK18" s="31">
        <v>-1457</v>
      </c>
      <c r="BL18" s="31">
        <v>0</v>
      </c>
      <c r="BM18" s="31">
        <v>0</v>
      </c>
      <c r="BN18" s="31">
        <v>0</v>
      </c>
      <c r="BO18" s="31">
        <v>-1457</v>
      </c>
      <c r="BP18" s="31">
        <v>-47</v>
      </c>
      <c r="BQ18" s="31">
        <v>0</v>
      </c>
      <c r="BR18" s="31">
        <v>0</v>
      </c>
      <c r="BS18" s="31">
        <v>0</v>
      </c>
      <c r="BT18" s="31">
        <v>-47</v>
      </c>
      <c r="BU18" s="31">
        <v>-318</v>
      </c>
      <c r="BV18" s="31">
        <v>0</v>
      </c>
      <c r="BW18" s="31">
        <v>0</v>
      </c>
      <c r="BX18" s="31">
        <v>0</v>
      </c>
      <c r="BY18" s="31">
        <v>-318</v>
      </c>
      <c r="BZ18" s="31">
        <v>818</v>
      </c>
      <c r="CA18" s="31">
        <v>-757.41092979474104</v>
      </c>
      <c r="CB18" s="31">
        <v>0</v>
      </c>
      <c r="CC18" s="31">
        <v>71.267684733384556</v>
      </c>
      <c r="CD18" s="31">
        <v>131.85675493864358</v>
      </c>
      <c r="CE18" s="31">
        <v>-1004</v>
      </c>
      <c r="CF18" s="31">
        <v>-757.41092979474104</v>
      </c>
      <c r="CG18" s="31">
        <v>0</v>
      </c>
      <c r="CH18" s="31">
        <v>71.267684733384556</v>
      </c>
      <c r="CI18" s="31">
        <v>-1690.1432450613565</v>
      </c>
      <c r="CJ18" s="31">
        <v>-20.907704999999993</v>
      </c>
      <c r="CK18" s="31">
        <v>0</v>
      </c>
      <c r="CL18" s="31">
        <v>0</v>
      </c>
      <c r="CM18" s="31">
        <v>-219.58691742580385</v>
      </c>
      <c r="CN18" s="31">
        <v>-240.49462242580384</v>
      </c>
      <c r="CO18" s="31">
        <v>-1.3360030000000194</v>
      </c>
      <c r="CP18" s="31">
        <v>-27.814682728134375</v>
      </c>
      <c r="CQ18" s="31">
        <v>0</v>
      </c>
      <c r="CR18" s="31">
        <v>28.585570543387917</v>
      </c>
      <c r="CS18" s="31">
        <v>-0.56511518474647815</v>
      </c>
      <c r="CT18" s="31">
        <v>-17.140767000000011</v>
      </c>
      <c r="CU18" s="31">
        <v>0</v>
      </c>
      <c r="CV18" s="31">
        <v>0</v>
      </c>
      <c r="CW18" s="31">
        <v>-188.69861989600665</v>
      </c>
      <c r="CX18" s="31">
        <v>-205.83938689600666</v>
      </c>
      <c r="CY18" s="31">
        <v>-1.7731880000000046</v>
      </c>
      <c r="CZ18" s="31">
        <v>0</v>
      </c>
      <c r="DA18" s="31">
        <v>0</v>
      </c>
      <c r="DB18" s="31">
        <v>59.206115929151501</v>
      </c>
      <c r="DC18" s="31">
        <v>57.432927929151496</v>
      </c>
      <c r="DD18" s="31">
        <v>-41.157663000000028</v>
      </c>
      <c r="DE18" s="128">
        <v>-27.814682728134375</v>
      </c>
      <c r="DF18" s="128">
        <v>0</v>
      </c>
      <c r="DG18" s="128">
        <v>-320.49385084927104</v>
      </c>
      <c r="DH18" s="31">
        <v>-389.46619657740547</v>
      </c>
      <c r="DI18" s="31">
        <v>-12.464046999999994</v>
      </c>
      <c r="DJ18" s="31">
        <v>0</v>
      </c>
      <c r="DK18" s="31">
        <v>0</v>
      </c>
      <c r="DL18" s="31">
        <v>-210.26396940201568</v>
      </c>
      <c r="DM18" s="31">
        <v>-222.72801640201567</v>
      </c>
      <c r="DN18" s="31">
        <v>-19.997093000000007</v>
      </c>
      <c r="DO18" s="31">
        <v>0</v>
      </c>
      <c r="DP18" s="31">
        <v>0</v>
      </c>
      <c r="DQ18" s="31">
        <v>-2.8242455497006986</v>
      </c>
      <c r="DR18" s="31">
        <v>-22.821338549700705</v>
      </c>
      <c r="DS18" s="31">
        <v>12.936944000000011</v>
      </c>
      <c r="DT18" s="31">
        <v>0</v>
      </c>
      <c r="DU18" s="31">
        <v>0</v>
      </c>
      <c r="DV18" s="31">
        <v>13.026501456409953</v>
      </c>
      <c r="DW18" s="31">
        <v>25.963445456409964</v>
      </c>
      <c r="DX18" s="31">
        <v>23.131921999999975</v>
      </c>
      <c r="DY18" s="31">
        <v>0</v>
      </c>
      <c r="DZ18" s="31">
        <v>0</v>
      </c>
      <c r="EA18" s="31">
        <v>20.195145887822815</v>
      </c>
      <c r="EB18" s="31">
        <v>43.327067887822793</v>
      </c>
      <c r="EC18" s="31">
        <v>1.4677629999999979</v>
      </c>
      <c r="ED18" s="31">
        <v>0</v>
      </c>
      <c r="EE18" s="31">
        <v>0</v>
      </c>
      <c r="EF18" s="31">
        <v>5.2439857882862171</v>
      </c>
      <c r="EG18" s="31">
        <v>6.711748788286215</v>
      </c>
      <c r="EH18" s="31">
        <v>-4.9975889999999978</v>
      </c>
      <c r="EI18" s="31">
        <v>0</v>
      </c>
      <c r="EJ18" s="31">
        <v>0</v>
      </c>
      <c r="EK18" s="31">
        <v>-42.06890260687328</v>
      </c>
      <c r="EL18" s="31">
        <v>-47.066491606873278</v>
      </c>
      <c r="EM18" s="31">
        <v>-31.380870000000073</v>
      </c>
      <c r="EN18" s="31">
        <v>0</v>
      </c>
      <c r="EO18" s="31">
        <v>0</v>
      </c>
      <c r="EP18" s="31">
        <v>-261.46475413787709</v>
      </c>
      <c r="EQ18" s="31">
        <v>-292.84562413787717</v>
      </c>
      <c r="ER18" s="31">
        <v>-39.807242999999971</v>
      </c>
      <c r="ES18" s="31">
        <v>0</v>
      </c>
      <c r="ET18" s="31">
        <v>0</v>
      </c>
      <c r="EU18" s="31">
        <v>-332.44533082002874</v>
      </c>
      <c r="EV18" s="31">
        <v>-372.25257382002872</v>
      </c>
      <c r="EW18" s="31">
        <v>-28.744935999999999</v>
      </c>
      <c r="EX18" s="31">
        <v>0</v>
      </c>
      <c r="EY18" s="31">
        <v>0</v>
      </c>
      <c r="EZ18" s="31">
        <v>13.501375646719605</v>
      </c>
      <c r="FA18" s="31">
        <v>-15.243560353280394</v>
      </c>
      <c r="FB18" s="31">
        <v>6.8855209999999829</v>
      </c>
      <c r="FC18" s="31">
        <v>0</v>
      </c>
      <c r="FD18" s="31">
        <v>0</v>
      </c>
      <c r="FE18" s="31">
        <v>114.10090507730494</v>
      </c>
      <c r="FF18" s="31">
        <v>120.98642607730493</v>
      </c>
      <c r="FG18" s="31">
        <v>-10</v>
      </c>
      <c r="FH18" s="31" t="s">
        <v>253</v>
      </c>
      <c r="FI18" s="31" t="s">
        <v>253</v>
      </c>
      <c r="FJ18" s="31">
        <v>-419</v>
      </c>
      <c r="FK18" s="31">
        <v>-429</v>
      </c>
      <c r="FL18" s="31">
        <v>14.554236000000017</v>
      </c>
      <c r="FM18" s="31">
        <v>152.72175508921205</v>
      </c>
      <c r="FN18" s="31">
        <v>0</v>
      </c>
      <c r="FO18" s="31">
        <v>0</v>
      </c>
      <c r="FP18" s="31">
        <v>167.27599108921208</v>
      </c>
    </row>
    <row r="19" spans="1:172" s="8" customFormat="1" x14ac:dyDescent="0.25">
      <c r="A19"/>
      <c r="B19" s="11" t="s">
        <v>97</v>
      </c>
      <c r="C19" s="12">
        <v>42894</v>
      </c>
      <c r="D19" s="198">
        <v>7844.0399875989006</v>
      </c>
      <c r="E19" s="198">
        <v>0</v>
      </c>
      <c r="F19" s="198">
        <v>-2.0919742382830009E-8</v>
      </c>
      <c r="G19" s="12">
        <v>50738.039987577999</v>
      </c>
      <c r="H19" s="12">
        <v>28456</v>
      </c>
      <c r="I19" s="198">
        <v>15315.636502942907</v>
      </c>
      <c r="J19" s="198">
        <v>0</v>
      </c>
      <c r="K19" s="198">
        <v>0</v>
      </c>
      <c r="L19" s="12">
        <v>43771.353902810355</v>
      </c>
      <c r="M19" s="12">
        <v>28252</v>
      </c>
      <c r="N19" s="198">
        <v>5934.9660322204227</v>
      </c>
      <c r="O19" s="198">
        <v>0</v>
      </c>
      <c r="P19" s="198">
        <v>0</v>
      </c>
      <c r="Q19" s="12">
        <v>34187.241722894869</v>
      </c>
      <c r="R19" s="12">
        <v>52605</v>
      </c>
      <c r="S19" s="12">
        <v>7789.3981438645442</v>
      </c>
      <c r="T19" s="12">
        <v>0</v>
      </c>
      <c r="U19" s="12">
        <v>-6.8882090999977663E-6</v>
      </c>
      <c r="V19" s="12">
        <v>60393.853699697014</v>
      </c>
      <c r="W19" s="12">
        <v>36449</v>
      </c>
      <c r="X19" s="198">
        <v>6088.5306996627605</v>
      </c>
      <c r="Y19" s="198">
        <v>0</v>
      </c>
      <c r="Z19" s="198">
        <v>8.593340326967791E-2</v>
      </c>
      <c r="AA19" s="12">
        <v>42537.616633066034</v>
      </c>
      <c r="AB19" s="12">
        <v>9759</v>
      </c>
      <c r="AC19" s="12">
        <v>8104.0803396360543</v>
      </c>
      <c r="AD19" s="12">
        <v>0</v>
      </c>
      <c r="AE19" s="12">
        <v>0.30855936074021884</v>
      </c>
      <c r="AF19" s="12">
        <v>17863.388898996804</v>
      </c>
      <c r="AG19" s="12">
        <v>127065</v>
      </c>
      <c r="AH19" s="198">
        <v>27916.97521538378</v>
      </c>
      <c r="AI19" s="198">
        <v>0</v>
      </c>
      <c r="AJ19" s="198">
        <v>0.39448587580079675</v>
      </c>
      <c r="AK19" s="12">
        <v>154982.10095465474</v>
      </c>
      <c r="AL19" s="12">
        <v>27130</v>
      </c>
      <c r="AM19" s="12">
        <v>6667.2870408774388</v>
      </c>
      <c r="AN19" s="12">
        <v>0</v>
      </c>
      <c r="AO19" s="12">
        <v>-8.6669550518422511E-2</v>
      </c>
      <c r="AP19" s="12">
        <v>33797.200371326951</v>
      </c>
      <c r="AQ19" s="12">
        <v>-749546</v>
      </c>
      <c r="AR19" s="12">
        <v>770514</v>
      </c>
      <c r="AS19" s="12">
        <v>0</v>
      </c>
      <c r="AT19" s="12">
        <v>0</v>
      </c>
      <c r="AU19" s="12">
        <v>20967.905642669604</v>
      </c>
      <c r="AV19" s="12">
        <v>-14006</v>
      </c>
      <c r="AW19" s="12">
        <v>0</v>
      </c>
      <c r="AX19" s="12">
        <v>0</v>
      </c>
      <c r="AY19" s="12">
        <v>3948.7662831299999</v>
      </c>
      <c r="AZ19" s="12">
        <v>-10057.090877433202</v>
      </c>
      <c r="BA19" s="12">
        <v>-189057</v>
      </c>
      <c r="BB19" s="12">
        <v>64925.263307131689</v>
      </c>
      <c r="BC19" s="12">
        <v>0</v>
      </c>
      <c r="BD19" s="12">
        <v>3.6582985630730036E-2</v>
      </c>
      <c r="BE19" s="12">
        <v>-124131.70010988267</v>
      </c>
      <c r="BF19" s="12">
        <v>-925479</v>
      </c>
      <c r="BG19" s="198">
        <v>842106.5503480091</v>
      </c>
      <c r="BH19" s="198">
        <v>0</v>
      </c>
      <c r="BI19" s="198">
        <v>3948.7161965651121</v>
      </c>
      <c r="BJ19" s="12">
        <v>-79423.684973319323</v>
      </c>
      <c r="BK19" s="12">
        <v>90222</v>
      </c>
      <c r="BL19" s="12">
        <v>4905.8775237452201</v>
      </c>
      <c r="BM19" s="12">
        <v>0</v>
      </c>
      <c r="BN19" s="12">
        <v>-5.1633230888910475E-2</v>
      </c>
      <c r="BO19" s="12">
        <v>95127.825890514345</v>
      </c>
      <c r="BP19" s="12">
        <v>67671</v>
      </c>
      <c r="BQ19" s="12">
        <v>3102.4085467399991</v>
      </c>
      <c r="BR19" s="12">
        <v>0</v>
      </c>
      <c r="BS19" s="12">
        <v>1.0707401543186279E-7</v>
      </c>
      <c r="BT19" s="12">
        <v>70773.408546847088</v>
      </c>
      <c r="BU19" s="12">
        <v>53623</v>
      </c>
      <c r="BV19" s="12">
        <v>5345.6010099130945</v>
      </c>
      <c r="BW19" s="12">
        <v>0</v>
      </c>
      <c r="BX19" s="12">
        <v>0</v>
      </c>
      <c r="BY19" s="12">
        <v>58968.547264259032</v>
      </c>
      <c r="BZ19" s="12">
        <v>66290</v>
      </c>
      <c r="CA19" s="12">
        <v>16075.206844781022</v>
      </c>
      <c r="CB19" s="12">
        <v>0</v>
      </c>
      <c r="CC19" s="12">
        <v>0.19403609366696628</v>
      </c>
      <c r="CD19" s="12">
        <v>82365.400880874673</v>
      </c>
      <c r="CE19" s="12">
        <v>277806</v>
      </c>
      <c r="CF19" s="12">
        <v>29429.093925179335</v>
      </c>
      <c r="CG19" s="12">
        <v>0</v>
      </c>
      <c r="CH19" s="12">
        <v>0.14240296985207124</v>
      </c>
      <c r="CI19" s="12">
        <v>307235.18258249509</v>
      </c>
      <c r="CJ19" s="12">
        <v>106145.79791617392</v>
      </c>
      <c r="CK19" s="12">
        <v>4698.8618611438033</v>
      </c>
      <c r="CL19" s="12">
        <v>0</v>
      </c>
      <c r="CM19" s="12">
        <v>-1.8122843122796439E-3</v>
      </c>
      <c r="CN19" s="12">
        <v>110844.65796503346</v>
      </c>
      <c r="CO19" s="12">
        <v>135338.25628182595</v>
      </c>
      <c r="CP19" s="12">
        <v>10031.538729850046</v>
      </c>
      <c r="CQ19" s="12">
        <v>0</v>
      </c>
      <c r="CR19" s="12">
        <v>-2.391061578919107E-4</v>
      </c>
      <c r="CS19" s="12">
        <v>145369.79477256988</v>
      </c>
      <c r="CT19" s="12">
        <v>112982.48862200099</v>
      </c>
      <c r="CU19" s="12">
        <v>4123.8718018580003</v>
      </c>
      <c r="CV19" s="12">
        <v>0</v>
      </c>
      <c r="CW19" s="12">
        <v>0.44475009572914814</v>
      </c>
      <c r="CX19" s="12">
        <v>117106.80517395468</v>
      </c>
      <c r="CY19" s="12">
        <v>79277.581638999342</v>
      </c>
      <c r="CZ19" s="12">
        <v>4264.4467297700003</v>
      </c>
      <c r="DA19" s="12">
        <v>0</v>
      </c>
      <c r="DB19" s="12">
        <v>3.2377013587328918E-2</v>
      </c>
      <c r="DC19" s="12">
        <v>83542.060745782917</v>
      </c>
      <c r="DD19" s="12">
        <v>433744.12445900025</v>
      </c>
      <c r="DE19" s="198">
        <v>23118.719122621849</v>
      </c>
      <c r="DF19" s="198">
        <v>0</v>
      </c>
      <c r="DG19" s="198">
        <v>0.47507571884630551</v>
      </c>
      <c r="DH19" s="12">
        <v>456863.31865734095</v>
      </c>
      <c r="DI19" s="12">
        <v>74782.888070999994</v>
      </c>
      <c r="DJ19" s="12">
        <v>3980.7072630400003</v>
      </c>
      <c r="DK19" s="12">
        <v>0</v>
      </c>
      <c r="DL19" s="12">
        <v>-0.10076242086626053</v>
      </c>
      <c r="DM19" s="12">
        <v>78763.494571619129</v>
      </c>
      <c r="DN19" s="12">
        <v>141301.85073899981</v>
      </c>
      <c r="DO19" s="12">
        <v>6680.1131102100007</v>
      </c>
      <c r="DP19" s="12">
        <v>0</v>
      </c>
      <c r="DQ19" s="12">
        <v>0.1035668147446458</v>
      </c>
      <c r="DR19" s="12">
        <v>147982.06741602457</v>
      </c>
      <c r="DS19" s="12">
        <v>65290.670609999419</v>
      </c>
      <c r="DT19" s="12">
        <v>5618.8755321000008</v>
      </c>
      <c r="DU19" s="12">
        <v>0</v>
      </c>
      <c r="DV19" s="12">
        <v>-3.1330352386028437E-2</v>
      </c>
      <c r="DW19" s="12">
        <v>70909.514811747082</v>
      </c>
      <c r="DX19" s="12">
        <v>73511.424416001231</v>
      </c>
      <c r="DY19" s="12">
        <v>13860.920901199999</v>
      </c>
      <c r="DZ19" s="12">
        <v>0</v>
      </c>
      <c r="EA19" s="12">
        <v>4.2299179502656159E-3</v>
      </c>
      <c r="EB19" s="12">
        <v>87372.3495471192</v>
      </c>
      <c r="EC19" s="12">
        <v>99224.558074000292</v>
      </c>
      <c r="ED19" s="12">
        <v>3959.3886547499997</v>
      </c>
      <c r="EE19" s="12">
        <v>0</v>
      </c>
      <c r="EF19" s="12">
        <v>1.3693840450201833E-4</v>
      </c>
      <c r="EG19" s="12">
        <v>103183.94686568857</v>
      </c>
      <c r="EH19" s="12">
        <v>97994.460154999339</v>
      </c>
      <c r="EI19" s="12">
        <v>1412.6950429700003</v>
      </c>
      <c r="EJ19" s="12">
        <v>0</v>
      </c>
      <c r="EK19" s="12">
        <v>8.3770666910595537E-2</v>
      </c>
      <c r="EL19" s="12">
        <v>99407.238968636317</v>
      </c>
      <c r="EM19" s="12">
        <v>89761.011639999211</v>
      </c>
      <c r="EN19" s="12">
        <v>1412.6950437</v>
      </c>
      <c r="EO19" s="12">
        <v>0</v>
      </c>
      <c r="EP19" s="12">
        <v>-8.7150718999396304E-2</v>
      </c>
      <c r="EQ19" s="12">
        <v>91173.61953298017</v>
      </c>
      <c r="ER19" s="12">
        <v>89646.895938002519</v>
      </c>
      <c r="ES19" s="12">
        <v>1189.8621268700001</v>
      </c>
      <c r="ET19" s="12">
        <v>0</v>
      </c>
      <c r="EU19" s="12">
        <v>7.5898523422210928E-3</v>
      </c>
      <c r="EV19" s="12">
        <v>90836.765654724804</v>
      </c>
      <c r="EW19" s="12">
        <v>110730.25811399994</v>
      </c>
      <c r="EX19" s="12">
        <v>-1842.7239941200005</v>
      </c>
      <c r="EY19" s="12">
        <v>0</v>
      </c>
      <c r="EZ19" s="12">
        <v>3.5317096098804512E-2</v>
      </c>
      <c r="FA19" s="12">
        <v>108887.56943697606</v>
      </c>
      <c r="FB19" s="12">
        <v>95499.986424999879</v>
      </c>
      <c r="FC19" s="12">
        <v>3291.1061714800012</v>
      </c>
      <c r="FD19" s="12">
        <v>0</v>
      </c>
      <c r="FE19" s="12">
        <v>-2.6642480759235809E-2</v>
      </c>
      <c r="FF19" s="12">
        <v>98791.065953999045</v>
      </c>
      <c r="FG19" s="12">
        <v>113214</v>
      </c>
      <c r="FH19" s="12">
        <v>-2823</v>
      </c>
      <c r="FI19" s="12" t="s">
        <v>253</v>
      </c>
      <c r="FJ19" s="12" t="s">
        <v>253</v>
      </c>
      <c r="FK19" s="12">
        <v>110390</v>
      </c>
      <c r="FL19" s="12">
        <v>108647.78130199965</v>
      </c>
      <c r="FM19" s="12">
        <v>0.23074938298228176</v>
      </c>
      <c r="FN19" s="12">
        <v>0</v>
      </c>
      <c r="FO19" s="12">
        <v>3338.6292437900006</v>
      </c>
      <c r="FP19" s="12">
        <v>111986.64129517262</v>
      </c>
    </row>
    <row r="20" spans="1:172" x14ac:dyDescent="0.25">
      <c r="M20" s="33"/>
      <c r="N20" s="33"/>
      <c r="O20" s="33"/>
      <c r="P20" s="33"/>
      <c r="Q20" s="33"/>
      <c r="R20" s="33"/>
      <c r="S20" s="33"/>
      <c r="T20" s="33"/>
      <c r="U20" s="33"/>
      <c r="V20" s="33"/>
      <c r="W20" s="33"/>
      <c r="X20" s="33"/>
      <c r="Y20" s="33"/>
      <c r="Z20" s="33"/>
      <c r="AA20" s="33"/>
      <c r="AB20" s="33"/>
      <c r="AC20" s="33"/>
      <c r="AD20" s="33"/>
      <c r="AE20" s="33"/>
      <c r="AF20" s="33"/>
      <c r="AL20" s="33"/>
      <c r="AM20" s="33"/>
      <c r="AN20" s="33"/>
      <c r="AO20" s="33"/>
      <c r="AP20" s="33"/>
      <c r="AQ20" s="33"/>
      <c r="AR20" s="33"/>
      <c r="AS20" s="33"/>
      <c r="AT20" s="33"/>
      <c r="AU20" s="33"/>
      <c r="AV20" s="33"/>
      <c r="AW20" s="33"/>
      <c r="AX20" s="33"/>
      <c r="AY20" s="33"/>
      <c r="AZ20" s="33"/>
      <c r="BA20" s="33"/>
      <c r="BB20" s="33"/>
      <c r="BC20" s="33"/>
      <c r="BD20" s="33"/>
      <c r="BE20" s="33"/>
    </row>
    <row r="21" spans="1:172" x14ac:dyDescent="0.25">
      <c r="M21" s="33"/>
      <c r="N21" s="33"/>
      <c r="O21" s="33"/>
      <c r="P21" s="33"/>
      <c r="Q21" s="33"/>
      <c r="R21" s="33"/>
      <c r="S21" s="33"/>
      <c r="T21" s="33"/>
      <c r="U21" s="33"/>
      <c r="V21" s="33"/>
      <c r="W21" s="33"/>
      <c r="X21" s="33"/>
      <c r="Y21" s="33"/>
      <c r="Z21" s="33"/>
      <c r="AA21" s="33"/>
      <c r="AB21" s="33"/>
      <c r="AC21" s="33"/>
      <c r="AD21" s="33"/>
      <c r="AE21" s="33"/>
      <c r="AF21" s="33"/>
      <c r="AG21" s="144"/>
      <c r="AL21" s="33"/>
      <c r="AM21" s="33"/>
      <c r="AN21" s="33"/>
      <c r="AO21" s="33"/>
      <c r="AP21" s="33"/>
      <c r="AQ21" s="33"/>
      <c r="AR21" s="33"/>
      <c r="AS21" s="33"/>
      <c r="AT21" s="33"/>
      <c r="AU21" s="33"/>
      <c r="AV21" s="33"/>
      <c r="AW21" s="33"/>
      <c r="AX21" s="33"/>
      <c r="AY21" s="33"/>
      <c r="AZ21" s="33"/>
      <c r="BA21" s="33"/>
      <c r="BB21" s="33"/>
      <c r="BC21" s="33"/>
      <c r="BD21" s="33"/>
      <c r="BE21" s="33"/>
      <c r="BF21" s="144"/>
      <c r="DI21" s="33"/>
      <c r="DM21" s="33">
        <v>0</v>
      </c>
      <c r="DN21" s="33"/>
      <c r="DS21" s="33"/>
    </row>
    <row r="22" spans="1:172" x14ac:dyDescent="0.25">
      <c r="M22" s="33"/>
      <c r="N22" s="33"/>
      <c r="O22" s="33"/>
      <c r="P22" s="33"/>
      <c r="Q22" s="144"/>
      <c r="R22" s="33"/>
      <c r="S22" s="33"/>
      <c r="T22" s="33"/>
      <c r="U22" s="33"/>
      <c r="V22" s="33"/>
      <c r="W22" s="33"/>
      <c r="X22" s="33"/>
      <c r="Y22" s="33"/>
      <c r="Z22" s="33"/>
      <c r="AA22" s="33"/>
      <c r="AB22" s="33"/>
      <c r="AC22" s="33"/>
      <c r="AD22" s="33"/>
      <c r="AE22" s="33"/>
      <c r="AF22" s="33"/>
      <c r="AG22" s="144"/>
      <c r="AL22" s="33"/>
      <c r="AM22" s="33"/>
      <c r="AN22" s="33"/>
      <c r="AO22" s="33"/>
      <c r="AP22" s="33"/>
      <c r="AQ22" s="33"/>
      <c r="AR22" s="33"/>
      <c r="AS22" s="33"/>
      <c r="AT22" s="33"/>
      <c r="AU22" s="33"/>
      <c r="AV22" s="33"/>
      <c r="AW22" s="33"/>
      <c r="AX22" s="33"/>
      <c r="AY22" s="33"/>
      <c r="AZ22" s="33"/>
      <c r="BA22" s="33"/>
      <c r="BB22" s="33"/>
      <c r="BC22" s="33"/>
      <c r="BD22" s="33"/>
      <c r="BE22" s="33"/>
      <c r="BF22" s="144"/>
      <c r="DI22" s="33"/>
      <c r="DN22" s="33"/>
      <c r="DO22" s="33"/>
      <c r="DP22" s="33"/>
      <c r="DQ22" s="33"/>
      <c r="DR22" s="33"/>
      <c r="DS22" s="33"/>
      <c r="DT22" s="33"/>
      <c r="DU22" s="33"/>
      <c r="DV22" s="33"/>
      <c r="DW22" s="33"/>
      <c r="EU22" s="158"/>
    </row>
    <row r="23" spans="1:172" x14ac:dyDescent="0.25">
      <c r="M23" s="33"/>
      <c r="N23" s="33"/>
      <c r="O23" s="33"/>
      <c r="P23" s="33"/>
      <c r="Q23" s="144"/>
      <c r="R23" s="33"/>
      <c r="S23" s="33"/>
      <c r="T23" s="33"/>
      <c r="U23" s="33"/>
      <c r="V23" s="33"/>
      <c r="W23" s="33"/>
      <c r="X23" s="33"/>
      <c r="Y23" s="33"/>
      <c r="Z23" s="33"/>
      <c r="AA23" s="33"/>
      <c r="AB23" s="33"/>
      <c r="AC23" s="33"/>
      <c r="AD23" s="33"/>
      <c r="AE23" s="33"/>
      <c r="AF23" s="33"/>
      <c r="AG23" s="144"/>
      <c r="AL23" s="33"/>
      <c r="AM23" s="33"/>
      <c r="AN23" s="33"/>
      <c r="AO23" s="33"/>
      <c r="AP23" s="33"/>
      <c r="AQ23" s="33"/>
      <c r="AR23" s="33"/>
      <c r="AS23" s="33"/>
      <c r="AT23" s="33"/>
      <c r="AU23" s="33"/>
      <c r="AV23" s="33"/>
      <c r="AW23" s="33"/>
      <c r="AX23" s="33"/>
      <c r="AY23" s="33"/>
      <c r="AZ23" s="33"/>
      <c r="BA23" s="33"/>
      <c r="BB23" s="33"/>
      <c r="BC23" s="33"/>
      <c r="BD23" s="33"/>
      <c r="BE23" s="33"/>
      <c r="BF23" s="144"/>
      <c r="DI23" s="33"/>
      <c r="DN23" s="33"/>
      <c r="DS23" s="33"/>
    </row>
    <row r="24" spans="1:172" x14ac:dyDescent="0.25">
      <c r="M24" s="33"/>
      <c r="N24" s="33"/>
      <c r="O24" s="33"/>
      <c r="P24" s="33"/>
      <c r="Q24" s="144"/>
      <c r="R24" s="33"/>
      <c r="S24" s="33"/>
      <c r="T24" s="33"/>
      <c r="U24" s="33"/>
      <c r="V24" s="33"/>
      <c r="W24" s="33"/>
      <c r="X24" s="33"/>
      <c r="Y24" s="33"/>
      <c r="Z24" s="33"/>
      <c r="AA24" s="33"/>
      <c r="AB24" s="33"/>
      <c r="AC24" s="33"/>
      <c r="AD24" s="33"/>
      <c r="AE24" s="33"/>
      <c r="AF24" s="33"/>
      <c r="AG24" s="144"/>
      <c r="AL24" s="33"/>
      <c r="AM24" s="33"/>
      <c r="AN24" s="33"/>
      <c r="AO24" s="33"/>
      <c r="AP24" s="33"/>
      <c r="AQ24" s="33"/>
      <c r="AR24" s="33"/>
      <c r="AS24" s="33"/>
      <c r="AT24" s="33"/>
      <c r="AU24" s="33"/>
      <c r="AV24" s="33"/>
      <c r="AW24" s="33"/>
      <c r="AX24" s="33"/>
      <c r="AY24" s="33"/>
      <c r="AZ24" s="33"/>
      <c r="BA24" s="33"/>
      <c r="BB24" s="33"/>
      <c r="BC24" s="33"/>
      <c r="BD24" s="33"/>
      <c r="BE24" s="33"/>
      <c r="BF24" s="144"/>
      <c r="DI24" s="33"/>
      <c r="DN24" s="33"/>
      <c r="DS24" s="33"/>
    </row>
    <row r="25" spans="1:172" x14ac:dyDescent="0.25">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row>
    <row r="26" spans="1:172" x14ac:dyDescent="0.25">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c r="CI26" s="187"/>
      <c r="CJ26" s="187"/>
      <c r="CK26" s="187"/>
      <c r="CL26" s="187"/>
      <c r="CM26" s="187"/>
      <c r="CN26" s="187"/>
      <c r="CO26" s="187"/>
      <c r="CP26" s="187"/>
      <c r="CQ26" s="187"/>
      <c r="CR26" s="187"/>
      <c r="CS26" s="187"/>
      <c r="CT26" s="187"/>
      <c r="CU26" s="187"/>
      <c r="CV26" s="187"/>
      <c r="CW26" s="187"/>
      <c r="CX26" s="187"/>
      <c r="CY26" s="187"/>
      <c r="CZ26" s="187"/>
      <c r="DA26" s="187"/>
      <c r="DB26" s="187"/>
      <c r="DC26" s="187"/>
      <c r="DD26" s="187"/>
      <c r="DE26" s="187"/>
      <c r="DF26" s="187"/>
      <c r="DG26" s="187"/>
      <c r="DH26" s="187"/>
      <c r="DI26" s="187"/>
      <c r="DJ26" s="187"/>
      <c r="DK26" s="187"/>
      <c r="DL26" s="187"/>
      <c r="DM26" s="187"/>
      <c r="DN26" s="187"/>
      <c r="DO26" s="187"/>
      <c r="DP26" s="187"/>
      <c r="DQ26" s="187"/>
      <c r="DR26" s="187"/>
      <c r="DS26" s="187"/>
      <c r="DT26" s="187"/>
      <c r="DU26" s="187"/>
      <c r="DV26" s="187"/>
      <c r="DW26" s="187"/>
      <c r="DX26" s="187"/>
      <c r="DY26" s="187"/>
      <c r="DZ26" s="187"/>
      <c r="EA26" s="187"/>
      <c r="EB26" s="187"/>
      <c r="EC26" s="187"/>
      <c r="ED26" s="187"/>
      <c r="EE26" s="187"/>
      <c r="EF26" s="187"/>
      <c r="EG26" s="187"/>
      <c r="EH26" s="187"/>
      <c r="EI26" s="187"/>
      <c r="EJ26" s="187"/>
      <c r="EK26" s="187"/>
      <c r="EL26" s="187"/>
      <c r="EM26" s="187"/>
      <c r="EN26" s="187"/>
      <c r="EO26" s="187"/>
      <c r="EP26" s="187"/>
      <c r="EQ26" s="187"/>
      <c r="ER26" s="187"/>
      <c r="ES26" s="187"/>
      <c r="ET26" s="187"/>
      <c r="EU26" s="187"/>
      <c r="EV26" s="187"/>
      <c r="EW26" s="187"/>
      <c r="EX26" s="187"/>
      <c r="EY26" s="187"/>
      <c r="EZ26" s="187"/>
      <c r="FA26" s="187"/>
      <c r="FB26" s="187"/>
      <c r="FC26" s="187"/>
      <c r="FD26" s="187"/>
      <c r="FE26" s="187"/>
      <c r="FF26" s="187"/>
      <c r="FG26" s="187"/>
      <c r="FH26" s="187"/>
      <c r="FI26" s="187"/>
      <c r="FJ26" s="187"/>
      <c r="FK26" s="187"/>
    </row>
    <row r="27" spans="1:172" x14ac:dyDescent="0.25">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row>
    <row r="28" spans="1:172" x14ac:dyDescent="0.25">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row>
    <row r="29" spans="1:172" x14ac:dyDescent="0.25">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187"/>
      <c r="CR29" s="187"/>
      <c r="CS29" s="187"/>
      <c r="CT29" s="187"/>
      <c r="CU29" s="187"/>
      <c r="CV29" s="187"/>
      <c r="CW29" s="187"/>
      <c r="CX29" s="187"/>
      <c r="CY29" s="187"/>
      <c r="CZ29" s="187"/>
      <c r="DA29" s="187"/>
      <c r="DB29" s="187"/>
      <c r="DC29" s="187"/>
      <c r="DD29" s="187"/>
      <c r="DE29" s="187"/>
      <c r="DF29" s="187"/>
      <c r="DG29" s="187"/>
      <c r="DH29" s="187"/>
      <c r="DI29" s="187"/>
      <c r="DJ29" s="187"/>
      <c r="DK29" s="187"/>
      <c r="DL29" s="187"/>
      <c r="DM29" s="187"/>
      <c r="DN29" s="187"/>
      <c r="DO29" s="187"/>
      <c r="DP29" s="187"/>
      <c r="DQ29" s="187"/>
      <c r="DR29" s="187"/>
      <c r="DS29" s="187"/>
      <c r="DT29" s="187"/>
      <c r="DU29" s="187"/>
      <c r="DV29" s="187"/>
      <c r="DW29" s="187"/>
      <c r="DX29" s="187"/>
      <c r="DY29" s="187"/>
      <c r="DZ29" s="187"/>
      <c r="EA29" s="187"/>
      <c r="EB29" s="187"/>
      <c r="EC29" s="187"/>
      <c r="ED29" s="187"/>
      <c r="EE29" s="187"/>
      <c r="EF29" s="187"/>
      <c r="EG29" s="187"/>
      <c r="EH29" s="187"/>
      <c r="EI29" s="187"/>
      <c r="EJ29" s="187"/>
      <c r="EK29" s="187"/>
      <c r="EL29" s="187"/>
      <c r="EM29" s="187"/>
      <c r="EN29" s="187"/>
      <c r="EO29" s="187"/>
      <c r="EP29" s="187"/>
      <c r="EQ29" s="187"/>
      <c r="ER29" s="187"/>
      <c r="ES29" s="187"/>
      <c r="ET29" s="187"/>
      <c r="EU29" s="187"/>
      <c r="EV29" s="187"/>
      <c r="EW29" s="187"/>
      <c r="EX29" s="187"/>
      <c r="EY29" s="187"/>
      <c r="EZ29" s="187"/>
      <c r="FA29" s="187"/>
      <c r="FB29" s="187"/>
      <c r="FC29" s="187"/>
      <c r="FD29" s="187"/>
      <c r="FE29" s="187"/>
      <c r="FF29" s="187"/>
      <c r="FG29" s="187"/>
      <c r="FH29" s="187"/>
      <c r="FI29" s="187"/>
      <c r="FJ29" s="187"/>
      <c r="FK29" s="187"/>
    </row>
    <row r="30" spans="1:172" x14ac:dyDescent="0.25">
      <c r="C30" s="187"/>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7"/>
      <c r="CV30" s="187"/>
      <c r="CW30" s="187"/>
      <c r="CX30" s="187"/>
      <c r="CY30" s="187"/>
      <c r="CZ30" s="187"/>
      <c r="DA30" s="187"/>
      <c r="DB30" s="187"/>
      <c r="DC30" s="187"/>
      <c r="DD30" s="187"/>
      <c r="DE30" s="187"/>
      <c r="DF30" s="187"/>
      <c r="DG30" s="187"/>
      <c r="DH30" s="187"/>
      <c r="DI30" s="187"/>
      <c r="DJ30" s="187"/>
      <c r="DK30" s="187"/>
      <c r="DL30" s="187"/>
      <c r="DM30" s="187"/>
      <c r="DN30" s="187"/>
      <c r="DO30" s="187"/>
      <c r="DP30" s="187"/>
      <c r="DQ30" s="187"/>
      <c r="DR30" s="187"/>
      <c r="DS30" s="187"/>
      <c r="DT30" s="187"/>
      <c r="DU30" s="187"/>
      <c r="DV30" s="187"/>
      <c r="DW30" s="187"/>
      <c r="DX30" s="187"/>
      <c r="DY30" s="187"/>
      <c r="DZ30" s="187"/>
      <c r="EA30" s="187"/>
      <c r="EB30" s="187"/>
      <c r="EC30" s="187"/>
      <c r="ED30" s="187"/>
      <c r="EE30" s="187"/>
      <c r="EF30" s="187"/>
      <c r="EG30" s="187"/>
      <c r="EH30" s="187"/>
      <c r="EI30" s="187"/>
      <c r="EJ30" s="187"/>
      <c r="EK30" s="187"/>
      <c r="EL30" s="187"/>
      <c r="EM30" s="187"/>
      <c r="EN30" s="187"/>
      <c r="EO30" s="187"/>
      <c r="EP30" s="187"/>
      <c r="EQ30" s="187"/>
      <c r="ER30" s="187"/>
      <c r="ES30" s="187"/>
      <c r="ET30" s="187"/>
      <c r="EU30" s="187"/>
      <c r="EV30" s="187"/>
      <c r="EW30" s="187"/>
      <c r="EX30" s="187"/>
      <c r="EY30" s="187"/>
      <c r="EZ30" s="187"/>
      <c r="FA30" s="187"/>
      <c r="FB30" s="187"/>
      <c r="FC30" s="187"/>
      <c r="FD30" s="187"/>
      <c r="FE30" s="187"/>
      <c r="FF30" s="187"/>
      <c r="FG30" s="187"/>
      <c r="FH30" s="187"/>
      <c r="FI30" s="187"/>
      <c r="FJ30" s="187"/>
      <c r="FK30" s="187"/>
    </row>
    <row r="31" spans="1:172" x14ac:dyDescent="0.25">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7"/>
      <c r="CW31" s="187"/>
      <c r="CX31" s="187"/>
      <c r="CY31" s="187"/>
      <c r="CZ31" s="187"/>
      <c r="DA31" s="187"/>
      <c r="DB31" s="187"/>
      <c r="DC31" s="187"/>
      <c r="DD31" s="187"/>
      <c r="DE31" s="187"/>
      <c r="DF31" s="187"/>
      <c r="DG31" s="187"/>
      <c r="DH31" s="187"/>
      <c r="DI31" s="187"/>
      <c r="DJ31" s="187"/>
      <c r="DK31" s="187"/>
      <c r="DL31" s="187"/>
      <c r="DM31" s="187"/>
      <c r="DN31" s="187"/>
      <c r="DO31" s="187"/>
      <c r="DP31" s="187"/>
      <c r="DQ31" s="187"/>
      <c r="DR31" s="187"/>
      <c r="DS31" s="187"/>
      <c r="DT31" s="187"/>
      <c r="DU31" s="187"/>
      <c r="DV31" s="187"/>
      <c r="DW31" s="187"/>
      <c r="DX31" s="187"/>
      <c r="DY31" s="187"/>
      <c r="DZ31" s="187"/>
      <c r="EA31" s="187"/>
      <c r="EB31" s="187"/>
      <c r="EC31" s="187"/>
      <c r="ED31" s="187"/>
      <c r="EE31" s="187"/>
      <c r="EF31" s="187"/>
      <c r="EG31" s="187"/>
      <c r="EH31" s="187"/>
      <c r="EI31" s="187"/>
      <c r="EJ31" s="187"/>
      <c r="EK31" s="187"/>
      <c r="EL31" s="187"/>
      <c r="EM31" s="187"/>
      <c r="EN31" s="187"/>
      <c r="EO31" s="187"/>
      <c r="EP31" s="187"/>
      <c r="EQ31" s="187"/>
      <c r="ER31" s="187"/>
      <c r="ES31" s="187"/>
      <c r="ET31" s="187"/>
      <c r="EU31" s="187"/>
      <c r="EV31" s="187"/>
      <c r="EW31" s="187"/>
      <c r="EX31" s="187"/>
      <c r="EY31" s="187"/>
      <c r="EZ31" s="187"/>
      <c r="FA31" s="187"/>
      <c r="FB31" s="187"/>
      <c r="FC31" s="187"/>
      <c r="FD31" s="187"/>
      <c r="FE31" s="187"/>
      <c r="FF31" s="187"/>
      <c r="FG31" s="187"/>
      <c r="FH31" s="187"/>
      <c r="FI31" s="187"/>
      <c r="FJ31" s="187"/>
      <c r="FK31" s="187"/>
    </row>
    <row r="32" spans="1:172" x14ac:dyDescent="0.25">
      <c r="C32" s="187"/>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7"/>
      <c r="CA32" s="187"/>
      <c r="CB32" s="187"/>
      <c r="CC32" s="187"/>
      <c r="CD32" s="187"/>
      <c r="CE32" s="187"/>
      <c r="CF32" s="187"/>
      <c r="CG32" s="187"/>
      <c r="CH32" s="187"/>
      <c r="CI32" s="187"/>
      <c r="CJ32" s="187"/>
      <c r="CK32" s="187"/>
      <c r="CL32" s="187"/>
      <c r="CM32" s="187"/>
      <c r="CN32" s="187"/>
      <c r="CO32" s="187"/>
      <c r="CP32" s="187"/>
      <c r="CQ32" s="187"/>
      <c r="CR32" s="187"/>
      <c r="CS32" s="187"/>
      <c r="CT32" s="187"/>
      <c r="CU32" s="187"/>
      <c r="CV32" s="187"/>
      <c r="CW32" s="187"/>
      <c r="CX32" s="187"/>
      <c r="CY32" s="187"/>
      <c r="CZ32" s="187"/>
      <c r="DA32" s="187"/>
      <c r="DB32" s="187"/>
      <c r="DC32" s="187"/>
      <c r="DD32" s="187"/>
      <c r="DE32" s="187"/>
      <c r="DF32" s="187"/>
      <c r="DG32" s="187"/>
      <c r="DH32" s="187"/>
      <c r="DI32" s="187"/>
      <c r="DJ32" s="187"/>
      <c r="DK32" s="187"/>
      <c r="DL32" s="187"/>
      <c r="DM32" s="187"/>
      <c r="DN32" s="187"/>
      <c r="DO32" s="187"/>
      <c r="DP32" s="187"/>
      <c r="DQ32" s="187"/>
      <c r="DR32" s="187"/>
      <c r="DS32" s="187"/>
      <c r="DT32" s="187"/>
      <c r="DU32" s="187"/>
      <c r="DV32" s="187"/>
      <c r="DW32" s="187"/>
      <c r="DX32" s="187"/>
      <c r="DY32" s="187"/>
      <c r="DZ32" s="187"/>
      <c r="EA32" s="187"/>
      <c r="EB32" s="187"/>
      <c r="EC32" s="187"/>
      <c r="ED32" s="187"/>
      <c r="EE32" s="187"/>
      <c r="EF32" s="187"/>
      <c r="EG32" s="187"/>
      <c r="EH32" s="187"/>
      <c r="EI32" s="187"/>
      <c r="EJ32" s="187"/>
      <c r="EK32" s="187"/>
      <c r="EL32" s="187"/>
      <c r="EM32" s="187"/>
      <c r="EN32" s="187"/>
      <c r="EO32" s="187"/>
      <c r="EP32" s="187"/>
      <c r="EQ32" s="187"/>
      <c r="ER32" s="187"/>
      <c r="ES32" s="187"/>
      <c r="ET32" s="187"/>
      <c r="EU32" s="187"/>
      <c r="EV32" s="187"/>
      <c r="EW32" s="187"/>
      <c r="EX32" s="187"/>
      <c r="EY32" s="187"/>
      <c r="EZ32" s="187"/>
      <c r="FA32" s="187"/>
      <c r="FB32" s="187"/>
      <c r="FC32" s="187"/>
      <c r="FD32" s="187"/>
      <c r="FE32" s="187"/>
      <c r="FF32" s="187"/>
      <c r="FG32" s="187"/>
      <c r="FH32" s="187"/>
      <c r="FI32" s="187"/>
      <c r="FJ32" s="187"/>
      <c r="FK32" s="187"/>
    </row>
    <row r="33" spans="3:167" x14ac:dyDescent="0.25">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row>
    <row r="34" spans="3:167" x14ac:dyDescent="0.25">
      <c r="C34" s="187"/>
      <c r="D34" s="187"/>
      <c r="E34" s="187"/>
      <c r="F34" s="187"/>
      <c r="G34" s="187"/>
      <c r="H34" s="187"/>
      <c r="I34" s="187"/>
      <c r="J34" s="187"/>
      <c r="K34" s="187"/>
      <c r="L34" s="187"/>
      <c r="M34" s="187"/>
      <c r="N34" s="187"/>
      <c r="O34" s="187"/>
      <c r="P34" s="187"/>
      <c r="Q34" s="187"/>
      <c r="R34" s="187"/>
      <c r="S34" s="187"/>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row>
    <row r="35" spans="3:167" x14ac:dyDescent="0.25">
      <c r="C35" s="187"/>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87"/>
      <c r="BR35" s="187"/>
      <c r="BS35" s="187"/>
      <c r="BT35" s="187"/>
      <c r="BU35" s="187"/>
      <c r="BV35" s="187"/>
      <c r="BW35" s="187"/>
      <c r="BX35" s="187"/>
      <c r="BY35" s="187"/>
      <c r="BZ35" s="187"/>
      <c r="CA35" s="187"/>
      <c r="CB35" s="187"/>
      <c r="CC35" s="187"/>
      <c r="CD35" s="187"/>
      <c r="CE35" s="187"/>
      <c r="CF35" s="187"/>
      <c r="CG35" s="187"/>
      <c r="CH35" s="187"/>
      <c r="CI35" s="187"/>
      <c r="CJ35" s="187"/>
      <c r="CK35" s="187"/>
      <c r="CL35" s="187"/>
      <c r="CM35" s="187"/>
      <c r="CN35" s="187"/>
      <c r="CO35" s="187"/>
      <c r="CP35" s="187"/>
      <c r="CQ35" s="187"/>
      <c r="CR35" s="187"/>
      <c r="CS35" s="187"/>
      <c r="CT35" s="187"/>
      <c r="CU35" s="187"/>
      <c r="CV35" s="187"/>
      <c r="CW35" s="187"/>
      <c r="CX35" s="187"/>
      <c r="CY35" s="187"/>
      <c r="CZ35" s="187"/>
      <c r="DA35" s="187"/>
      <c r="DB35" s="187"/>
      <c r="DC35" s="187"/>
      <c r="DD35" s="187"/>
      <c r="DE35" s="187"/>
      <c r="DF35" s="187"/>
      <c r="DG35" s="187"/>
      <c r="DH35" s="187"/>
      <c r="DI35" s="187"/>
      <c r="DJ35" s="187"/>
      <c r="DK35" s="187"/>
      <c r="DL35" s="187"/>
      <c r="DM35" s="187"/>
      <c r="DN35" s="187"/>
      <c r="DO35" s="187"/>
      <c r="DP35" s="187"/>
      <c r="DQ35" s="187"/>
      <c r="DR35" s="187"/>
      <c r="DS35" s="187"/>
      <c r="DT35" s="187"/>
      <c r="DU35" s="187"/>
      <c r="DV35" s="187"/>
      <c r="DW35" s="187"/>
      <c r="DX35" s="187"/>
      <c r="DY35" s="187"/>
      <c r="DZ35" s="187"/>
      <c r="EA35" s="187"/>
      <c r="EB35" s="187"/>
      <c r="EC35" s="187"/>
      <c r="ED35" s="187"/>
      <c r="EE35" s="187"/>
      <c r="EF35" s="187"/>
      <c r="EG35" s="187"/>
      <c r="EH35" s="187"/>
      <c r="EI35" s="187"/>
      <c r="EJ35" s="187"/>
      <c r="EK35" s="187"/>
      <c r="EL35" s="187"/>
      <c r="EM35" s="187"/>
      <c r="EN35" s="187"/>
      <c r="EO35" s="187"/>
      <c r="EP35" s="187"/>
      <c r="EQ35" s="187"/>
      <c r="ER35" s="187"/>
      <c r="ES35" s="187"/>
      <c r="ET35" s="187"/>
      <c r="EU35" s="187"/>
      <c r="EV35" s="187"/>
      <c r="EW35" s="187"/>
      <c r="EX35" s="187"/>
      <c r="EY35" s="187"/>
      <c r="EZ35" s="187"/>
      <c r="FA35" s="187"/>
      <c r="FB35" s="187"/>
      <c r="FC35" s="187"/>
      <c r="FD35" s="187"/>
      <c r="FE35" s="187"/>
      <c r="FF35" s="187"/>
      <c r="FG35" s="187"/>
      <c r="FH35" s="187"/>
      <c r="FI35" s="187"/>
      <c r="FJ35" s="187"/>
      <c r="FK35" s="187"/>
    </row>
    <row r="36" spans="3:167" x14ac:dyDescent="0.25">
      <c r="C36" s="187"/>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row>
    <row r="37" spans="3:167" x14ac:dyDescent="0.25">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row>
    <row r="38" spans="3:167" x14ac:dyDescent="0.25">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row>
    <row r="39" spans="3:167" x14ac:dyDescent="0.25">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row>
    <row r="40" spans="3:167" x14ac:dyDescent="0.25">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row>
    <row r="41" spans="3:167" x14ac:dyDescent="0.25">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row>
    <row r="42" spans="3:167" x14ac:dyDescent="0.25">
      <c r="M42" s="33"/>
      <c r="N42" s="33"/>
      <c r="O42" s="33"/>
      <c r="P42" s="33"/>
      <c r="Q42" s="33"/>
      <c r="R42" s="33"/>
      <c r="S42" s="33"/>
      <c r="T42" s="33"/>
      <c r="U42" s="33"/>
      <c r="V42" s="33"/>
      <c r="W42" s="33"/>
      <c r="X42" s="33"/>
      <c r="Y42" s="33"/>
      <c r="Z42" s="33"/>
      <c r="AA42" s="33"/>
      <c r="AB42" s="33"/>
      <c r="AC42" s="33"/>
      <c r="AD42" s="33"/>
      <c r="AE42" s="33"/>
      <c r="AF42" s="33"/>
      <c r="AL42" s="33"/>
      <c r="AM42" s="33"/>
      <c r="AN42" s="33"/>
      <c r="AO42" s="33"/>
      <c r="AP42" s="33"/>
      <c r="AQ42" s="33"/>
      <c r="AR42" s="33"/>
      <c r="AS42" s="33"/>
      <c r="AT42" s="33"/>
      <c r="AU42" s="33"/>
      <c r="AV42" s="33"/>
      <c r="AW42" s="33"/>
      <c r="AX42" s="33"/>
      <c r="AY42" s="33"/>
      <c r="AZ42" s="33"/>
      <c r="BA42" s="33"/>
      <c r="BB42" s="33"/>
      <c r="BC42" s="33"/>
      <c r="BD42" s="33"/>
      <c r="BE42" s="33"/>
    </row>
    <row r="43" spans="3:167" x14ac:dyDescent="0.25">
      <c r="M43" s="33"/>
      <c r="N43" s="33"/>
      <c r="O43" s="33"/>
      <c r="P43" s="33"/>
      <c r="Q43" s="33"/>
      <c r="R43" s="33"/>
      <c r="S43" s="33"/>
      <c r="T43" s="33"/>
      <c r="U43" s="33"/>
      <c r="V43" s="33"/>
      <c r="W43" s="33"/>
      <c r="X43" s="33"/>
      <c r="Y43" s="33"/>
      <c r="Z43" s="33"/>
      <c r="AA43" s="33"/>
      <c r="AB43" s="33"/>
      <c r="AC43" s="33"/>
      <c r="AD43" s="33"/>
      <c r="AE43" s="33"/>
      <c r="AF43" s="33"/>
      <c r="AL43" s="33"/>
      <c r="AM43" s="33"/>
      <c r="AN43" s="33"/>
      <c r="AO43" s="33"/>
      <c r="AP43" s="33"/>
      <c r="AQ43" s="33"/>
      <c r="AR43" s="33"/>
      <c r="AS43" s="33"/>
      <c r="AT43" s="33"/>
      <c r="AU43" s="33"/>
      <c r="AV43" s="33"/>
      <c r="AW43" s="33"/>
      <c r="AX43" s="33"/>
      <c r="AY43" s="33"/>
      <c r="AZ43" s="33"/>
      <c r="BA43" s="33"/>
      <c r="BB43" s="33"/>
      <c r="BC43" s="33"/>
      <c r="BD43" s="33"/>
      <c r="BE43" s="33"/>
    </row>
  </sheetData>
  <dataConsolid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T23"/>
  <sheetViews>
    <sheetView showGridLines="0" topLeftCell="AI2" zoomScale="85" zoomScaleNormal="85" workbookViewId="0">
      <pane xSplit="12945" topLeftCell="AA1" activePane="topRight"/>
      <selection pane="topRight" activeCell="AR13" sqref="AR13:AR17"/>
    </sheetView>
  </sheetViews>
  <sheetFormatPr baseColWidth="10" defaultColWidth="11.42578125" defaultRowHeight="15" x14ac:dyDescent="0.25"/>
  <cols>
    <col min="1" max="1" width="1.42578125" style="41" customWidth="1"/>
    <col min="2" max="2" width="80" style="41" customWidth="1"/>
    <col min="3" max="26" width="13.140625" style="41" customWidth="1"/>
    <col min="27" max="33" width="13" style="41" customWidth="1"/>
    <col min="34" max="34" width="13" style="41" hidden="1" customWidth="1"/>
    <col min="35" max="35" width="13" style="41" customWidth="1"/>
    <col min="36" max="36" width="2.85546875" style="41" customWidth="1"/>
    <col min="37" max="37" width="13.42578125" style="41" customWidth="1"/>
    <col min="38" max="41" width="13.7109375" style="41" customWidth="1"/>
    <col min="42" max="44" width="14.28515625" style="41" customWidth="1"/>
    <col min="45" max="45" width="7" style="41" customWidth="1"/>
    <col min="46" max="46" width="5.85546875" style="41" customWidth="1"/>
    <col min="47" max="16384" width="11.42578125" style="41"/>
  </cols>
  <sheetData>
    <row r="2" spans="2:46" ht="24" customHeight="1" thickBot="1" x14ac:dyDescent="0.3">
      <c r="B2" s="42" t="s">
        <v>14</v>
      </c>
    </row>
    <row r="3" spans="2:46" ht="18.75" customHeight="1" thickBot="1" x14ac:dyDescent="0.3">
      <c r="B3" s="1" t="s">
        <v>0</v>
      </c>
      <c r="C3" s="17" t="s">
        <v>25</v>
      </c>
      <c r="D3" s="17" t="s">
        <v>76</v>
      </c>
      <c r="E3" s="17" t="s">
        <v>81</v>
      </c>
      <c r="F3" s="17" t="s">
        <v>84</v>
      </c>
      <c r="G3" s="17" t="s">
        <v>88</v>
      </c>
      <c r="H3" s="17" t="s">
        <v>115</v>
      </c>
      <c r="I3" s="17" t="s">
        <v>122</v>
      </c>
      <c r="J3" s="17" t="s">
        <v>128</v>
      </c>
      <c r="K3" s="17" t="s">
        <v>132</v>
      </c>
      <c r="L3" s="17" t="s">
        <v>140</v>
      </c>
      <c r="M3" s="17" t="s">
        <v>144</v>
      </c>
      <c r="N3" s="17" t="s">
        <v>148</v>
      </c>
      <c r="O3" s="17" t="s">
        <v>161</v>
      </c>
      <c r="P3" s="17" t="s">
        <v>166</v>
      </c>
      <c r="Q3" s="17" t="s">
        <v>170</v>
      </c>
      <c r="R3" s="17" t="s">
        <v>174</v>
      </c>
      <c r="S3" s="17" t="s">
        <v>178</v>
      </c>
      <c r="T3" s="17" t="s">
        <v>186</v>
      </c>
      <c r="U3" s="17" t="s">
        <v>193</v>
      </c>
      <c r="V3" s="17" t="s">
        <v>197</v>
      </c>
      <c r="W3" s="17" t="s">
        <v>201</v>
      </c>
      <c r="X3" s="17" t="s">
        <v>206</v>
      </c>
      <c r="Y3" s="17" t="s">
        <v>210</v>
      </c>
      <c r="Z3" s="17" t="s">
        <v>214</v>
      </c>
      <c r="AA3" s="17" t="s">
        <v>218</v>
      </c>
      <c r="AB3" s="17" t="s">
        <v>221</v>
      </c>
      <c r="AC3" s="17" t="s">
        <v>222</v>
      </c>
      <c r="AD3" s="17" t="s">
        <v>223</v>
      </c>
      <c r="AE3" s="17" t="s">
        <v>240</v>
      </c>
      <c r="AF3" s="17" t="s">
        <v>245</v>
      </c>
      <c r="AG3" s="17" t="s">
        <v>251</v>
      </c>
      <c r="AH3" s="188"/>
      <c r="AI3" s="17" t="s">
        <v>255</v>
      </c>
      <c r="AK3" s="16">
        <v>2018</v>
      </c>
      <c r="AL3" s="16">
        <v>2019</v>
      </c>
      <c r="AM3" s="16">
        <v>2020</v>
      </c>
      <c r="AN3" s="16">
        <v>2021</v>
      </c>
      <c r="AO3" s="16">
        <v>2022</v>
      </c>
      <c r="AP3" s="16">
        <v>2023</v>
      </c>
      <c r="AQ3" s="16">
        <v>2024</v>
      </c>
      <c r="AR3" s="16">
        <v>2025</v>
      </c>
    </row>
    <row r="4" spans="2:46" ht="18.75" customHeight="1" x14ac:dyDescent="0.25">
      <c r="B4" s="36" t="s">
        <v>5</v>
      </c>
      <c r="C4" s="76">
        <v>42234.352068</v>
      </c>
      <c r="D4" s="76">
        <v>57166.073603999997</v>
      </c>
      <c r="E4" s="76">
        <v>39125.085598999998</v>
      </c>
      <c r="F4" s="76">
        <v>24085.307937999998</v>
      </c>
      <c r="G4" s="76">
        <v>23504.279326</v>
      </c>
      <c r="H4" s="76">
        <v>45846.488454999999</v>
      </c>
      <c r="I4" s="76">
        <v>33694.877712999994</v>
      </c>
      <c r="J4" s="76">
        <v>12802.986546000015</v>
      </c>
      <c r="K4" s="76">
        <v>23831.773141000001</v>
      </c>
      <c r="L4" s="76">
        <v>-682698.25222699996</v>
      </c>
      <c r="M4" s="76">
        <v>-23849.945643999963</v>
      </c>
      <c r="N4" s="76">
        <v>-154369.07492699998</v>
      </c>
      <c r="O4" s="76">
        <v>80468.763204000003</v>
      </c>
      <c r="P4" s="76">
        <v>67372.714806999997</v>
      </c>
      <c r="Q4" s="76">
        <v>51773.911626999994</v>
      </c>
      <c r="R4" s="76">
        <v>71911.068020000006</v>
      </c>
      <c r="S4" s="76">
        <v>102468.95283817388</v>
      </c>
      <c r="T4" s="76">
        <v>135090.95273182579</v>
      </c>
      <c r="U4" s="76">
        <v>109966.938606001</v>
      </c>
      <c r="V4" s="76">
        <v>78964.987419999554</v>
      </c>
      <c r="W4" s="76">
        <v>72607.806260101817</v>
      </c>
      <c r="X4" s="76">
        <v>137796.98643733535</v>
      </c>
      <c r="Y4" s="76">
        <v>67582.197425620107</v>
      </c>
      <c r="Z4" s="76">
        <v>77935.386742333154</v>
      </c>
      <c r="AA4" s="76">
        <v>99502.558410938655</v>
      </c>
      <c r="AB4" s="76">
        <v>97118.879451875866</v>
      </c>
      <c r="AC4" s="76">
        <v>84215.523259410722</v>
      </c>
      <c r="AD4" s="76">
        <v>82593.777512889239</v>
      </c>
      <c r="AE4" s="76">
        <v>105395.40412899994</v>
      </c>
      <c r="AF4" s="76">
        <v>96673.154728999842</v>
      </c>
      <c r="AG4" s="76">
        <v>111822.07121500027</v>
      </c>
      <c r="AH4" s="189"/>
      <c r="AI4" s="76">
        <v>111291.44095599937</v>
      </c>
      <c r="AK4" s="77">
        <v>162610.81920899998</v>
      </c>
      <c r="AL4" s="77">
        <v>115848.63204000001</v>
      </c>
      <c r="AM4" s="77">
        <v>-837085.49965699995</v>
      </c>
      <c r="AN4" s="77">
        <v>271526.457658</v>
      </c>
      <c r="AO4" s="77">
        <v>426491.83159600024</v>
      </c>
      <c r="AP4" s="77">
        <v>355922.37686539046</v>
      </c>
      <c r="AQ4" s="77">
        <v>363430.73863511451</v>
      </c>
      <c r="AR4" s="77">
        <v>425182.07102899946</v>
      </c>
      <c r="AS4" s="43"/>
      <c r="AT4" s="43"/>
    </row>
    <row r="5" spans="2:46" ht="18.75" customHeight="1" x14ac:dyDescent="0.25">
      <c r="B5" s="26" t="s">
        <v>24</v>
      </c>
      <c r="C5" s="38">
        <v>5485.1475273033329</v>
      </c>
      <c r="D5" s="38">
        <v>5009.3212221799995</v>
      </c>
      <c r="E5" s="38">
        <v>5853.4217916799989</v>
      </c>
      <c r="F5" s="38">
        <v>13404.408372583332</v>
      </c>
      <c r="G5" s="38">
        <v>4212.3246334099995</v>
      </c>
      <c r="H5" s="38">
        <v>5900.61717133</v>
      </c>
      <c r="I5" s="38">
        <v>4010.5470189799989</v>
      </c>
      <c r="J5" s="38">
        <v>5865.6915097700003</v>
      </c>
      <c r="K5" s="38">
        <v>3528.2754844663</v>
      </c>
      <c r="L5" s="38">
        <v>699333.05658351013</v>
      </c>
      <c r="M5" s="38">
        <v>3946.5860176799997</v>
      </c>
      <c r="N5" s="38">
        <v>60894.011408219994</v>
      </c>
      <c r="O5" s="38">
        <v>4905.94367707522</v>
      </c>
      <c r="P5" s="38">
        <v>3102.4085467399991</v>
      </c>
      <c r="Q5" s="38">
        <v>5316.9121464230948</v>
      </c>
      <c r="R5" s="38">
        <v>10957.859458597206</v>
      </c>
      <c r="S5" s="38">
        <v>4698.8618611438033</v>
      </c>
      <c r="T5" s="38">
        <v>4891.2592601934939</v>
      </c>
      <c r="U5" s="38">
        <v>4123.4718018579988</v>
      </c>
      <c r="V5" s="38">
        <v>4264.438955232702</v>
      </c>
      <c r="W5" s="38">
        <v>3980.7072630400003</v>
      </c>
      <c r="X5" s="38">
        <v>6680.1131102100007</v>
      </c>
      <c r="Y5" s="38">
        <v>5618.875532099999</v>
      </c>
      <c r="Z5" s="38">
        <v>13860.920901199999</v>
      </c>
      <c r="AA5" s="38">
        <v>3959.3886547499997</v>
      </c>
      <c r="AB5" s="38">
        <v>1412.69504297</v>
      </c>
      <c r="AC5" s="38">
        <v>1412.6950436999998</v>
      </c>
      <c r="AD5" s="38">
        <v>1189.8621268700001</v>
      </c>
      <c r="AE5" s="38">
        <v>-1842.7239941200003</v>
      </c>
      <c r="AF5" s="38">
        <v>-2651.2218285199997</v>
      </c>
      <c r="AG5" s="38">
        <v>-2823.4809147500005</v>
      </c>
      <c r="AH5" s="190"/>
      <c r="AI5" s="38">
        <v>-2379.6467562100001</v>
      </c>
      <c r="AK5" s="20">
        <v>29752.298913746665</v>
      </c>
      <c r="AL5" s="20">
        <v>19989.18033349</v>
      </c>
      <c r="AM5" s="20">
        <v>767701.92949387652</v>
      </c>
      <c r="AN5" s="20">
        <v>24283.12382883552</v>
      </c>
      <c r="AO5" s="20">
        <v>17978.031878427999</v>
      </c>
      <c r="AP5" s="20">
        <v>30140.616806549999</v>
      </c>
      <c r="AQ5" s="20">
        <v>7974.6408682899992</v>
      </c>
      <c r="AR5" s="20">
        <v>-9697.0734936000008</v>
      </c>
      <c r="AS5" s="43"/>
      <c r="AT5" s="43"/>
    </row>
    <row r="6" spans="2:46" ht="18.75" customHeight="1" x14ac:dyDescent="0.25">
      <c r="B6" s="26" t="s">
        <v>136</v>
      </c>
      <c r="C6" s="38">
        <v>-795.47882396273053</v>
      </c>
      <c r="D6" s="38">
        <v>-858.84248669950466</v>
      </c>
      <c r="E6" s="38">
        <v>-1112.6266228885943</v>
      </c>
      <c r="F6" s="38">
        <v>-1264.5216997704119</v>
      </c>
      <c r="G6" s="38">
        <v>-982.91594100686052</v>
      </c>
      <c r="H6" s="38">
        <v>-1108.5871416846203</v>
      </c>
      <c r="I6" s="38">
        <v>-124.26376142826484</v>
      </c>
      <c r="J6" s="38">
        <v>37.434581857207377</v>
      </c>
      <c r="K6" s="38">
        <v>-791.16966343885724</v>
      </c>
      <c r="L6" s="38">
        <v>-717.13630441750865</v>
      </c>
      <c r="M6" s="38">
        <v>15.869858334757737</v>
      </c>
      <c r="N6" s="38">
        <v>455.03225762513466</v>
      </c>
      <c r="O6" s="38">
        <v>-1355.7923478237644</v>
      </c>
      <c r="P6" s="38">
        <v>-1907.770854975257</v>
      </c>
      <c r="Q6" s="38">
        <v>-626.04401944513666</v>
      </c>
      <c r="R6" s="38">
        <v>-139.21986616345453</v>
      </c>
      <c r="S6" s="38">
        <v>36.694546246801423</v>
      </c>
      <c r="T6" s="38">
        <v>-149.3400285077563</v>
      </c>
      <c r="U6" s="38">
        <v>-63.831656115355429</v>
      </c>
      <c r="V6" s="38">
        <v>2184.0260908426872</v>
      </c>
      <c r="W6" s="38">
        <v>-513.92640806920451</v>
      </c>
      <c r="X6" s="38">
        <v>-526.5744163823432</v>
      </c>
      <c r="Y6" s="38">
        <v>-1417.4145355842118</v>
      </c>
      <c r="Z6" s="38">
        <v>-355.97133713613573</v>
      </c>
      <c r="AA6" s="38">
        <v>-733.07420671345983</v>
      </c>
      <c r="AB6" s="38">
        <v>-952.22302056777835</v>
      </c>
      <c r="AC6" s="38">
        <v>1037.0527352514873</v>
      </c>
      <c r="AD6" s="38">
        <v>-2055.4486809373789</v>
      </c>
      <c r="AE6" s="38">
        <v>-629.7155002533334</v>
      </c>
      <c r="AF6" s="38">
        <v>-1371.5894912879594</v>
      </c>
      <c r="AG6" s="38">
        <v>-851.70358488453144</v>
      </c>
      <c r="AH6" s="190"/>
      <c r="AI6" s="38">
        <v>-5046.0053431036858</v>
      </c>
      <c r="AK6" s="20">
        <v>-4031.4696333212414</v>
      </c>
      <c r="AL6" s="20">
        <v>-2178.3322622625383</v>
      </c>
      <c r="AM6" s="20">
        <v>-1037.4038518964735</v>
      </c>
      <c r="AN6" s="20">
        <v>-4028.8270884076128</v>
      </c>
      <c r="AO6" s="20">
        <v>2007.5489524663769</v>
      </c>
      <c r="AP6" s="20">
        <v>-2813.8866971718953</v>
      </c>
      <c r="AQ6" s="20">
        <v>-2703.6931729671296</v>
      </c>
      <c r="AR6" s="20">
        <v>-7899.0139195295105</v>
      </c>
      <c r="AS6" s="43"/>
      <c r="AT6" s="43"/>
    </row>
    <row r="7" spans="2:46" ht="18.75" customHeight="1" x14ac:dyDescent="0.25">
      <c r="B7" s="78" t="s">
        <v>137</v>
      </c>
      <c r="C7" s="39">
        <v>3664.6390213860768</v>
      </c>
      <c r="D7" s="39">
        <v>1189.5037037789302</v>
      </c>
      <c r="E7" s="39">
        <v>5228.9538398118857</v>
      </c>
      <c r="F7" s="39">
        <v>-259.56698776095413</v>
      </c>
      <c r="G7" s="39">
        <v>2449.9467973742253</v>
      </c>
      <c r="H7" s="39">
        <v>2135.366605780845</v>
      </c>
      <c r="I7" s="39">
        <v>2655.9479820920365</v>
      </c>
      <c r="J7" s="39">
        <v>3032.450835979731</v>
      </c>
      <c r="K7" s="39">
        <v>2896.2105276134239</v>
      </c>
      <c r="L7" s="39">
        <v>6789.3812438018676</v>
      </c>
      <c r="M7" s="39">
        <v>6198.033109183516</v>
      </c>
      <c r="N7" s="39">
        <v>4208.7496280756723</v>
      </c>
      <c r="O7" s="39">
        <v>-46.454959623158175</v>
      </c>
      <c r="P7" s="39">
        <v>-237.65418495736458</v>
      </c>
      <c r="Q7" s="39">
        <v>2119.5021557471682</v>
      </c>
      <c r="R7" s="39">
        <v>1696.3524244184318</v>
      </c>
      <c r="S7" s="39">
        <v>4685.8450276570493</v>
      </c>
      <c r="T7" s="39">
        <v>11787.033027081952</v>
      </c>
      <c r="U7" s="39">
        <v>-71.684801487378991</v>
      </c>
      <c r="V7" s="39">
        <v>18367.999839623204</v>
      </c>
      <c r="W7" s="39">
        <v>8246.0915464410573</v>
      </c>
      <c r="X7" s="39">
        <v>7565.0092847757878</v>
      </c>
      <c r="Y7" s="39">
        <v>8190.1892792263179</v>
      </c>
      <c r="Z7" s="39">
        <v>3551.0559360105408</v>
      </c>
      <c r="AA7" s="39">
        <v>3601.3290427632451</v>
      </c>
      <c r="AB7" s="39">
        <v>1516.9886523039395</v>
      </c>
      <c r="AC7" s="39">
        <v>-61.720118918191815</v>
      </c>
      <c r="AD7" s="39">
        <v>551.52025436345707</v>
      </c>
      <c r="AE7" s="39">
        <v>903.34792262814858</v>
      </c>
      <c r="AF7" s="39">
        <v>1768.3404396782937</v>
      </c>
      <c r="AG7" s="39">
        <v>61.918509814476181</v>
      </c>
      <c r="AH7" s="190"/>
      <c r="AI7" s="39">
        <v>1223.4874541853542</v>
      </c>
      <c r="AK7" s="23">
        <v>9823.5295772159388</v>
      </c>
      <c r="AL7" s="23">
        <v>10273.712221226839</v>
      </c>
      <c r="AM7" s="23">
        <v>20092.374508674478</v>
      </c>
      <c r="AN7" s="23">
        <v>3531.7454355850773</v>
      </c>
      <c r="AO7" s="23">
        <v>34769.193092874826</v>
      </c>
      <c r="AP7" s="23">
        <v>27552.346046453702</v>
      </c>
      <c r="AQ7" s="23">
        <v>5608.1178305124495</v>
      </c>
      <c r="AR7" s="23">
        <v>3957.0943263062727</v>
      </c>
      <c r="AS7" s="43"/>
      <c r="AT7" s="43"/>
    </row>
    <row r="8" spans="2:46" ht="18.75" customHeight="1" thickBot="1" x14ac:dyDescent="0.3">
      <c r="B8" s="40" t="s">
        <v>97</v>
      </c>
      <c r="C8" s="28">
        <v>50588.659792726685</v>
      </c>
      <c r="D8" s="28">
        <v>62506.056043259421</v>
      </c>
      <c r="E8" s="28">
        <v>49094.834607603283</v>
      </c>
      <c r="F8" s="28">
        <v>35965.627623051965</v>
      </c>
      <c r="G8" s="28">
        <v>29183.910449932049</v>
      </c>
      <c r="H8" s="28">
        <v>52773.885090426222</v>
      </c>
      <c r="I8" s="28">
        <v>40237.108952643764</v>
      </c>
      <c r="J8" s="28">
        <v>21738.563473606955</v>
      </c>
      <c r="K8" s="28">
        <v>29465.089489640868</v>
      </c>
      <c r="L8" s="28">
        <v>22707.049295894529</v>
      </c>
      <c r="M8" s="28">
        <v>-13689.456658801691</v>
      </c>
      <c r="N8" s="28">
        <v>-88811.281633079183</v>
      </c>
      <c r="O8" s="28">
        <v>83972.459573628308</v>
      </c>
      <c r="P8" s="28">
        <v>68329.69831380737</v>
      </c>
      <c r="Q8" s="28">
        <v>58584.281909725119</v>
      </c>
      <c r="R8" s="28">
        <v>84426.060036852185</v>
      </c>
      <c r="S8" s="28">
        <v>111890.35427322153</v>
      </c>
      <c r="T8" s="28">
        <v>151619.9049905935</v>
      </c>
      <c r="U8" s="28">
        <v>113954.89395025626</v>
      </c>
      <c r="V8" s="28">
        <v>103781.45230569816</v>
      </c>
      <c r="W8" s="28">
        <v>84320.678661513666</v>
      </c>
      <c r="X8" s="28">
        <v>151515.53441593878</v>
      </c>
      <c r="Y8" s="28">
        <v>79973.847701362232</v>
      </c>
      <c r="Z8" s="28">
        <v>94991.392242407572</v>
      </c>
      <c r="AA8" s="28">
        <v>106330.20190173844</v>
      </c>
      <c r="AB8" s="28">
        <v>99096.340126582028</v>
      </c>
      <c r="AC8" s="28">
        <v>86603.550919444024</v>
      </c>
      <c r="AD8" s="28">
        <v>82279.711213185306</v>
      </c>
      <c r="AE8" s="28">
        <v>103826.31255725476</v>
      </c>
      <c r="AF8" s="28">
        <v>94418.683848870191</v>
      </c>
      <c r="AG8" s="28">
        <v>108208.80522518021</v>
      </c>
      <c r="AH8" s="191"/>
      <c r="AI8" s="28">
        <v>105089.27631087104</v>
      </c>
      <c r="AK8" s="24">
        <v>198155.17806664135</v>
      </c>
      <c r="AL8" s="24">
        <v>143933.46796660899</v>
      </c>
      <c r="AM8" s="24">
        <v>-50328.599506345476</v>
      </c>
      <c r="AN8" s="24">
        <v>295312.499834013</v>
      </c>
      <c r="AO8" s="24">
        <v>481246.60551976948</v>
      </c>
      <c r="AP8" s="24">
        <v>410801.45302122226</v>
      </c>
      <c r="AQ8" s="24">
        <v>374309.80416094977</v>
      </c>
      <c r="AR8" s="24">
        <v>411543.0779421762</v>
      </c>
      <c r="AS8" s="43"/>
      <c r="AT8" s="43"/>
    </row>
    <row r="9" spans="2:46" x14ac:dyDescent="0.25">
      <c r="W9" s="43"/>
      <c r="X9" s="43"/>
      <c r="Y9" s="43"/>
      <c r="Z9" s="43"/>
      <c r="AA9" s="43"/>
      <c r="AB9" s="43"/>
      <c r="AC9" s="43"/>
      <c r="AD9" s="43"/>
      <c r="AE9" s="43"/>
      <c r="AF9" s="43"/>
      <c r="AG9" s="43"/>
      <c r="AH9" s="43"/>
      <c r="AI9" s="43"/>
    </row>
    <row r="11" spans="2:46" ht="24" customHeight="1" thickBot="1" x14ac:dyDescent="0.3">
      <c r="B11" s="42" t="s">
        <v>15</v>
      </c>
    </row>
    <row r="12" spans="2:46" ht="18.75" customHeight="1" thickBot="1" x14ac:dyDescent="0.3">
      <c r="B12" s="1" t="s">
        <v>0</v>
      </c>
      <c r="C12" s="17" t="s">
        <v>25</v>
      </c>
      <c r="D12" s="17" t="s">
        <v>76</v>
      </c>
      <c r="E12" s="17" t="s">
        <v>81</v>
      </c>
      <c r="F12" s="17" t="s">
        <v>84</v>
      </c>
      <c r="G12" s="17" t="s">
        <v>88</v>
      </c>
      <c r="H12" s="17" t="s">
        <v>115</v>
      </c>
      <c r="I12" s="17" t="s">
        <v>122</v>
      </c>
      <c r="J12" s="17" t="s">
        <v>128</v>
      </c>
      <c r="K12" s="17" t="s">
        <v>132</v>
      </c>
      <c r="L12" s="17" t="s">
        <v>140</v>
      </c>
      <c r="M12" s="17" t="s">
        <v>144</v>
      </c>
      <c r="N12" s="17" t="s">
        <v>148</v>
      </c>
      <c r="O12" s="17" t="s">
        <v>161</v>
      </c>
      <c r="P12" s="17" t="s">
        <v>166</v>
      </c>
      <c r="Q12" s="17" t="s">
        <v>170</v>
      </c>
      <c r="R12" s="17" t="s">
        <v>174</v>
      </c>
      <c r="S12" s="17" t="s">
        <v>178</v>
      </c>
      <c r="T12" s="17" t="s">
        <v>186</v>
      </c>
      <c r="U12" s="17" t="s">
        <v>193</v>
      </c>
      <c r="V12" s="17" t="s">
        <v>197</v>
      </c>
      <c r="W12" s="17" t="s">
        <v>201</v>
      </c>
      <c r="X12" s="17" t="s">
        <v>206</v>
      </c>
      <c r="Y12" s="17" t="s">
        <v>210</v>
      </c>
      <c r="Z12" s="17" t="s">
        <v>214</v>
      </c>
      <c r="AA12" s="17" t="s">
        <v>218</v>
      </c>
      <c r="AB12" s="17" t="s">
        <v>221</v>
      </c>
      <c r="AC12" s="17" t="s">
        <v>222</v>
      </c>
      <c r="AD12" s="17" t="s">
        <v>223</v>
      </c>
      <c r="AE12" s="17" t="s">
        <v>240</v>
      </c>
      <c r="AF12" s="17" t="s">
        <v>245</v>
      </c>
      <c r="AG12" s="17" t="s">
        <v>251</v>
      </c>
      <c r="AH12" s="188"/>
      <c r="AI12" s="17" t="s">
        <v>255</v>
      </c>
      <c r="AK12" s="16">
        <v>2018</v>
      </c>
      <c r="AL12" s="16">
        <v>2019</v>
      </c>
      <c r="AM12" s="16">
        <v>2020</v>
      </c>
      <c r="AN12" s="16">
        <v>2021</v>
      </c>
      <c r="AO12" s="16">
        <v>2022</v>
      </c>
      <c r="AP12" s="16">
        <v>2023</v>
      </c>
      <c r="AQ12" s="16">
        <v>2024</v>
      </c>
      <c r="AR12" s="16">
        <v>2025</v>
      </c>
    </row>
    <row r="13" spans="2:46" ht="18.75" customHeight="1" x14ac:dyDescent="0.25">
      <c r="B13" s="36" t="s">
        <v>5</v>
      </c>
      <c r="C13" s="76">
        <v>525.64793199999997</v>
      </c>
      <c r="D13" s="76">
        <v>770.92639599999984</v>
      </c>
      <c r="E13" s="76">
        <v>3768.9144009999991</v>
      </c>
      <c r="F13" s="76">
        <v>4370.6920620000001</v>
      </c>
      <c r="G13" s="76">
        <v>4747.7206740000001</v>
      </c>
      <c r="H13" s="76">
        <v>6758.5115449999976</v>
      </c>
      <c r="I13" s="76">
        <v>2754.1222869999983</v>
      </c>
      <c r="J13" s="76">
        <v>-3043.9865460000019</v>
      </c>
      <c r="K13" s="76">
        <v>3298.2268589999999</v>
      </c>
      <c r="L13" s="76">
        <v>-66847.74777300001</v>
      </c>
      <c r="M13" s="76">
        <v>9843.9456439999994</v>
      </c>
      <c r="N13" s="76">
        <v>-34687.925072999999</v>
      </c>
      <c r="O13" s="76">
        <v>9753.2367959999992</v>
      </c>
      <c r="P13" s="76">
        <v>298.28519299999971</v>
      </c>
      <c r="Q13" s="76">
        <v>1849.0883730000005</v>
      </c>
      <c r="R13" s="76">
        <v>-5621.0680200000015</v>
      </c>
      <c r="S13" s="76">
        <v>3676.845078000023</v>
      </c>
      <c r="T13" s="76">
        <v>247.3035500001024</v>
      </c>
      <c r="U13" s="76">
        <v>3016.0500160000274</v>
      </c>
      <c r="V13" s="76">
        <v>312.59421899977315</v>
      </c>
      <c r="W13" s="76">
        <v>2174.9814220000048</v>
      </c>
      <c r="X13" s="76">
        <v>3504.6962650001028</v>
      </c>
      <c r="Y13" s="76">
        <v>-2291.2583150002174</v>
      </c>
      <c r="Z13" s="76">
        <v>-4423.9621710000301</v>
      </c>
      <c r="AA13" s="76">
        <v>-278.00020000001325</v>
      </c>
      <c r="AB13" s="76">
        <v>875.27890499997034</v>
      </c>
      <c r="AC13" s="76">
        <v>5545.3677819998738</v>
      </c>
      <c r="AD13" s="76">
        <v>7053.5408110002136</v>
      </c>
      <c r="AE13" s="76">
        <v>5334.8539849999834</v>
      </c>
      <c r="AF13" s="76">
        <v>-1173.1683039999984</v>
      </c>
      <c r="AG13" s="76">
        <v>1391.6185899999477</v>
      </c>
      <c r="AH13" s="189"/>
      <c r="AI13" s="76">
        <v>-2643.6596539997108</v>
      </c>
      <c r="AK13" s="77">
        <v>9436.1807909999989</v>
      </c>
      <c r="AL13" s="77">
        <v>11216.367959999994</v>
      </c>
      <c r="AM13" s="77">
        <v>-88393.500343000007</v>
      </c>
      <c r="AN13" s="77">
        <v>6279.5423419999979</v>
      </c>
      <c r="AO13" s="77">
        <v>7252.792862999926</v>
      </c>
      <c r="AP13" s="77">
        <v>-1035.5427990001399</v>
      </c>
      <c r="AQ13" s="77">
        <v>13196.187298000044</v>
      </c>
      <c r="AR13" s="77">
        <v>2909.6446170002209</v>
      </c>
      <c r="AS13" s="43"/>
      <c r="AT13" s="162"/>
    </row>
    <row r="14" spans="2:46" ht="18.75" customHeight="1" x14ac:dyDescent="0.25">
      <c r="B14" s="26" t="s">
        <v>24</v>
      </c>
      <c r="C14" s="37">
        <v>1904.6555985326947</v>
      </c>
      <c r="D14" s="37">
        <v>1978.0383043425386</v>
      </c>
      <c r="E14" s="37">
        <v>1990.6181948002368</v>
      </c>
      <c r="F14" s="37">
        <v>1910.9455446829045</v>
      </c>
      <c r="G14" s="37">
        <v>1722.6414329450163</v>
      </c>
      <c r="H14" s="37">
        <v>1888.5121859922328</v>
      </c>
      <c r="I14" s="37">
        <v>2078.0696140861128</v>
      </c>
      <c r="J14" s="37">
        <v>2238.6973892267583</v>
      </c>
      <c r="K14" s="37">
        <v>3138.9248868606178</v>
      </c>
      <c r="L14" s="37">
        <v>71180.915901468077</v>
      </c>
      <c r="M14" s="37">
        <v>2.3236439955762762</v>
      </c>
      <c r="N14" s="37">
        <v>4031.2062560587692</v>
      </c>
      <c r="O14" s="37">
        <v>-0.1177865609042783</v>
      </c>
      <c r="P14" s="37">
        <v>1.0710527931223623E-7</v>
      </c>
      <c r="Q14" s="37">
        <v>28.635117835889105</v>
      </c>
      <c r="R14" s="37">
        <v>5117.5359865613755</v>
      </c>
      <c r="S14" s="37">
        <v>0</v>
      </c>
      <c r="T14" s="37">
        <v>5140.2794696565525</v>
      </c>
      <c r="U14" s="37">
        <v>0</v>
      </c>
      <c r="V14" s="37">
        <v>0</v>
      </c>
      <c r="W14" s="37">
        <v>0</v>
      </c>
      <c r="X14" s="37">
        <v>0</v>
      </c>
      <c r="Y14" s="37">
        <v>0</v>
      </c>
      <c r="Z14" s="37">
        <v>0</v>
      </c>
      <c r="AA14" s="37">
        <v>0</v>
      </c>
      <c r="AB14" s="37">
        <v>0</v>
      </c>
      <c r="AC14" s="37">
        <v>0</v>
      </c>
      <c r="AD14" s="37">
        <v>0</v>
      </c>
      <c r="AE14" s="37">
        <v>0</v>
      </c>
      <c r="AF14" s="37">
        <v>5942.3280000000004</v>
      </c>
      <c r="AG14" s="37">
        <v>0</v>
      </c>
      <c r="AH14" s="190"/>
      <c r="AI14" s="37">
        <v>5718.2759999999998</v>
      </c>
      <c r="AK14" s="20">
        <v>7784.2576423583741</v>
      </c>
      <c r="AL14" s="20">
        <v>7927.9206222501198</v>
      </c>
      <c r="AM14" s="20">
        <v>78353.370688383045</v>
      </c>
      <c r="AN14" s="20">
        <v>5146.053317943466</v>
      </c>
      <c r="AO14" s="20">
        <v>5140.2794696565525</v>
      </c>
      <c r="AP14" s="20">
        <v>0</v>
      </c>
      <c r="AQ14" s="20">
        <v>0</v>
      </c>
      <c r="AR14" s="20">
        <v>11660.603999999999</v>
      </c>
      <c r="AS14" s="43"/>
      <c r="AT14" s="162"/>
    </row>
    <row r="15" spans="2:46" ht="18.75" customHeight="1" x14ac:dyDescent="0.25">
      <c r="B15" s="26" t="s">
        <v>136</v>
      </c>
      <c r="C15" s="38">
        <v>795.47882396273053</v>
      </c>
      <c r="D15" s="38">
        <v>858.84248669950466</v>
      </c>
      <c r="E15" s="38">
        <v>1112.6266228885943</v>
      </c>
      <c r="F15" s="38">
        <v>1264.5216997704119</v>
      </c>
      <c r="G15" s="38">
        <v>982.91594100686052</v>
      </c>
      <c r="H15" s="38">
        <v>1108.5871416846203</v>
      </c>
      <c r="I15" s="38">
        <v>124.26376142826484</v>
      </c>
      <c r="J15" s="38">
        <v>-37.434581857207377</v>
      </c>
      <c r="K15" s="38">
        <v>791.16966343885724</v>
      </c>
      <c r="L15" s="38">
        <v>717.13630441750865</v>
      </c>
      <c r="M15" s="38">
        <v>-15.869858334757737</v>
      </c>
      <c r="N15" s="38">
        <v>-455.03225762513466</v>
      </c>
      <c r="O15" s="38">
        <v>1355.7923478237644</v>
      </c>
      <c r="P15" s="38">
        <v>1907.770854975257</v>
      </c>
      <c r="Q15" s="38">
        <v>626.04401944513666</v>
      </c>
      <c r="R15" s="38">
        <v>139.21986616345453</v>
      </c>
      <c r="S15" s="38">
        <v>-36.694546246801423</v>
      </c>
      <c r="T15" s="38">
        <v>149.3400285077563</v>
      </c>
      <c r="U15" s="38">
        <v>63.831656115355429</v>
      </c>
      <c r="V15" s="38">
        <v>-2184.0260908426872</v>
      </c>
      <c r="W15" s="38">
        <v>513.92640806920451</v>
      </c>
      <c r="X15" s="38">
        <v>526.5744163823432</v>
      </c>
      <c r="Y15" s="38">
        <v>1417.4145355842118</v>
      </c>
      <c r="Z15" s="38">
        <v>355.97133713613573</v>
      </c>
      <c r="AA15" s="38">
        <v>733.07420671345983</v>
      </c>
      <c r="AB15" s="38">
        <v>952.22302056777835</v>
      </c>
      <c r="AC15" s="38">
        <v>-1037.0527352514873</v>
      </c>
      <c r="AD15" s="38">
        <v>2055.4486809373789</v>
      </c>
      <c r="AE15" s="38">
        <v>629.7155002533334</v>
      </c>
      <c r="AF15" s="38">
        <v>1371.5894912879594</v>
      </c>
      <c r="AG15" s="38">
        <v>851.70358488453144</v>
      </c>
      <c r="AH15" s="190"/>
      <c r="AI15" s="38">
        <v>5046.0053431036858</v>
      </c>
      <c r="AK15" s="20">
        <v>4031.4696333212414</v>
      </c>
      <c r="AL15" s="20">
        <v>2178.3322622625383</v>
      </c>
      <c r="AM15" s="20">
        <v>1037.4038518964735</v>
      </c>
      <c r="AN15" s="20">
        <v>4028.8270884076128</v>
      </c>
      <c r="AO15" s="20">
        <v>-2007.5489524663769</v>
      </c>
      <c r="AP15" s="20">
        <v>2813.8866971718953</v>
      </c>
      <c r="AQ15" s="20">
        <v>2703.6931729671296</v>
      </c>
      <c r="AR15" s="20">
        <v>7899.0139195295105</v>
      </c>
      <c r="AS15" s="43"/>
      <c r="AT15" s="162"/>
    </row>
    <row r="16" spans="2:46" ht="18.75" customHeight="1" x14ac:dyDescent="0.25">
      <c r="B16" s="78" t="s">
        <v>137</v>
      </c>
      <c r="C16" s="39">
        <v>-3664.6390213860768</v>
      </c>
      <c r="D16" s="39">
        <v>-1189.5037037789302</v>
      </c>
      <c r="E16" s="39">
        <v>-5228.9538398118857</v>
      </c>
      <c r="F16" s="39">
        <v>259.56698776095413</v>
      </c>
      <c r="G16" s="39">
        <v>-2449.9467973742253</v>
      </c>
      <c r="H16" s="39">
        <v>-2135.366605780845</v>
      </c>
      <c r="I16" s="39">
        <v>-2655.9479820920365</v>
      </c>
      <c r="J16" s="39">
        <v>-3032.450835979731</v>
      </c>
      <c r="K16" s="39">
        <v>-2896.2105276134239</v>
      </c>
      <c r="L16" s="39">
        <v>-6789.3812438018676</v>
      </c>
      <c r="M16" s="39">
        <v>-6198.033109183516</v>
      </c>
      <c r="N16" s="39">
        <v>-4208.7496280756723</v>
      </c>
      <c r="O16" s="39">
        <v>46.454959623158175</v>
      </c>
      <c r="P16" s="39">
        <v>237.65418495736458</v>
      </c>
      <c r="Q16" s="39">
        <v>-2119.5021557471682</v>
      </c>
      <c r="R16" s="39">
        <v>-1696.3524244184318</v>
      </c>
      <c r="S16" s="39">
        <v>-4685.8450276570493</v>
      </c>
      <c r="T16" s="39">
        <v>-11787.033027081952</v>
      </c>
      <c r="U16" s="39">
        <v>72.184801487378991</v>
      </c>
      <c r="V16" s="39">
        <v>-18367.999839623204</v>
      </c>
      <c r="W16" s="39">
        <v>-8246.0915464410573</v>
      </c>
      <c r="X16" s="39">
        <v>-7565.0092847757878</v>
      </c>
      <c r="Y16" s="39">
        <v>-8190.1892792263179</v>
      </c>
      <c r="Z16" s="39">
        <v>-3551.0559360105408</v>
      </c>
      <c r="AA16" s="39">
        <v>-3601.3290427632451</v>
      </c>
      <c r="AB16" s="39">
        <v>-1516.9886523039395</v>
      </c>
      <c r="AC16" s="39">
        <v>61.720118918191815</v>
      </c>
      <c r="AD16" s="39">
        <v>-551.52025436345707</v>
      </c>
      <c r="AE16" s="39">
        <v>-903.34792262814858</v>
      </c>
      <c r="AF16" s="39">
        <v>-1768.3404396782937</v>
      </c>
      <c r="AG16" s="39">
        <v>-61.918509814476181</v>
      </c>
      <c r="AH16" s="190"/>
      <c r="AI16" s="39">
        <v>-1223.4874541853542</v>
      </c>
      <c r="AK16" s="23">
        <v>-9823.5295772159388</v>
      </c>
      <c r="AL16" s="23">
        <v>-10273.712221226839</v>
      </c>
      <c r="AM16" s="23">
        <v>-20092.374508674478</v>
      </c>
      <c r="AN16" s="23">
        <v>-3531.7454355850773</v>
      </c>
      <c r="AO16" s="23">
        <v>-34768.693092874826</v>
      </c>
      <c r="AP16" s="23">
        <v>-27552.346046453702</v>
      </c>
      <c r="AQ16" s="23">
        <v>-5608.1178305124495</v>
      </c>
      <c r="AR16" s="23">
        <v>-3957.0943263062727</v>
      </c>
      <c r="AS16" s="43"/>
      <c r="AT16" s="162"/>
    </row>
    <row r="17" spans="2:46" ht="18.75" customHeight="1" thickBot="1" x14ac:dyDescent="0.3">
      <c r="B17" s="40" t="s">
        <v>97</v>
      </c>
      <c r="C17" s="28">
        <v>-438.85262829401245</v>
      </c>
      <c r="D17" s="28">
        <v>2418.3034832631129</v>
      </c>
      <c r="E17" s="28">
        <v>1643.2053788769445</v>
      </c>
      <c r="F17" s="28">
        <v>7806.0088797584922</v>
      </c>
      <c r="G17" s="28">
        <v>5003.3312491176275</v>
      </c>
      <c r="H17" s="28">
        <v>7620.2442668960048</v>
      </c>
      <c r="I17" s="28">
        <v>2300.5076804223399</v>
      </c>
      <c r="J17" s="28">
        <v>-3875.1745746101819</v>
      </c>
      <c r="K17" s="28">
        <v>4332.1108816860506</v>
      </c>
      <c r="L17" s="28">
        <v>-1739.0768109162918</v>
      </c>
      <c r="M17" s="28">
        <v>3632.366320477302</v>
      </c>
      <c r="N17" s="28">
        <v>-35320.500702642035</v>
      </c>
      <c r="O17" s="28">
        <v>11155.366316886018</v>
      </c>
      <c r="P17" s="28">
        <v>2443.7102330397265</v>
      </c>
      <c r="Q17" s="28">
        <v>384.26535453385804</v>
      </c>
      <c r="R17" s="28">
        <v>-2060.6645916936031</v>
      </c>
      <c r="S17" s="28">
        <v>-1045.6944959038278</v>
      </c>
      <c r="T17" s="28">
        <v>-6250.1099789175414</v>
      </c>
      <c r="U17" s="28">
        <v>3152.066473602762</v>
      </c>
      <c r="V17" s="28">
        <v>-20239.431711466117</v>
      </c>
      <c r="W17" s="28">
        <v>-5557.1837163718483</v>
      </c>
      <c r="X17" s="28">
        <v>-3533.7386033933417</v>
      </c>
      <c r="Y17" s="28">
        <v>-9064.0330586423242</v>
      </c>
      <c r="Z17" s="28">
        <v>-7619.0467698744351</v>
      </c>
      <c r="AA17" s="28">
        <v>-3146.2550360497985</v>
      </c>
      <c r="AB17" s="28">
        <v>310.5132732638092</v>
      </c>
      <c r="AC17" s="28">
        <v>4570.035165666578</v>
      </c>
      <c r="AD17" s="28">
        <v>8557.4692375741361</v>
      </c>
      <c r="AE17" s="28">
        <v>5061.2215626251682</v>
      </c>
      <c r="AF17" s="28">
        <v>4372.4087476096684</v>
      </c>
      <c r="AG17" s="28">
        <v>2181.4036650700027</v>
      </c>
      <c r="AH17" s="191"/>
      <c r="AI17" s="28">
        <v>6897.1342349186207</v>
      </c>
      <c r="AK17" s="24">
        <v>11428.665113604537</v>
      </c>
      <c r="AL17" s="24">
        <v>11048.908621825789</v>
      </c>
      <c r="AM17" s="24">
        <v>-29095.100311394974</v>
      </c>
      <c r="AN17" s="24">
        <v>11922.677312766</v>
      </c>
      <c r="AO17" s="24">
        <v>-24383.169712684725</v>
      </c>
      <c r="AP17" s="24">
        <v>-25774.00214828195</v>
      </c>
      <c r="AQ17" s="24">
        <v>10291.762640454725</v>
      </c>
      <c r="AR17" s="24">
        <v>18512.168210223455</v>
      </c>
      <c r="AS17" s="43"/>
      <c r="AT17" s="162"/>
    </row>
    <row r="18" spans="2:46" x14ac:dyDescent="0.25">
      <c r="W18" s="43"/>
      <c r="X18" s="43"/>
      <c r="Y18" s="43"/>
      <c r="Z18" s="43"/>
      <c r="AA18" s="43"/>
      <c r="AB18" s="43"/>
      <c r="AC18" s="43"/>
      <c r="AD18" s="43"/>
      <c r="AE18" s="43"/>
      <c r="AF18" s="43"/>
      <c r="AG18" s="43"/>
      <c r="AH18" s="43"/>
      <c r="AI18" s="43"/>
    </row>
    <row r="19" spans="2:46" x14ac:dyDescent="0.25">
      <c r="B19" s="82" t="s">
        <v>138</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row>
    <row r="20" spans="2:46" x14ac:dyDescent="0.25">
      <c r="B20" s="82"/>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row>
    <row r="21" spans="2:46" x14ac:dyDescent="0.25">
      <c r="B21" t="s">
        <v>153</v>
      </c>
    </row>
    <row r="22" spans="2:46" x14ac:dyDescent="0.25">
      <c r="B22" t="s">
        <v>154</v>
      </c>
    </row>
    <row r="23" spans="2:46" x14ac:dyDescent="0.25">
      <c r="B23" t="s">
        <v>155</v>
      </c>
    </row>
  </sheetData>
  <phoneticPr fontId="44"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22"/>
  <sheetViews>
    <sheetView showGridLines="0" workbookViewId="0">
      <pane xSplit="2" ySplit="1" topLeftCell="AC2" activePane="bottomRight" state="frozen"/>
      <selection activeCell="B1" sqref="A1:XFD1048576"/>
      <selection pane="topRight" activeCell="B1" sqref="A1:XFD1048576"/>
      <selection pane="bottomLeft" activeCell="B1" sqref="A1:XFD1048576"/>
      <selection pane="bottomRight" activeCell="AH3" sqref="AH3:AH19"/>
    </sheetView>
  </sheetViews>
  <sheetFormatPr baseColWidth="10" defaultRowHeight="15" outlineLevelRow="1" x14ac:dyDescent="0.25"/>
  <cols>
    <col min="1" max="1" width="1.42578125" customWidth="1"/>
    <col min="2" max="2" width="45.28515625" customWidth="1"/>
    <col min="35" max="35" width="2.42578125" customWidth="1"/>
    <col min="44" max="44" width="7" customWidth="1"/>
  </cols>
  <sheetData>
    <row r="2" spans="2:45" ht="26.25" thickBot="1" x14ac:dyDescent="0.3">
      <c r="B2" s="1" t="s">
        <v>0</v>
      </c>
      <c r="C2" s="5" t="s">
        <v>26</v>
      </c>
      <c r="D2" s="5" t="s">
        <v>77</v>
      </c>
      <c r="E2" s="5" t="s">
        <v>82</v>
      </c>
      <c r="F2" s="5" t="s">
        <v>86</v>
      </c>
      <c r="G2" s="5" t="s">
        <v>101</v>
      </c>
      <c r="H2" s="5" t="s">
        <v>116</v>
      </c>
      <c r="I2" s="5" t="s">
        <v>124</v>
      </c>
      <c r="J2" s="5" t="s">
        <v>130</v>
      </c>
      <c r="K2" s="5" t="s">
        <v>134</v>
      </c>
      <c r="L2" s="5" t="s">
        <v>142</v>
      </c>
      <c r="M2" s="5" t="s">
        <v>145</v>
      </c>
      <c r="N2" s="5" t="s">
        <v>150</v>
      </c>
      <c r="O2" s="5" t="s">
        <v>164</v>
      </c>
      <c r="P2" s="5" t="s">
        <v>168</v>
      </c>
      <c r="Q2" s="5" t="s">
        <v>172</v>
      </c>
      <c r="R2" s="5" t="s">
        <v>175</v>
      </c>
      <c r="S2" s="5" t="s">
        <v>180</v>
      </c>
      <c r="T2" s="5" t="s">
        <v>190</v>
      </c>
      <c r="U2" s="5" t="s">
        <v>195</v>
      </c>
      <c r="V2" s="5" t="s">
        <v>199</v>
      </c>
      <c r="W2" s="5" t="s">
        <v>203</v>
      </c>
      <c r="X2" s="5" t="s">
        <v>208</v>
      </c>
      <c r="Y2" s="5" t="s">
        <v>211</v>
      </c>
      <c r="Z2" s="5" t="s">
        <v>215</v>
      </c>
      <c r="AA2" s="5" t="s">
        <v>220</v>
      </c>
      <c r="AB2" s="5" t="s">
        <v>224</v>
      </c>
      <c r="AC2" s="5" t="s">
        <v>225</v>
      </c>
      <c r="AD2" s="5" t="s">
        <v>226</v>
      </c>
      <c r="AE2" s="5" t="s">
        <v>242</v>
      </c>
      <c r="AF2" s="5" t="s">
        <v>247</v>
      </c>
      <c r="AG2" s="5" t="s">
        <v>250</v>
      </c>
      <c r="AH2" s="5" t="s">
        <v>257</v>
      </c>
      <c r="AJ2" s="5" t="s">
        <v>27</v>
      </c>
      <c r="AK2" s="5" t="s">
        <v>100</v>
      </c>
      <c r="AL2" s="5" t="s">
        <v>152</v>
      </c>
      <c r="AM2" s="5" t="s">
        <v>162</v>
      </c>
      <c r="AN2" s="5" t="s">
        <v>182</v>
      </c>
      <c r="AO2" s="5" t="s">
        <v>204</v>
      </c>
      <c r="AP2" s="5" t="s">
        <v>227</v>
      </c>
      <c r="AQ2" s="5" t="s">
        <v>243</v>
      </c>
    </row>
    <row r="3" spans="2:45" x14ac:dyDescent="0.25">
      <c r="B3" s="9" t="s">
        <v>89</v>
      </c>
      <c r="C3" s="10">
        <v>199683.65577532013</v>
      </c>
      <c r="D3" s="10">
        <v>205539.40527635449</v>
      </c>
      <c r="E3" s="10">
        <v>199372.92304659926</v>
      </c>
      <c r="F3" s="10">
        <v>213705.32155536945</v>
      </c>
      <c r="G3" s="10">
        <v>187413.97044219341</v>
      </c>
      <c r="H3" s="10">
        <v>211977.36439895921</v>
      </c>
      <c r="I3" s="10">
        <v>201414.30605270498</v>
      </c>
      <c r="J3" s="10">
        <v>250381.79499445</v>
      </c>
      <c r="K3" s="10">
        <v>186042.9327403607</v>
      </c>
      <c r="L3" s="10">
        <v>214044.09251530579</v>
      </c>
      <c r="M3" s="10">
        <v>187953.07984590362</v>
      </c>
      <c r="N3" s="10">
        <v>219073.00433923193</v>
      </c>
      <c r="O3" s="10">
        <v>241265.97838204401</v>
      </c>
      <c r="P3" s="10">
        <v>195268.1164357544</v>
      </c>
      <c r="Q3" s="10">
        <v>219262.18263063172</v>
      </c>
      <c r="R3" s="10">
        <v>277487.56023486028</v>
      </c>
      <c r="S3" s="10">
        <v>264941.02720447857</v>
      </c>
      <c r="T3" s="10">
        <v>316137.21823215712</v>
      </c>
      <c r="U3" s="10">
        <v>308438.04339324415</v>
      </c>
      <c r="V3" s="10">
        <v>340932.13899966917</v>
      </c>
      <c r="W3" s="10">
        <v>298747.27926202497</v>
      </c>
      <c r="X3" s="10">
        <v>372147.67307639157</v>
      </c>
      <c r="Y3" s="10">
        <v>298241.00989647571</v>
      </c>
      <c r="Z3" s="10">
        <v>330917.36409521033</v>
      </c>
      <c r="AA3" s="10">
        <v>339098.23991419107</v>
      </c>
      <c r="AB3" s="10">
        <v>324043.32402492582</v>
      </c>
      <c r="AC3" s="10">
        <v>303091.95656312525</v>
      </c>
      <c r="AD3" s="10">
        <v>305771.74475599499</v>
      </c>
      <c r="AE3" s="10">
        <v>307922.19510271202</v>
      </c>
      <c r="AF3" s="10">
        <v>313994.16143597721</v>
      </c>
      <c r="AG3" s="10">
        <v>330252.59266913478</v>
      </c>
      <c r="AH3" s="10">
        <v>340087.22152214998</v>
      </c>
      <c r="AJ3" s="10">
        <v>818301.30565364333</v>
      </c>
      <c r="AK3" s="10">
        <v>851187.43588830763</v>
      </c>
      <c r="AL3" s="10">
        <v>807113.1094408019</v>
      </c>
      <c r="AM3" s="10">
        <v>933283.83768329048</v>
      </c>
      <c r="AN3" s="10">
        <v>1230448.4278295489</v>
      </c>
      <c r="AO3" s="10">
        <v>1300053.3263301025</v>
      </c>
      <c r="AP3" s="10">
        <v>1272005.2652582373</v>
      </c>
      <c r="AQ3" s="10">
        <v>1292256.1707299738</v>
      </c>
      <c r="AR3" s="195"/>
      <c r="AS3" s="195"/>
    </row>
    <row r="4" spans="2:45" x14ac:dyDescent="0.25">
      <c r="B4" s="6" t="s">
        <v>102</v>
      </c>
      <c r="C4" s="83">
        <v>160342.26052712262</v>
      </c>
      <c r="D4" s="83">
        <v>167646.4127661394</v>
      </c>
      <c r="E4" s="83">
        <v>160739.20594925928</v>
      </c>
      <c r="F4" s="83">
        <v>173031.0601949846</v>
      </c>
      <c r="G4" s="83">
        <v>148202.80866276217</v>
      </c>
      <c r="H4" s="83">
        <v>170880.0279049133</v>
      </c>
      <c r="I4" s="83">
        <v>165086.2477350671</v>
      </c>
      <c r="J4" s="83">
        <v>210396.6257015325</v>
      </c>
      <c r="K4" s="83">
        <v>150192.85777745669</v>
      </c>
      <c r="L4" s="83">
        <v>182469.21632424573</v>
      </c>
      <c r="M4" s="83">
        <v>159635.40667167839</v>
      </c>
      <c r="N4" s="83">
        <v>189478.42435270685</v>
      </c>
      <c r="O4" s="83">
        <v>208178.97143287442</v>
      </c>
      <c r="P4" s="83">
        <v>160695.78979707093</v>
      </c>
      <c r="Q4" s="83">
        <v>181918.07219051363</v>
      </c>
      <c r="R4" s="83">
        <v>243543.46943579637</v>
      </c>
      <c r="S4" s="83">
        <v>226131.48276799283</v>
      </c>
      <c r="T4" s="83">
        <v>276892.95357147919</v>
      </c>
      <c r="U4" s="83">
        <v>264605.79759360192</v>
      </c>
      <c r="V4" s="83">
        <v>300305.36185209616</v>
      </c>
      <c r="W4" s="83">
        <v>258309.81944115687</v>
      </c>
      <c r="X4" s="83">
        <v>274853.03036477725</v>
      </c>
      <c r="Y4" s="83">
        <v>259960.40673054557</v>
      </c>
      <c r="Z4" s="83">
        <v>292064.63028030313</v>
      </c>
      <c r="AA4" s="83">
        <v>303275.21078145673</v>
      </c>
      <c r="AB4" s="83">
        <v>283311.83837592829</v>
      </c>
      <c r="AC4" s="83">
        <v>261710.95896628741</v>
      </c>
      <c r="AD4" s="83">
        <v>261722.24588317703</v>
      </c>
      <c r="AE4" s="83">
        <v>264832.16029274208</v>
      </c>
      <c r="AF4" s="83">
        <v>263632.80425407022</v>
      </c>
      <c r="AG4" s="83">
        <v>288502.80903505039</v>
      </c>
      <c r="AH4" s="83">
        <v>287438.58005040075</v>
      </c>
      <c r="AJ4" s="83">
        <v>661758.93943750591</v>
      </c>
      <c r="AK4" s="83">
        <v>694565.71000427508</v>
      </c>
      <c r="AL4" s="83">
        <v>681775.90512608772</v>
      </c>
      <c r="AM4" s="83">
        <v>794336.30285625532</v>
      </c>
      <c r="AN4" s="83">
        <v>1067935.5957851701</v>
      </c>
      <c r="AO4" s="83">
        <v>1085187.8868167829</v>
      </c>
      <c r="AP4" s="83">
        <v>1110020.2540068496</v>
      </c>
      <c r="AQ4" s="83">
        <v>1104406.3536322634</v>
      </c>
      <c r="AR4" s="195"/>
      <c r="AS4" s="195"/>
    </row>
    <row r="5" spans="2:45" hidden="1" outlineLevel="1" x14ac:dyDescent="0.25">
      <c r="B5" s="2" t="s">
        <v>90</v>
      </c>
      <c r="C5" s="4">
        <v>135610.56378967769</v>
      </c>
      <c r="D5" s="4">
        <v>134308.59797432538</v>
      </c>
      <c r="E5" s="4">
        <v>132575.74546467353</v>
      </c>
      <c r="F5" s="4">
        <v>157370.83600557025</v>
      </c>
      <c r="G5" s="4">
        <v>140814.02201044612</v>
      </c>
      <c r="H5" s="4">
        <v>146516.43144845232</v>
      </c>
      <c r="I5" s="4">
        <v>144034.48098936921</v>
      </c>
      <c r="J5" s="4">
        <v>161294.95739489928</v>
      </c>
      <c r="K5" s="4">
        <v>146906.42698400959</v>
      </c>
      <c r="L5" s="4">
        <v>152489.92836133792</v>
      </c>
      <c r="M5" s="4">
        <v>140788.77628191718</v>
      </c>
      <c r="N5" s="4">
        <v>150130.002366881</v>
      </c>
      <c r="O5" s="4">
        <v>147704.35690345813</v>
      </c>
      <c r="P5" s="4">
        <v>156171.42167432862</v>
      </c>
      <c r="Q5" s="4">
        <v>158134.72039819177</v>
      </c>
      <c r="R5" s="4">
        <v>197957.4198253724</v>
      </c>
      <c r="S5" s="4">
        <v>193145.13107979944</v>
      </c>
      <c r="T5" s="4">
        <v>210005.757233507</v>
      </c>
      <c r="U5" s="4">
        <v>234084.91269297263</v>
      </c>
      <c r="V5" s="4">
        <v>253227.3408475786</v>
      </c>
      <c r="W5" s="4">
        <v>238213.00264332964</v>
      </c>
      <c r="X5" s="4">
        <v>245505.30783429617</v>
      </c>
      <c r="Y5" s="4">
        <v>247793.43129376427</v>
      </c>
      <c r="Z5" s="4">
        <v>270655.34469014022</v>
      </c>
      <c r="AA5" s="4">
        <v>255734.62501328843</v>
      </c>
      <c r="AB5" s="4">
        <v>259239.29347810734</v>
      </c>
      <c r="AC5" s="4">
        <v>261282.69621156421</v>
      </c>
      <c r="AD5" s="4">
        <v>263381.88585076109</v>
      </c>
      <c r="AE5" s="4">
        <v>259715.67040441575</v>
      </c>
      <c r="AF5" s="4">
        <v>262647.12400636816</v>
      </c>
      <c r="AG5" s="4">
        <v>259617.24827455025</v>
      </c>
      <c r="AH5" s="4">
        <v>260266.7508506829</v>
      </c>
      <c r="AJ5" s="4">
        <v>559865.74323424685</v>
      </c>
      <c r="AK5" s="4">
        <v>592659.8918431669</v>
      </c>
      <c r="AL5" s="4">
        <v>590315.13399414578</v>
      </c>
      <c r="AM5" s="4">
        <v>659967.91880135098</v>
      </c>
      <c r="AN5" s="4">
        <v>890463.14185385767</v>
      </c>
      <c r="AO5" s="4">
        <v>1002167.0864615303</v>
      </c>
      <c r="AP5" s="4">
        <v>1039638.5005537211</v>
      </c>
      <c r="AQ5" s="4">
        <v>1042246.793536017</v>
      </c>
      <c r="AR5" s="195"/>
      <c r="AS5" s="195"/>
    </row>
    <row r="6" spans="2:45" hidden="1" outlineLevel="1" x14ac:dyDescent="0.25">
      <c r="B6" s="2" t="s">
        <v>91</v>
      </c>
      <c r="C6" s="4">
        <v>24731.696737444923</v>
      </c>
      <c r="D6" s="4">
        <v>33337.814791814017</v>
      </c>
      <c r="E6" s="4">
        <v>28163.460484585765</v>
      </c>
      <c r="F6" s="4">
        <v>15660.224189414346</v>
      </c>
      <c r="G6" s="4">
        <v>7388.7866523160465</v>
      </c>
      <c r="H6" s="4">
        <v>24363.596456460982</v>
      </c>
      <c r="I6" s="4">
        <v>21051.766745697885</v>
      </c>
      <c r="J6" s="4">
        <v>49101.668306633226</v>
      </c>
      <c r="K6" s="4">
        <v>3286.4307934471071</v>
      </c>
      <c r="L6" s="4">
        <v>29979.287962907812</v>
      </c>
      <c r="M6" s="4">
        <v>18846.630389761212</v>
      </c>
      <c r="N6" s="4">
        <v>39348.421985825837</v>
      </c>
      <c r="O6" s="4">
        <v>60474.614529416292</v>
      </c>
      <c r="P6" s="4">
        <v>4524.3681227422967</v>
      </c>
      <c r="Q6" s="4">
        <v>23783.351792321861</v>
      </c>
      <c r="R6" s="4">
        <v>45586.049610423957</v>
      </c>
      <c r="S6" s="4">
        <v>32986.351688193383</v>
      </c>
      <c r="T6" s="4">
        <v>66887.1963379722</v>
      </c>
      <c r="U6" s="4">
        <v>30520.884900629269</v>
      </c>
      <c r="V6" s="4">
        <v>47078.021004517555</v>
      </c>
      <c r="W6" s="4">
        <v>20096.816797827232</v>
      </c>
      <c r="X6" s="4">
        <v>29347.722530481067</v>
      </c>
      <c r="Y6" s="4">
        <v>12166.975436781311</v>
      </c>
      <c r="Z6" s="4">
        <v>21409.285590162901</v>
      </c>
      <c r="AA6" s="4">
        <v>47540.585768168305</v>
      </c>
      <c r="AB6" s="4">
        <v>24072.544897820942</v>
      </c>
      <c r="AC6" s="4">
        <v>428.26275472319867</v>
      </c>
      <c r="AD6" s="4">
        <v>-1659.6399675840389</v>
      </c>
      <c r="AE6" s="4">
        <v>5116.4898883263022</v>
      </c>
      <c r="AF6" s="4">
        <v>985.68024770205102</v>
      </c>
      <c r="AG6" s="4">
        <v>28885.560760500164</v>
      </c>
      <c r="AH6" s="4">
        <v>27171.82919971786</v>
      </c>
      <c r="AJ6" s="4">
        <v>101893.19620325905</v>
      </c>
      <c r="AK6" s="4">
        <v>101905.81816110815</v>
      </c>
      <c r="AL6" s="4">
        <v>91460.771131941961</v>
      </c>
      <c r="AM6" s="4">
        <v>134368.3840549044</v>
      </c>
      <c r="AN6" s="4">
        <v>177472.4539313124</v>
      </c>
      <c r="AO6" s="4">
        <v>83020.800355252519</v>
      </c>
      <c r="AP6" s="4">
        <v>70381.753453128404</v>
      </c>
      <c r="AQ6" s="4">
        <v>62159.56009624638</v>
      </c>
      <c r="AR6" s="195"/>
      <c r="AS6" s="195"/>
    </row>
    <row r="7" spans="2:45" collapsed="1" x14ac:dyDescent="0.25">
      <c r="B7" s="6" t="s">
        <v>103</v>
      </c>
      <c r="C7" s="83">
        <v>39341.395248197499</v>
      </c>
      <c r="D7" s="83">
        <v>37892.992510215088</v>
      </c>
      <c r="E7" s="83">
        <v>38633.717097339977</v>
      </c>
      <c r="F7" s="83">
        <v>40674.261360384851</v>
      </c>
      <c r="G7" s="83">
        <v>39211.161779431241</v>
      </c>
      <c r="H7" s="83">
        <v>41097.336494045907</v>
      </c>
      <c r="I7" s="83">
        <v>36328.058317637879</v>
      </c>
      <c r="J7" s="83">
        <v>39985.169292917497</v>
      </c>
      <c r="K7" s="83">
        <v>35850.074962904</v>
      </c>
      <c r="L7" s="83">
        <v>31574.876191060051</v>
      </c>
      <c r="M7" s="83">
        <v>28317.673174225223</v>
      </c>
      <c r="N7" s="83">
        <v>29594.579986525074</v>
      </c>
      <c r="O7" s="83">
        <v>33087.00694916959</v>
      </c>
      <c r="P7" s="83">
        <v>34572.32663868348</v>
      </c>
      <c r="Q7" s="83">
        <v>37344.110440118078</v>
      </c>
      <c r="R7" s="83">
        <v>33944.090799063881</v>
      </c>
      <c r="S7" s="83">
        <v>38809.544436485739</v>
      </c>
      <c r="T7" s="83">
        <v>39244.264660677909</v>
      </c>
      <c r="U7" s="83">
        <v>43832.245799642231</v>
      </c>
      <c r="V7" s="83">
        <v>40626.777147573026</v>
      </c>
      <c r="W7" s="83">
        <v>40437.459820868098</v>
      </c>
      <c r="X7" s="83">
        <v>97294.642711614288</v>
      </c>
      <c r="Y7" s="83">
        <v>38280.603165930166</v>
      </c>
      <c r="Z7" s="83">
        <v>38852.733814907202</v>
      </c>
      <c r="AA7" s="3">
        <v>35823.029132734344</v>
      </c>
      <c r="AB7" s="3">
        <v>40731.485648997543</v>
      </c>
      <c r="AC7" s="3">
        <v>41380.997596837813</v>
      </c>
      <c r="AD7" s="3">
        <v>44049.498872817989</v>
      </c>
      <c r="AE7" s="3">
        <v>43090.034809969919</v>
      </c>
      <c r="AF7" s="3">
        <v>50361.357181907006</v>
      </c>
      <c r="AG7" s="3">
        <v>41749.783634084408</v>
      </c>
      <c r="AH7" s="3">
        <v>52648.641471749201</v>
      </c>
      <c r="AJ7" s="83">
        <v>156542.36621613742</v>
      </c>
      <c r="AK7" s="83">
        <v>156621.72588403252</v>
      </c>
      <c r="AL7" s="83">
        <v>125337.20431471434</v>
      </c>
      <c r="AM7" s="83">
        <v>138947.53482703504</v>
      </c>
      <c r="AN7" s="83">
        <v>162512.83204437891</v>
      </c>
      <c r="AO7" s="83">
        <v>214865.43951331975</v>
      </c>
      <c r="AP7" s="83">
        <v>161985.01125138768</v>
      </c>
      <c r="AQ7" s="83">
        <v>187849.81709771053</v>
      </c>
      <c r="AR7" s="195"/>
      <c r="AS7" s="195"/>
    </row>
    <row r="8" spans="2:45" s="82" customFormat="1" x14ac:dyDescent="0.25">
      <c r="B8" s="9" t="s">
        <v>92</v>
      </c>
      <c r="C8" s="129">
        <v>-29842.716072990323</v>
      </c>
      <c r="D8" s="129">
        <v>-25823.808431654328</v>
      </c>
      <c r="E8" s="129">
        <v>-29421.018731936736</v>
      </c>
      <c r="F8" s="129">
        <v>-50731.725935943708</v>
      </c>
      <c r="G8" s="129">
        <v>-36572.477124082863</v>
      </c>
      <c r="H8" s="129">
        <v>-41949.917260524089</v>
      </c>
      <c r="I8" s="129">
        <v>-40931.733710357308</v>
      </c>
      <c r="J8" s="129">
        <v>-110116.66741145303</v>
      </c>
      <c r="K8" s="129">
        <v>-55616.841303009911</v>
      </c>
      <c r="L8" s="129">
        <v>-73655.192680957654</v>
      </c>
      <c r="M8" s="129">
        <v>-88902.632078676572</v>
      </c>
      <c r="N8" s="129">
        <v>-231447.80556460127</v>
      </c>
      <c r="O8" s="129">
        <v>-24799.688976075246</v>
      </c>
      <c r="P8" s="129">
        <v>-9340.6831568550369</v>
      </c>
      <c r="Q8" s="129">
        <v>-29038.647077980771</v>
      </c>
      <c r="R8" s="129">
        <v>-69888.825925290541</v>
      </c>
      <c r="S8" s="129">
        <v>-31292.59294721016</v>
      </c>
      <c r="T8" s="129">
        <v>-57693.481272669174</v>
      </c>
      <c r="U8" s="129">
        <v>-78313.934785872349</v>
      </c>
      <c r="V8" s="129">
        <v>-86578.898951106239</v>
      </c>
      <c r="W8" s="129">
        <v>-76459.5010032227</v>
      </c>
      <c r="X8" s="129">
        <v>-57354.608155950926</v>
      </c>
      <c r="Y8" s="129">
        <v>-60504.595197799659</v>
      </c>
      <c r="Z8" s="129">
        <v>-82953.337846448499</v>
      </c>
      <c r="AA8" s="129">
        <v>-80165.089698982672</v>
      </c>
      <c r="AB8" s="129">
        <v>-78356.912289728381</v>
      </c>
      <c r="AC8" s="129">
        <v>-79786.428202275798</v>
      </c>
      <c r="AD8" s="129">
        <v>-68014.201446837222</v>
      </c>
      <c r="AE8" s="129">
        <v>-58374.865998568421</v>
      </c>
      <c r="AF8" s="129">
        <v>-65831.021278742468</v>
      </c>
      <c r="AG8" s="129">
        <v>-61251.444193237774</v>
      </c>
      <c r="AH8" s="129">
        <v>-65396.332244245328</v>
      </c>
      <c r="AJ8" s="129">
        <v>-135819.26917252509</v>
      </c>
      <c r="AK8" s="129">
        <v>-229570.79550641729</v>
      </c>
      <c r="AL8" s="129">
        <v>-449622.47162724542</v>
      </c>
      <c r="AM8" s="129">
        <v>-133067.84513620159</v>
      </c>
      <c r="AN8" s="129">
        <v>-253878.90795685793</v>
      </c>
      <c r="AO8" s="129">
        <v>-277272.04220342176</v>
      </c>
      <c r="AP8" s="129">
        <v>-306322.63163782406</v>
      </c>
      <c r="AQ8" s="129">
        <v>-250853.66371479395</v>
      </c>
      <c r="AR8" s="196"/>
      <c r="AS8" s="196"/>
    </row>
    <row r="9" spans="2:45" hidden="1" outlineLevel="1" x14ac:dyDescent="0.25">
      <c r="B9" s="6" t="s">
        <v>104</v>
      </c>
      <c r="C9" s="83">
        <v>-37231.087608154354</v>
      </c>
      <c r="D9" s="83">
        <v>-45803.6568063292</v>
      </c>
      <c r="E9" s="83">
        <v>-37954.885480231365</v>
      </c>
      <c r="F9" s="83">
        <v>-68418.904927583149</v>
      </c>
      <c r="G9" s="83">
        <v>-45576.796114520628</v>
      </c>
      <c r="H9" s="83">
        <v>-53764.912989624107</v>
      </c>
      <c r="I9" s="83">
        <v>-64424.527634495767</v>
      </c>
      <c r="J9" s="83">
        <v>-124803.90319958434</v>
      </c>
      <c r="K9" s="83">
        <v>-66630.871044744606</v>
      </c>
      <c r="L9" s="83">
        <v>-85044.798020888848</v>
      </c>
      <c r="M9" s="83">
        <v>-104807.77380023047</v>
      </c>
      <c r="N9" s="83">
        <v>-236734.53567885878</v>
      </c>
      <c r="O9" s="83">
        <v>-34239.478112377845</v>
      </c>
      <c r="P9" s="83">
        <v>-19450.959962843037</v>
      </c>
      <c r="Q9" s="83">
        <v>-43921.99153936917</v>
      </c>
      <c r="R9" s="83">
        <v>-93812.034810439945</v>
      </c>
      <c r="S9" s="83">
        <v>-42092.124589329462</v>
      </c>
      <c r="T9" s="83">
        <v>-74061.540130035966</v>
      </c>
      <c r="U9" s="83">
        <v>-95960.440581713337</v>
      </c>
      <c r="V9" s="83">
        <v>-99758.876885143225</v>
      </c>
      <c r="W9" s="83">
        <v>-87402.229576245692</v>
      </c>
      <c r="X9" s="83">
        <v>-69180.53407670233</v>
      </c>
      <c r="Y9" s="83">
        <v>-75180.630430362857</v>
      </c>
      <c r="Z9" s="83">
        <v>-99846.606640321581</v>
      </c>
      <c r="AA9" s="3">
        <v>-93834.342552320537</v>
      </c>
      <c r="AB9" s="3">
        <v>-96814.805505366792</v>
      </c>
      <c r="AC9" s="3">
        <v>-93948.480558916286</v>
      </c>
      <c r="AD9" s="3">
        <v>-87042.310878247517</v>
      </c>
      <c r="AE9" s="3">
        <v>-71703.095389568422</v>
      </c>
      <c r="AF9" s="3">
        <v>-81204.773767742459</v>
      </c>
      <c r="AG9" s="3">
        <v>-77170.501314237772</v>
      </c>
      <c r="AH9" s="3">
        <v>-86639.840375745334</v>
      </c>
      <c r="AJ9" s="83">
        <v>-189408.53482229807</v>
      </c>
      <c r="AK9" s="83">
        <v>-288570.13993822486</v>
      </c>
      <c r="AL9" s="83">
        <v>-493217.97854472266</v>
      </c>
      <c r="AM9" s="83">
        <v>-191424.46442502999</v>
      </c>
      <c r="AN9" s="83">
        <v>-311872.98218622198</v>
      </c>
      <c r="AO9" s="83">
        <v>-331610.00072363246</v>
      </c>
      <c r="AP9" s="83">
        <v>-371639.93949485116</v>
      </c>
      <c r="AQ9" s="83">
        <v>-316718.21084729396</v>
      </c>
      <c r="AR9" s="195"/>
      <c r="AS9" s="195"/>
    </row>
    <row r="10" spans="2:45" hidden="1" outlineLevel="1" x14ac:dyDescent="0.25">
      <c r="B10" s="6" t="s">
        <v>105</v>
      </c>
      <c r="C10" s="83">
        <v>6781.8384970000006</v>
      </c>
      <c r="D10" s="83">
        <v>11837.455012999999</v>
      </c>
      <c r="E10" s="83">
        <v>8447.7722109999995</v>
      </c>
      <c r="F10" s="83">
        <v>17800.822977</v>
      </c>
      <c r="G10" s="83">
        <v>8520.1231310000003</v>
      </c>
      <c r="H10" s="83">
        <v>11514.092193000002</v>
      </c>
      <c r="I10" s="83">
        <v>12775.276005</v>
      </c>
      <c r="J10" s="83">
        <v>15590.397951999999</v>
      </c>
      <c r="K10" s="83">
        <v>11174.524946</v>
      </c>
      <c r="L10" s="83">
        <v>10775.750250000001</v>
      </c>
      <c r="M10" s="83">
        <v>14253.843030999999</v>
      </c>
      <c r="N10" s="83">
        <v>13256.623178</v>
      </c>
      <c r="O10" s="83">
        <v>11142.605867</v>
      </c>
      <c r="P10" s="83">
        <v>9939.8713879999996</v>
      </c>
      <c r="Q10" s="83">
        <v>14105.369905</v>
      </c>
      <c r="R10" s="83">
        <v>14744.712535999999</v>
      </c>
      <c r="S10" s="83">
        <v>11054.375594000001</v>
      </c>
      <c r="T10" s="83">
        <v>13783.823391999995</v>
      </c>
      <c r="U10" s="83">
        <v>12585.537604999998</v>
      </c>
      <c r="V10" s="83">
        <v>13355.325052999993</v>
      </c>
      <c r="W10" s="83">
        <v>11055.679575999999</v>
      </c>
      <c r="X10" s="83">
        <v>11289.339301500004</v>
      </c>
      <c r="Y10" s="83">
        <v>14025.252015999995</v>
      </c>
      <c r="Z10" s="83">
        <v>16620.220564322779</v>
      </c>
      <c r="AA10" s="3">
        <v>14399.872463313761</v>
      </c>
      <c r="AB10" s="3">
        <v>18654.693228</v>
      </c>
      <c r="AC10" s="3">
        <v>14304.854362999999</v>
      </c>
      <c r="AD10" s="3">
        <v>19326.742608000008</v>
      </c>
      <c r="AE10" s="3">
        <v>12596.308788000002</v>
      </c>
      <c r="AF10" s="3">
        <v>15682.057605999997</v>
      </c>
      <c r="AG10" s="3">
        <v>16088.674094999995</v>
      </c>
      <c r="AH10" s="3">
        <v>20323.595421000009</v>
      </c>
      <c r="AJ10" s="83">
        <v>44867.888697999995</v>
      </c>
      <c r="AK10" s="83">
        <v>48399.889281000003</v>
      </c>
      <c r="AL10" s="83">
        <v>49460.741405000001</v>
      </c>
      <c r="AM10" s="83">
        <v>49932.559695999997</v>
      </c>
      <c r="AN10" s="83">
        <v>50779.061643999987</v>
      </c>
      <c r="AO10" s="83">
        <v>52990.491457822776</v>
      </c>
      <c r="AP10" s="83">
        <v>66686.162662313771</v>
      </c>
      <c r="AQ10" s="83">
        <v>64690.635909999997</v>
      </c>
      <c r="AR10" s="197"/>
      <c r="AS10" s="197"/>
    </row>
    <row r="11" spans="2:45" hidden="1" outlineLevel="1" x14ac:dyDescent="0.25">
      <c r="B11" s="6" t="s">
        <v>106</v>
      </c>
      <c r="C11" s="83">
        <v>606.53303816402899</v>
      </c>
      <c r="D11" s="83">
        <v>8142.3933616748727</v>
      </c>
      <c r="E11" s="83">
        <v>86.094537294630982</v>
      </c>
      <c r="F11" s="83">
        <v>-113.64398536056461</v>
      </c>
      <c r="G11" s="83">
        <v>484.19585943776758</v>
      </c>
      <c r="H11" s="83">
        <v>300.90353610001398</v>
      </c>
      <c r="I11" s="83">
        <v>10717.517919138458</v>
      </c>
      <c r="J11" s="83">
        <v>-903.16216386869928</v>
      </c>
      <c r="K11" s="83">
        <v>-160.49520426529995</v>
      </c>
      <c r="L11" s="83">
        <v>613.85508993119925</v>
      </c>
      <c r="M11" s="83">
        <v>1651.2986905538996</v>
      </c>
      <c r="N11" s="83">
        <v>-7969.8930637424992</v>
      </c>
      <c r="O11" s="83">
        <v>-1702.8167306974001</v>
      </c>
      <c r="P11" s="83">
        <v>170.40541798799973</v>
      </c>
      <c r="Q11" s="83">
        <v>777.97455638840017</v>
      </c>
      <c r="R11" s="83">
        <v>9178.4963491493982</v>
      </c>
      <c r="S11" s="83">
        <v>-254.84395188070027</v>
      </c>
      <c r="T11" s="83">
        <v>2584.2354653667999</v>
      </c>
      <c r="U11" s="83">
        <v>5060.9681908409993</v>
      </c>
      <c r="V11" s="83">
        <v>-175.34711896300041</v>
      </c>
      <c r="W11" s="83">
        <v>-112.95100297700031</v>
      </c>
      <c r="X11" s="83">
        <v>536.58661925139995</v>
      </c>
      <c r="Y11" s="83">
        <v>650.78321656320031</v>
      </c>
      <c r="Z11" s="83">
        <v>273.04822955029999</v>
      </c>
      <c r="AA11" s="3">
        <v>-730.61960997589995</v>
      </c>
      <c r="AB11" s="3">
        <v>-196.80001236159978</v>
      </c>
      <c r="AC11" s="3">
        <v>-142.8020063594999</v>
      </c>
      <c r="AD11" s="3">
        <v>-298.63317658969993</v>
      </c>
      <c r="AE11" s="3">
        <v>731.92060300000003</v>
      </c>
      <c r="AF11" s="3">
        <v>-308.305117</v>
      </c>
      <c r="AG11" s="3">
        <v>-169.61697399999989</v>
      </c>
      <c r="AH11" s="3">
        <v>919.9127105</v>
      </c>
      <c r="AJ11" s="83">
        <v>8721.3769517729688</v>
      </c>
      <c r="AK11" s="83">
        <v>10599.45515080754</v>
      </c>
      <c r="AL11" s="83">
        <v>-5865.2344875227009</v>
      </c>
      <c r="AM11" s="83">
        <v>8424.0595928283983</v>
      </c>
      <c r="AN11" s="83">
        <v>7215.0125853640984</v>
      </c>
      <c r="AO11" s="83">
        <v>1347.4670623878999</v>
      </c>
      <c r="AP11" s="83">
        <v>-1368.8548052866995</v>
      </c>
      <c r="AQ11" s="83">
        <v>1173.9112225000001</v>
      </c>
      <c r="AR11" s="195"/>
      <c r="AS11" s="195"/>
    </row>
    <row r="12" spans="2:45" s="82" customFormat="1" collapsed="1" x14ac:dyDescent="0.25">
      <c r="B12" s="9" t="s">
        <v>93</v>
      </c>
      <c r="C12" s="80">
        <v>-108897.19395980533</v>
      </c>
      <c r="D12" s="80">
        <v>-110061.23416848491</v>
      </c>
      <c r="E12" s="80">
        <v>-110766.27407070337</v>
      </c>
      <c r="F12" s="80">
        <v>-113404.11840855484</v>
      </c>
      <c r="G12" s="80">
        <v>-111190.29410922463</v>
      </c>
      <c r="H12" s="80">
        <v>-112518.30405893331</v>
      </c>
      <c r="I12" s="80">
        <v>-110819.50861625381</v>
      </c>
      <c r="J12" s="80">
        <v>-116931.78880106217</v>
      </c>
      <c r="K12" s="80">
        <v>-109103.42281505688</v>
      </c>
      <c r="L12" s="80">
        <v>-111914.5287134823</v>
      </c>
      <c r="M12" s="80">
        <v>-117083.65534499723</v>
      </c>
      <c r="N12" s="80">
        <v>-115721.89354496557</v>
      </c>
      <c r="O12" s="80">
        <v>-115215.28982979555</v>
      </c>
      <c r="P12" s="80">
        <v>-110198.69491455634</v>
      </c>
      <c r="Q12" s="80">
        <v>-114902.03752823865</v>
      </c>
      <c r="R12" s="80">
        <v>-128459.79149137036</v>
      </c>
      <c r="S12" s="80">
        <v>-114971.19876155126</v>
      </c>
      <c r="T12" s="80">
        <v>-121754.16632135937</v>
      </c>
      <c r="U12" s="80">
        <v>-130324.19797227623</v>
      </c>
      <c r="V12" s="80">
        <v>-155106.876728242</v>
      </c>
      <c r="W12" s="80">
        <v>-124764.35378302298</v>
      </c>
      <c r="X12" s="80">
        <v>-132580.0764542126</v>
      </c>
      <c r="Y12" s="80">
        <v>-130508.17805529246</v>
      </c>
      <c r="Z12" s="80">
        <v>-150792.99774401388</v>
      </c>
      <c r="AA12" s="80">
        <v>-124568.96389827656</v>
      </c>
      <c r="AB12" s="80">
        <v>-130498.96522413762</v>
      </c>
      <c r="AC12" s="80">
        <v>-130268.39364011606</v>
      </c>
      <c r="AD12" s="80">
        <v>-145935.25986075192</v>
      </c>
      <c r="AE12" s="80">
        <v>-136860.37814446175</v>
      </c>
      <c r="AF12" s="80">
        <v>-137024.06638273489</v>
      </c>
      <c r="AG12" s="80">
        <v>-136230.52623102351</v>
      </c>
      <c r="AH12" s="80">
        <v>-142552.0253889295</v>
      </c>
      <c r="AJ12" s="80">
        <v>-443128.82060754846</v>
      </c>
      <c r="AK12" s="80">
        <v>-451459.89558547392</v>
      </c>
      <c r="AL12" s="80">
        <v>-453823.50041850202</v>
      </c>
      <c r="AM12" s="80">
        <v>-468775.8137639609</v>
      </c>
      <c r="AN12" s="80">
        <v>-522156.43978342891</v>
      </c>
      <c r="AO12" s="80">
        <v>-538645.60603654187</v>
      </c>
      <c r="AP12" s="80">
        <v>-531271.5826232821</v>
      </c>
      <c r="AQ12" s="80">
        <v>-552666.99614714971</v>
      </c>
      <c r="AR12" s="196"/>
      <c r="AS12" s="196"/>
    </row>
    <row r="13" spans="2:45" hidden="1" outlineLevel="1" x14ac:dyDescent="0.25">
      <c r="B13" s="6" t="s">
        <v>107</v>
      </c>
      <c r="C13" s="4">
        <v>-48545.156772065369</v>
      </c>
      <c r="D13" s="4">
        <v>-47377.336791432128</v>
      </c>
      <c r="E13" s="4">
        <v>-55006.113634799578</v>
      </c>
      <c r="F13" s="4">
        <v>-55633.791053424648</v>
      </c>
      <c r="G13" s="4">
        <v>-49871.917339029998</v>
      </c>
      <c r="H13" s="4">
        <v>-52501.899224185516</v>
      </c>
      <c r="I13" s="4">
        <v>-50238.739904497692</v>
      </c>
      <c r="J13" s="4">
        <v>-52229.186634383113</v>
      </c>
      <c r="K13" s="4">
        <v>-47785.336747602516</v>
      </c>
      <c r="L13" s="4">
        <v>-51398.613314961811</v>
      </c>
      <c r="M13" s="4">
        <v>-53928.872234718452</v>
      </c>
      <c r="N13" s="4">
        <v>-43219.273743966267</v>
      </c>
      <c r="O13" s="4">
        <v>-48093.692248341606</v>
      </c>
      <c r="P13" s="4">
        <v>-51812.141884608602</v>
      </c>
      <c r="Q13" s="4">
        <v>-54190.150328412717</v>
      </c>
      <c r="R13" s="4">
        <v>-60879.266930136553</v>
      </c>
      <c r="S13" s="4">
        <v>-51607.53238514706</v>
      </c>
      <c r="T13" s="4">
        <v>-58992.248135972084</v>
      </c>
      <c r="U13" s="4">
        <v>-60968.662872723231</v>
      </c>
      <c r="V13" s="4">
        <v>-74828.643520942045</v>
      </c>
      <c r="W13" s="4">
        <v>-58987.044146489839</v>
      </c>
      <c r="X13" s="4">
        <v>-62907.932808480466</v>
      </c>
      <c r="Y13" s="4">
        <v>-62511.211658461922</v>
      </c>
      <c r="Z13" s="4">
        <v>-65084.288767390855</v>
      </c>
      <c r="AA13" s="4">
        <v>-59070.03351271998</v>
      </c>
      <c r="AB13" s="4">
        <v>-61132.691119411931</v>
      </c>
      <c r="AC13" s="4">
        <v>-61978.571929712969</v>
      </c>
      <c r="AD13" s="4">
        <v>-65243.029537451039</v>
      </c>
      <c r="AE13" s="4">
        <v>-62942.247867017039</v>
      </c>
      <c r="AF13" s="4">
        <v>-64995.409839597181</v>
      </c>
      <c r="AG13" s="4">
        <v>-64331.251844635204</v>
      </c>
      <c r="AH13" s="4">
        <v>-67636.703529837338</v>
      </c>
      <c r="AJ13" s="4">
        <v>-206562.39825172172</v>
      </c>
      <c r="AK13" s="4">
        <v>-204841.74310209631</v>
      </c>
      <c r="AL13" s="4">
        <v>-196332.09604124905</v>
      </c>
      <c r="AM13" s="4">
        <v>-214975.25139149948</v>
      </c>
      <c r="AN13" s="4">
        <v>-246397.08691478442</v>
      </c>
      <c r="AO13" s="4">
        <v>-249490.47738082308</v>
      </c>
      <c r="AP13" s="4">
        <v>-247424.32609929593</v>
      </c>
      <c r="AQ13" s="4">
        <v>-259905.61308108675</v>
      </c>
      <c r="AR13" s="195"/>
      <c r="AS13" s="195"/>
    </row>
    <row r="14" spans="2:45" hidden="1" outlineLevel="1" x14ac:dyDescent="0.25">
      <c r="B14" s="6" t="s">
        <v>108</v>
      </c>
      <c r="C14" s="4">
        <v>-53484.336427514179</v>
      </c>
      <c r="D14" s="4">
        <v>-55261.719419259578</v>
      </c>
      <c r="E14" s="4">
        <v>-47006.954908680578</v>
      </c>
      <c r="F14" s="4">
        <v>-49381.858132731708</v>
      </c>
      <c r="G14" s="4">
        <v>-52260.8867337751</v>
      </c>
      <c r="H14" s="4">
        <v>-50625.777077706036</v>
      </c>
      <c r="I14" s="4">
        <v>-48979.363333603374</v>
      </c>
      <c r="J14" s="4">
        <v>-54811.903020109668</v>
      </c>
      <c r="K14" s="4">
        <v>-51293.927491210503</v>
      </c>
      <c r="L14" s="4">
        <v>-50277.244541213586</v>
      </c>
      <c r="M14" s="4">
        <v>-51408.812209676333</v>
      </c>
      <c r="N14" s="4">
        <v>-63976.710262091779</v>
      </c>
      <c r="O14" s="4">
        <v>-58281.537949784033</v>
      </c>
      <c r="P14" s="4">
        <v>-49412.004478204632</v>
      </c>
      <c r="Q14" s="4">
        <v>-51279.470685776309</v>
      </c>
      <c r="R14" s="4">
        <v>-56576.562787290793</v>
      </c>
      <c r="S14" s="4">
        <v>-54174.62084297913</v>
      </c>
      <c r="T14" s="4">
        <v>-53520.776511548436</v>
      </c>
      <c r="U14" s="4">
        <v>-59560.463523279046</v>
      </c>
      <c r="V14" s="4">
        <v>-68620.631393971387</v>
      </c>
      <c r="W14" s="4">
        <v>-54250.665797917827</v>
      </c>
      <c r="X14" s="4">
        <v>-56967.473372737441</v>
      </c>
      <c r="Y14" s="4">
        <v>-56405.26805350362</v>
      </c>
      <c r="Z14" s="4">
        <v>-71246.278169477329</v>
      </c>
      <c r="AA14" s="4">
        <v>-51414.314994515284</v>
      </c>
      <c r="AB14" s="4">
        <v>-54759.854299601502</v>
      </c>
      <c r="AC14" s="4">
        <v>-53823.624742009102</v>
      </c>
      <c r="AD14" s="4">
        <v>-63920.017334445569</v>
      </c>
      <c r="AE14" s="4">
        <v>-59391.416306916159</v>
      </c>
      <c r="AF14" s="4">
        <v>-57452.808942743861</v>
      </c>
      <c r="AG14" s="4">
        <v>-56627.788075934048</v>
      </c>
      <c r="AH14" s="4">
        <v>-59127.214316958256</v>
      </c>
      <c r="AJ14" s="4">
        <v>-205134.86888818606</v>
      </c>
      <c r="AK14" s="4">
        <v>-206677.93016519418</v>
      </c>
      <c r="AL14" s="4">
        <v>-216956.69450419219</v>
      </c>
      <c r="AM14" s="4">
        <v>-215549.57590105577</v>
      </c>
      <c r="AN14" s="4">
        <v>-235876.492271778</v>
      </c>
      <c r="AO14" s="4">
        <v>-238869.6853936362</v>
      </c>
      <c r="AP14" s="4">
        <v>-223917.81137057143</v>
      </c>
      <c r="AQ14" s="4">
        <v>-232599.22764255235</v>
      </c>
      <c r="AR14" s="195"/>
      <c r="AS14" s="195"/>
    </row>
    <row r="15" spans="2:45" hidden="1" outlineLevel="1" x14ac:dyDescent="0.25">
      <c r="B15" s="6" t="s">
        <v>109</v>
      </c>
      <c r="C15" s="3">
        <v>-6867.7007602257781</v>
      </c>
      <c r="D15" s="3">
        <v>-7422.1779577932002</v>
      </c>
      <c r="E15" s="3">
        <v>-8753.2055272232174</v>
      </c>
      <c r="F15" s="3">
        <v>-8388.4692223984948</v>
      </c>
      <c r="G15" s="3">
        <v>-9057.4900364195328</v>
      </c>
      <c r="H15" s="3">
        <v>-9390.6277570417624</v>
      </c>
      <c r="I15" s="3">
        <v>-11601.405378152747</v>
      </c>
      <c r="J15" s="3">
        <v>-9890.6991465693809</v>
      </c>
      <c r="K15" s="3">
        <v>-10024.158576243863</v>
      </c>
      <c r="L15" s="3">
        <v>-10238.67085730691</v>
      </c>
      <c r="M15" s="3">
        <v>-11745.970900602444</v>
      </c>
      <c r="N15" s="3">
        <v>-8525.9095389075192</v>
      </c>
      <c r="O15" s="3">
        <v>-8840.0596316699048</v>
      </c>
      <c r="P15" s="3">
        <v>-8974.5485517431025</v>
      </c>
      <c r="Q15" s="3">
        <v>-9432.4165140496225</v>
      </c>
      <c r="R15" s="3">
        <v>-11003.96177394301</v>
      </c>
      <c r="S15" s="3">
        <v>-9189.0455334250673</v>
      </c>
      <c r="T15" s="3">
        <v>-9241.141673838858</v>
      </c>
      <c r="U15" s="3">
        <v>-9795.0715762739546</v>
      </c>
      <c r="V15" s="3">
        <v>-11657.601813328569</v>
      </c>
      <c r="W15" s="3">
        <v>-11526.643838615315</v>
      </c>
      <c r="X15" s="3">
        <v>-12704.670272994697</v>
      </c>
      <c r="Y15" s="3">
        <v>-11591.698343326923</v>
      </c>
      <c r="Z15" s="3">
        <v>-14462.430807145691</v>
      </c>
      <c r="AA15" s="4">
        <v>-14084.615391041296</v>
      </c>
      <c r="AB15" s="4">
        <v>-14606.419805124176</v>
      </c>
      <c r="AC15" s="4">
        <v>-14466.196968393975</v>
      </c>
      <c r="AD15" s="4">
        <v>-16772.212988855303</v>
      </c>
      <c r="AE15" s="4">
        <v>-14526.713970528546</v>
      </c>
      <c r="AF15" s="4">
        <v>-14575.84760039383</v>
      </c>
      <c r="AG15" s="4">
        <v>-15271.486310454262</v>
      </c>
      <c r="AH15" s="4">
        <v>-15788.107542133917</v>
      </c>
      <c r="AJ15" s="3">
        <v>-31431.55346764069</v>
      </c>
      <c r="AK15" s="3">
        <v>-39940.22231818342</v>
      </c>
      <c r="AL15" s="3">
        <v>-40534.709873060739</v>
      </c>
      <c r="AM15" s="3">
        <v>-38250.986471405646</v>
      </c>
      <c r="AN15" s="3">
        <v>-39882.860596866449</v>
      </c>
      <c r="AO15" s="3">
        <v>-50285.443262082626</v>
      </c>
      <c r="AP15" s="3">
        <v>-59929.445153414752</v>
      </c>
      <c r="AQ15" s="3">
        <v>-60162.155423510558</v>
      </c>
      <c r="AR15" s="195"/>
      <c r="AS15" s="195"/>
    </row>
    <row r="16" spans="2:45" s="82" customFormat="1" collapsed="1" x14ac:dyDescent="0.25">
      <c r="B16" s="9" t="s">
        <v>94</v>
      </c>
      <c r="C16" s="10">
        <v>60943.745742524479</v>
      </c>
      <c r="D16" s="10">
        <v>69654.362676215256</v>
      </c>
      <c r="E16" s="10">
        <v>59185.630243959167</v>
      </c>
      <c r="F16" s="10">
        <v>49569.477210870886</v>
      </c>
      <c r="G16" s="10">
        <v>39651.199208885926</v>
      </c>
      <c r="H16" s="10">
        <v>57509.14307950181</v>
      </c>
      <c r="I16" s="10">
        <v>49663.063726093867</v>
      </c>
      <c r="J16" s="10">
        <v>23333.338781934799</v>
      </c>
      <c r="K16" s="10">
        <v>21322.668622293902</v>
      </c>
      <c r="L16" s="10">
        <v>28474.371120865821</v>
      </c>
      <c r="M16" s="10">
        <v>-18033.207577770183</v>
      </c>
      <c r="N16" s="10">
        <v>-128096.6947703349</v>
      </c>
      <c r="O16" s="10">
        <v>101250.99957617321</v>
      </c>
      <c r="P16" s="10">
        <v>75728.738364343037</v>
      </c>
      <c r="Q16" s="10">
        <v>75321.4980244123</v>
      </c>
      <c r="R16" s="10">
        <v>79138.942818199401</v>
      </c>
      <c r="S16" s="10">
        <v>118677.23549571715</v>
      </c>
      <c r="T16" s="10">
        <v>136689.57063812859</v>
      </c>
      <c r="U16" s="10">
        <v>99799.91063509557</v>
      </c>
      <c r="V16" s="10">
        <v>99246.363320320932</v>
      </c>
      <c r="W16" s="10">
        <v>97523.424475779277</v>
      </c>
      <c r="X16" s="10">
        <v>182212.98846622807</v>
      </c>
      <c r="Y16" s="10">
        <v>107228.23664338357</v>
      </c>
      <c r="Z16" s="10">
        <v>97171.028504747956</v>
      </c>
      <c r="AA16" s="10">
        <v>134364.18631693185</v>
      </c>
      <c r="AB16" s="10">
        <v>115187.44651105982</v>
      </c>
      <c r="AC16" s="10">
        <v>93037.134720733389</v>
      </c>
      <c r="AD16" s="10">
        <v>91822.283448405855</v>
      </c>
      <c r="AE16" s="10">
        <v>112686.95095968185</v>
      </c>
      <c r="AF16" s="10">
        <v>111139.07377449985</v>
      </c>
      <c r="AG16" s="10">
        <v>132770.62224487352</v>
      </c>
      <c r="AH16" s="10">
        <v>132138.86388897515</v>
      </c>
      <c r="AJ16" s="10">
        <v>239353.21587356977</v>
      </c>
      <c r="AK16" s="10">
        <v>170156.74479641643</v>
      </c>
      <c r="AL16" s="10">
        <v>-96332.86260494536</v>
      </c>
      <c r="AM16" s="10">
        <v>331440.17878312798</v>
      </c>
      <c r="AN16" s="10">
        <v>454413.08008926222</v>
      </c>
      <c r="AO16" s="10">
        <v>484135.67809013894</v>
      </c>
      <c r="AP16" s="10">
        <v>434411.05099713115</v>
      </c>
      <c r="AQ16" s="10">
        <v>488735.51086803013</v>
      </c>
      <c r="AR16" s="196"/>
      <c r="AS16" s="196"/>
    </row>
    <row r="17" spans="2:45" x14ac:dyDescent="0.25">
      <c r="B17" s="6" t="s">
        <v>110</v>
      </c>
      <c r="C17" s="4">
        <v>-10348.438016999531</v>
      </c>
      <c r="D17" s="4">
        <v>-7166.3802375170671</v>
      </c>
      <c r="E17" s="4">
        <v>-10075.881234258102</v>
      </c>
      <c r="F17" s="4">
        <v>-13584.157525805889</v>
      </c>
      <c r="G17" s="4">
        <v>-10461.843719108563</v>
      </c>
      <c r="H17" s="4">
        <v>-4694.7464440755884</v>
      </c>
      <c r="I17" s="4">
        <v>-9391.8324864942733</v>
      </c>
      <c r="J17" s="4">
        <v>-1550.7618543278422</v>
      </c>
      <c r="K17" s="4">
        <v>8169.6477347928076</v>
      </c>
      <c r="L17" s="4">
        <v>-5763.0369824712661</v>
      </c>
      <c r="M17" s="4">
        <v>4369.6965629684937</v>
      </c>
      <c r="N17" s="4">
        <v>39294.488064255725</v>
      </c>
      <c r="O17" s="4">
        <v>-17267.303206544912</v>
      </c>
      <c r="P17" s="4">
        <v>-7396.7548575356695</v>
      </c>
      <c r="Q17" s="4">
        <v>-16690.127741687182</v>
      </c>
      <c r="R17" s="4">
        <v>5227.7815141792635</v>
      </c>
      <c r="S17" s="4">
        <v>-6740.4767000279262</v>
      </c>
      <c r="T17" s="4">
        <v>14891.38501186125</v>
      </c>
      <c r="U17" s="4">
        <v>14201.928857434519</v>
      </c>
      <c r="V17" s="4">
        <v>4461.7547292550735</v>
      </c>
      <c r="W17" s="4">
        <v>-13094.386615520172</v>
      </c>
      <c r="X17" s="4">
        <v>-30867.432503531869</v>
      </c>
      <c r="Y17" s="4">
        <v>-27158.673049871431</v>
      </c>
      <c r="Z17" s="4">
        <v>-1985.6650061904013</v>
      </c>
      <c r="AA17" s="4">
        <v>-28032.410380227742</v>
      </c>
      <c r="AB17" s="4">
        <v>-16089.637864097183</v>
      </c>
      <c r="AC17" s="4">
        <v>-6431.7224303816911</v>
      </c>
      <c r="AD17" s="4">
        <v>-9540.8203436949771</v>
      </c>
      <c r="AE17" s="4">
        <v>-8859.1527713721807</v>
      </c>
      <c r="AF17" s="4">
        <v>-16718.731917048957</v>
      </c>
      <c r="AG17" s="4">
        <v>-24532.400377605692</v>
      </c>
      <c r="AH17" s="4">
        <v>-27074.865518721184</v>
      </c>
      <c r="AJ17" s="4">
        <v>-41174.857014580586</v>
      </c>
      <c r="AK17" s="4">
        <v>-26099.184504006269</v>
      </c>
      <c r="AL17" s="4">
        <v>46070.795379545758</v>
      </c>
      <c r="AM17" s="4">
        <v>-36126.404291588493</v>
      </c>
      <c r="AN17" s="4">
        <v>26814.591898522915</v>
      </c>
      <c r="AO17" s="4">
        <v>-73106.157175113884</v>
      </c>
      <c r="AP17" s="4">
        <v>-60094.591018401596</v>
      </c>
      <c r="AQ17" s="4">
        <v>-77185.150584748015</v>
      </c>
      <c r="AR17" s="195"/>
      <c r="AS17" s="195"/>
    </row>
    <row r="18" spans="2:45" x14ac:dyDescent="0.25">
      <c r="B18" s="30" t="s">
        <v>111</v>
      </c>
      <c r="C18" s="31">
        <v>-6.6479319999999689</v>
      </c>
      <c r="D18" s="128">
        <v>18.073604000000273</v>
      </c>
      <c r="E18" s="31">
        <v>-14.914400999999089</v>
      </c>
      <c r="F18" s="128">
        <v>-19.692062000000078</v>
      </c>
      <c r="G18" s="31">
        <v>-5.7206740000001446</v>
      </c>
      <c r="H18" s="31">
        <v>-40.511544999997568</v>
      </c>
      <c r="I18" s="31">
        <v>-34.122286999998323</v>
      </c>
      <c r="J18" s="31">
        <v>-44.013453999998092</v>
      </c>
      <c r="K18" s="31">
        <v>-27.22685924633879</v>
      </c>
      <c r="L18" s="31">
        <v>-4.2848424999834549</v>
      </c>
      <c r="M18" s="31">
        <v>-25.945643999999447</v>
      </c>
      <c r="N18" s="31">
        <v>-9.0749270000014803</v>
      </c>
      <c r="O18" s="31">
        <v>-11.236795999999231</v>
      </c>
      <c r="P18" s="31">
        <v>-2.2851929999997083</v>
      </c>
      <c r="Q18" s="31">
        <v>-47.088373000000502</v>
      </c>
      <c r="R18" s="31">
        <v>59.335704733386081</v>
      </c>
      <c r="S18" s="31">
        <v>-46.404214424370565</v>
      </c>
      <c r="T18" s="31">
        <v>38.946981170035485</v>
      </c>
      <c r="U18" s="31">
        <v>-47.050928738642028</v>
      </c>
      <c r="V18" s="31">
        <v>73.33425612211704</v>
      </c>
      <c r="W18" s="31">
        <v>-108.35919868617725</v>
      </c>
      <c r="X18" s="31">
        <v>169.97588675855496</v>
      </c>
      <c r="Y18" s="31">
        <v>-95.713325626413052</v>
      </c>
      <c r="Z18" s="31">
        <v>-193.97157406866006</v>
      </c>
      <c r="AA18" s="31">
        <v>-1.5740349657123076</v>
      </c>
      <c r="AB18" s="31">
        <v>-1.4258386379028245</v>
      </c>
      <c r="AC18" s="31">
        <v>-1.9040526504336004</v>
      </c>
      <c r="AD18" s="31">
        <v>-1.7518915256158305</v>
      </c>
      <c r="AE18" s="31">
        <v>-1.4503139587411376</v>
      </c>
      <c r="AF18" s="31">
        <v>-1.6846510614716586</v>
      </c>
      <c r="AG18" s="31">
        <v>-29.369403020625626</v>
      </c>
      <c r="AH18" s="31">
        <v>25.508690000055338</v>
      </c>
      <c r="AI18" s="3"/>
      <c r="AJ18" s="128">
        <v>-23.180790999998862</v>
      </c>
      <c r="AK18" s="31">
        <v>-124.36795999999413</v>
      </c>
      <c r="AL18" s="31">
        <v>-66.532272746323173</v>
      </c>
      <c r="AM18" s="31">
        <v>-1.2746572666133602</v>
      </c>
      <c r="AN18" s="31">
        <v>18.826094129139932</v>
      </c>
      <c r="AO18" s="31">
        <v>-228.0682116226954</v>
      </c>
      <c r="AP18" s="31">
        <v>-6.655817779664563</v>
      </c>
      <c r="AQ18" s="31">
        <v>-6.9956780407830834</v>
      </c>
      <c r="AR18" s="195"/>
      <c r="AS18" s="195"/>
    </row>
    <row r="19" spans="2:45" x14ac:dyDescent="0.25">
      <c r="B19" s="11" t="s">
        <v>97</v>
      </c>
      <c r="C19" s="12">
        <v>50588.659793524952</v>
      </c>
      <c r="D19" s="12">
        <v>62506.05604269819</v>
      </c>
      <c r="E19" s="12">
        <v>49094.834608701065</v>
      </c>
      <c r="F19" s="12">
        <v>35965.627623064996</v>
      </c>
      <c r="G19" s="12">
        <v>29183.634815777365</v>
      </c>
      <c r="H19" s="12">
        <v>52773.885090426222</v>
      </c>
      <c r="I19" s="12">
        <v>40237.108952599599</v>
      </c>
      <c r="J19" s="12">
        <v>21738.563473606955</v>
      </c>
      <c r="K19" s="12">
        <v>29465.089497840374</v>
      </c>
      <c r="L19" s="12">
        <v>22707.049295894572</v>
      </c>
      <c r="M19" s="12">
        <v>-13689.45665880169</v>
      </c>
      <c r="N19" s="12">
        <v>-88811.281633079168</v>
      </c>
      <c r="O19" s="12">
        <v>83972.459573628308</v>
      </c>
      <c r="P19" s="12">
        <v>68329.69831380737</v>
      </c>
      <c r="Q19" s="12">
        <v>58584.281909725119</v>
      </c>
      <c r="R19" s="12">
        <v>84426.060037112053</v>
      </c>
      <c r="S19" s="12">
        <v>111890.35458126485</v>
      </c>
      <c r="T19" s="12">
        <v>151619.90263115987</v>
      </c>
      <c r="U19" s="12">
        <v>113954.78856379146</v>
      </c>
      <c r="V19" s="12">
        <v>103781.45230569813</v>
      </c>
      <c r="W19" s="12">
        <v>84320.678661572965</v>
      </c>
      <c r="X19" s="12">
        <v>151515.53184945468</v>
      </c>
      <c r="Y19" s="12">
        <v>79973.850267885791</v>
      </c>
      <c r="Z19" s="12">
        <v>94991.391924488868</v>
      </c>
      <c r="AA19" s="12">
        <v>106330.2019017384</v>
      </c>
      <c r="AB19" s="12">
        <v>99096.382808324735</v>
      </c>
      <c r="AC19" s="12">
        <v>86603.508237701259</v>
      </c>
      <c r="AD19" s="12">
        <v>82279.711213185263</v>
      </c>
      <c r="AE19" s="12">
        <v>103826.34787435093</v>
      </c>
      <c r="AF19" s="12">
        <v>94418.657206389427</v>
      </c>
      <c r="AG19" s="12">
        <v>108208.8524642472</v>
      </c>
      <c r="AH19" s="12">
        <v>105089.50706025402</v>
      </c>
      <c r="AJ19" s="12">
        <v>198155.17806798921</v>
      </c>
      <c r="AK19" s="12">
        <v>143933.19233241014</v>
      </c>
      <c r="AL19" s="12">
        <v>-50328.599498145908</v>
      </c>
      <c r="AM19" s="12">
        <v>295312.49983427284</v>
      </c>
      <c r="AN19" s="12">
        <v>481246.49808191432</v>
      </c>
      <c r="AO19" s="12">
        <v>410801.45270340232</v>
      </c>
      <c r="AP19" s="12">
        <v>374309.80416094989</v>
      </c>
      <c r="AQ19" s="12">
        <v>411543.36460524134</v>
      </c>
      <c r="AR19" s="195"/>
      <c r="AS19" s="195"/>
    </row>
    <row r="20" spans="2:45" x14ac:dyDescent="0.25">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row>
    <row r="21" spans="2:45" x14ac:dyDescent="0.25">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2:45" x14ac:dyDescent="0.25">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44"/>
  <sheetViews>
    <sheetView showGridLines="0" workbookViewId="0">
      <pane xSplit="2" ySplit="2" topLeftCell="C6" activePane="bottomRight" state="frozen"/>
      <selection activeCell="B1" sqref="A1:XFD1048576"/>
      <selection pane="topRight" activeCell="B1" sqref="A1:XFD1048576"/>
      <selection pane="bottomLeft" activeCell="B1" sqref="A1:XFD1048576"/>
      <selection pane="bottomRight" activeCell="AH3" sqref="AH3:AH20"/>
    </sheetView>
  </sheetViews>
  <sheetFormatPr baseColWidth="10" defaultRowHeight="15" outlineLevelRow="1" x14ac:dyDescent="0.25"/>
  <cols>
    <col min="1" max="1" width="1.42578125" customWidth="1"/>
    <col min="2" max="2" width="37.5703125" bestFit="1" customWidth="1"/>
    <col min="35" max="35" width="3.140625" customWidth="1"/>
    <col min="44" max="44" width="5.7109375" customWidth="1"/>
    <col min="45" max="45" width="9.140625" customWidth="1"/>
  </cols>
  <sheetData>
    <row r="2" spans="2:45" ht="26.25" thickBot="1" x14ac:dyDescent="0.3">
      <c r="B2" s="1" t="s">
        <v>0</v>
      </c>
      <c r="C2" s="5" t="s">
        <v>26</v>
      </c>
      <c r="D2" s="5" t="s">
        <v>77</v>
      </c>
      <c r="E2" s="5" t="s">
        <v>82</v>
      </c>
      <c r="F2" s="5" t="s">
        <v>86</v>
      </c>
      <c r="G2" s="5" t="s">
        <v>101</v>
      </c>
      <c r="H2" s="5" t="s">
        <v>116</v>
      </c>
      <c r="I2" s="5" t="s">
        <v>124</v>
      </c>
      <c r="J2" s="5" t="s">
        <v>130</v>
      </c>
      <c r="K2" s="5" t="s">
        <v>134</v>
      </c>
      <c r="L2" s="5" t="s">
        <v>142</v>
      </c>
      <c r="M2" s="5" t="s">
        <v>145</v>
      </c>
      <c r="N2" s="5" t="s">
        <v>150</v>
      </c>
      <c r="O2" s="5" t="s">
        <v>164</v>
      </c>
      <c r="P2" s="5" t="s">
        <v>168</v>
      </c>
      <c r="Q2" s="5" t="s">
        <v>172</v>
      </c>
      <c r="R2" s="5" t="s">
        <v>175</v>
      </c>
      <c r="S2" s="5" t="s">
        <v>180</v>
      </c>
      <c r="T2" s="5" t="s">
        <v>190</v>
      </c>
      <c r="U2" s="5" t="s">
        <v>195</v>
      </c>
      <c r="V2" s="5" t="s">
        <v>199</v>
      </c>
      <c r="W2" s="5" t="s">
        <v>203</v>
      </c>
      <c r="X2" s="5" t="s">
        <v>208</v>
      </c>
      <c r="Y2" s="5" t="s">
        <v>211</v>
      </c>
      <c r="Z2" s="5" t="s">
        <v>215</v>
      </c>
      <c r="AA2" s="5" t="s">
        <v>220</v>
      </c>
      <c r="AB2" s="5" t="s">
        <v>224</v>
      </c>
      <c r="AC2" s="5" t="s">
        <v>225</v>
      </c>
      <c r="AD2" s="5" t="s">
        <v>226</v>
      </c>
      <c r="AE2" s="5" t="s">
        <v>242</v>
      </c>
      <c r="AF2" s="5" t="s">
        <v>247</v>
      </c>
      <c r="AG2" s="5" t="s">
        <v>250</v>
      </c>
      <c r="AH2" s="5" t="s">
        <v>257</v>
      </c>
      <c r="AJ2" s="5" t="s">
        <v>27</v>
      </c>
      <c r="AK2" s="5" t="s">
        <v>100</v>
      </c>
      <c r="AL2" s="5" t="s">
        <v>152</v>
      </c>
      <c r="AM2" s="5" t="s">
        <v>162</v>
      </c>
      <c r="AN2" s="5" t="s">
        <v>182</v>
      </c>
      <c r="AO2" s="5" t="s">
        <v>204</v>
      </c>
      <c r="AP2" s="5" t="s">
        <v>227</v>
      </c>
      <c r="AQ2" s="5" t="s">
        <v>243</v>
      </c>
    </row>
    <row r="3" spans="2:45" x14ac:dyDescent="0.25">
      <c r="B3" s="9" t="s">
        <v>89</v>
      </c>
      <c r="C3" s="10">
        <v>75807.102407319922</v>
      </c>
      <c r="D3" s="10">
        <v>82184.769656570905</v>
      </c>
      <c r="E3" s="10">
        <v>82004.371210015888</v>
      </c>
      <c r="F3" s="10">
        <v>81977.867011749651</v>
      </c>
      <c r="G3" s="10">
        <v>85573.036500697097</v>
      </c>
      <c r="H3" s="10">
        <v>82247.963410921424</v>
      </c>
      <c r="I3" s="10">
        <v>78130.854727111262</v>
      </c>
      <c r="J3" s="10">
        <v>75635.7811924977</v>
      </c>
      <c r="K3" s="10">
        <v>77873.067110626696</v>
      </c>
      <c r="L3" s="10">
        <v>74203.070687425308</v>
      </c>
      <c r="M3" s="10">
        <v>71234.377003591115</v>
      </c>
      <c r="N3" s="10">
        <v>67928.132794312216</v>
      </c>
      <c r="O3" s="10">
        <v>74980.600121587122</v>
      </c>
      <c r="P3" s="10">
        <v>60372.089009423558</v>
      </c>
      <c r="Q3" s="10">
        <v>62014.034592595846</v>
      </c>
      <c r="R3" s="10">
        <v>61976.047505965929</v>
      </c>
      <c r="S3" s="10">
        <v>58488.653290195565</v>
      </c>
      <c r="T3" s="10">
        <v>73078.257139190624</v>
      </c>
      <c r="U3" s="10">
        <v>65833.694585693724</v>
      </c>
      <c r="V3" s="10">
        <v>57153.611594599352</v>
      </c>
      <c r="W3" s="10">
        <v>57565.706301875201</v>
      </c>
      <c r="X3" s="10">
        <v>52194.179395176259</v>
      </c>
      <c r="Y3" s="10">
        <v>62966.426408001134</v>
      </c>
      <c r="Z3" s="10">
        <v>66663.465451725919</v>
      </c>
      <c r="AA3" s="10">
        <v>83589.817458779798</v>
      </c>
      <c r="AB3" s="10">
        <v>78823.73731374988</v>
      </c>
      <c r="AC3" s="10">
        <v>77568.411656763434</v>
      </c>
      <c r="AD3" s="10">
        <v>77640.288984771818</v>
      </c>
      <c r="AE3" s="10">
        <v>80069.495772932452</v>
      </c>
      <c r="AF3" s="10">
        <v>79752.229320508413</v>
      </c>
      <c r="AG3" s="10">
        <v>82345.553281450964</v>
      </c>
      <c r="AH3" s="10">
        <v>82031.251764347297</v>
      </c>
      <c r="AJ3" s="10">
        <v>321974.11028565635</v>
      </c>
      <c r="AK3" s="10">
        <v>321587.63583122753</v>
      </c>
      <c r="AL3" s="10">
        <v>291238.64759595529</v>
      </c>
      <c r="AM3" s="10">
        <v>259342.77122957245</v>
      </c>
      <c r="AN3" s="10">
        <v>254554.21660967925</v>
      </c>
      <c r="AO3" s="10">
        <v>239389.77755677851</v>
      </c>
      <c r="AP3" s="10">
        <v>317622.25541406492</v>
      </c>
      <c r="AQ3" s="10">
        <v>324198.53013923916</v>
      </c>
      <c r="AR3" s="158"/>
      <c r="AS3" s="158"/>
    </row>
    <row r="4" spans="2:45" x14ac:dyDescent="0.25">
      <c r="B4" s="6" t="s">
        <v>102</v>
      </c>
      <c r="C4" s="83">
        <v>67929.750313494922</v>
      </c>
      <c r="D4" s="83">
        <v>72671.157273284698</v>
      </c>
      <c r="E4" s="83">
        <v>71464.511314119824</v>
      </c>
      <c r="F4" s="83">
        <v>70952.58815130312</v>
      </c>
      <c r="G4" s="83">
        <v>76202.477207396412</v>
      </c>
      <c r="H4" s="83">
        <v>73009.427273691777</v>
      </c>
      <c r="I4" s="83">
        <v>68113.531649309589</v>
      </c>
      <c r="J4" s="83">
        <v>65067.762728808841</v>
      </c>
      <c r="K4" s="83">
        <v>69362.558441534187</v>
      </c>
      <c r="L4" s="83">
        <v>66857.93413716802</v>
      </c>
      <c r="M4" s="83">
        <v>62744.940254728514</v>
      </c>
      <c r="N4" s="83">
        <v>58110.679565182392</v>
      </c>
      <c r="O4" s="83">
        <v>68518.742621008641</v>
      </c>
      <c r="P4" s="83">
        <v>53438.036954233103</v>
      </c>
      <c r="Q4" s="83">
        <v>51292.086873769462</v>
      </c>
      <c r="R4" s="83">
        <v>54810.274872253249</v>
      </c>
      <c r="S4" s="83">
        <v>51610.440552145665</v>
      </c>
      <c r="T4" s="83">
        <v>63237.491700912462</v>
      </c>
      <c r="U4" s="83">
        <v>58343.989322534922</v>
      </c>
      <c r="V4" s="83">
        <v>50269.615144031071</v>
      </c>
      <c r="W4" s="83">
        <v>49165.639760172693</v>
      </c>
      <c r="X4" s="83">
        <v>49457.036553703962</v>
      </c>
      <c r="Y4" s="83">
        <v>55573.498645418033</v>
      </c>
      <c r="Z4" s="83">
        <v>58175.834819102449</v>
      </c>
      <c r="AA4" s="83">
        <v>73742.181940055118</v>
      </c>
      <c r="AB4" s="83">
        <v>70191.576926312424</v>
      </c>
      <c r="AC4" s="83">
        <v>69966.354788881508</v>
      </c>
      <c r="AD4" s="83">
        <v>68574.791403048337</v>
      </c>
      <c r="AE4" s="83">
        <v>72143.512643120484</v>
      </c>
      <c r="AF4" s="83">
        <v>73243.309185926089</v>
      </c>
      <c r="AG4" s="83">
        <v>74982.688535056383</v>
      </c>
      <c r="AH4" s="83">
        <v>68351.357040834075</v>
      </c>
      <c r="AJ4" s="7">
        <v>283018.00705220259</v>
      </c>
      <c r="AK4" s="7">
        <v>282393.19885920663</v>
      </c>
      <c r="AL4" s="7">
        <v>257076.11239861313</v>
      </c>
      <c r="AM4" s="7">
        <v>228059.14132126444</v>
      </c>
      <c r="AN4" s="7">
        <v>223461.53671962413</v>
      </c>
      <c r="AO4" s="83">
        <v>212372.00977839713</v>
      </c>
      <c r="AP4" s="83">
        <v>282474.90505829739</v>
      </c>
      <c r="AQ4" s="83">
        <v>288720.86740493705</v>
      </c>
      <c r="AR4" s="158"/>
      <c r="AS4" s="158"/>
    </row>
    <row r="5" spans="2:45" outlineLevel="1" x14ac:dyDescent="0.25">
      <c r="B5" s="2" t="s">
        <v>90</v>
      </c>
      <c r="C5" s="4">
        <v>60846.674110004853</v>
      </c>
      <c r="D5" s="4">
        <v>61865.11657385646</v>
      </c>
      <c r="E5" s="4">
        <v>61489.029285180543</v>
      </c>
      <c r="F5" s="4">
        <v>62685.880221132989</v>
      </c>
      <c r="G5" s="4">
        <v>61340.114912737059</v>
      </c>
      <c r="H5" s="4">
        <v>60407.047842085711</v>
      </c>
      <c r="I5" s="4">
        <v>57694.012336451895</v>
      </c>
      <c r="J5" s="4">
        <v>58996.441885239212</v>
      </c>
      <c r="K5" s="4">
        <v>60078.332581600291</v>
      </c>
      <c r="L5" s="4">
        <v>53209.799616059827</v>
      </c>
      <c r="M5" s="4">
        <v>49567.664744154645</v>
      </c>
      <c r="N5" s="4">
        <v>48989.598769484313</v>
      </c>
      <c r="O5" s="4">
        <v>47846.272912035391</v>
      </c>
      <c r="P5" s="4">
        <v>45708.969571842041</v>
      </c>
      <c r="Q5" s="4">
        <v>49725.840904621728</v>
      </c>
      <c r="R5" s="4">
        <v>51285.34180172511</v>
      </c>
      <c r="S5" s="4">
        <v>55414.915315388571</v>
      </c>
      <c r="T5" s="4">
        <v>66184.003224437532</v>
      </c>
      <c r="U5" s="4">
        <v>71719.496105360158</v>
      </c>
      <c r="V5" s="4">
        <v>73462.932251351842</v>
      </c>
      <c r="W5" s="4">
        <v>71632.625497871661</v>
      </c>
      <c r="X5" s="4">
        <v>74400.726554129404</v>
      </c>
      <c r="Y5" s="4">
        <v>87345.170783322523</v>
      </c>
      <c r="Z5" s="4">
        <v>84123.185042964877</v>
      </c>
      <c r="AA5" s="4">
        <v>92605.725592494768</v>
      </c>
      <c r="AB5" s="4">
        <v>85663.551987548912</v>
      </c>
      <c r="AC5" s="4">
        <v>74731.0548299863</v>
      </c>
      <c r="AD5" s="4">
        <v>71903.222168042688</v>
      </c>
      <c r="AE5" s="4">
        <v>73367.68138213965</v>
      </c>
      <c r="AF5" s="4">
        <v>69607.156907214943</v>
      </c>
      <c r="AG5" s="4">
        <v>68858.305482855416</v>
      </c>
      <c r="AH5" s="4">
        <v>69051.91164897714</v>
      </c>
      <c r="AJ5" s="4">
        <v>246886.70019017486</v>
      </c>
      <c r="AK5" s="4">
        <v>238437.61697651388</v>
      </c>
      <c r="AL5" s="4">
        <v>211845.39571129909</v>
      </c>
      <c r="AM5" s="4">
        <v>194566.42519022425</v>
      </c>
      <c r="AN5" s="4">
        <v>266781.3468965381</v>
      </c>
      <c r="AO5" s="4">
        <v>317501.70787828846</v>
      </c>
      <c r="AP5" s="4">
        <v>324903.55457807268</v>
      </c>
      <c r="AQ5" s="4">
        <v>280885.05542118713</v>
      </c>
      <c r="AR5" s="158"/>
      <c r="AS5" s="158"/>
    </row>
    <row r="6" spans="2:45" outlineLevel="1" x14ac:dyDescent="0.25">
      <c r="B6" s="2" t="s">
        <v>91</v>
      </c>
      <c r="C6" s="4">
        <v>7083.0762034900663</v>
      </c>
      <c r="D6" s="4">
        <v>10806.040699428235</v>
      </c>
      <c r="E6" s="4">
        <v>9975.482028939281</v>
      </c>
      <c r="F6" s="4">
        <v>8266.7079301701342</v>
      </c>
      <c r="G6" s="4">
        <v>14862.36229465936</v>
      </c>
      <c r="H6" s="4">
        <v>12602.379431606074</v>
      </c>
      <c r="I6" s="4">
        <v>10419.519312857699</v>
      </c>
      <c r="J6" s="4">
        <v>6071.3208435696306</v>
      </c>
      <c r="K6" s="4">
        <v>9284.2258599338929</v>
      </c>
      <c r="L6" s="4">
        <v>13648.134521108199</v>
      </c>
      <c r="M6" s="4">
        <v>13177.275510573865</v>
      </c>
      <c r="N6" s="4">
        <v>9121.0807956980752</v>
      </c>
      <c r="O6" s="4">
        <v>20672.469708973251</v>
      </c>
      <c r="P6" s="4">
        <v>7729.0673823910656</v>
      </c>
      <c r="Q6" s="4">
        <v>1566.2459691477361</v>
      </c>
      <c r="R6" s="4">
        <v>3524.9330705281373</v>
      </c>
      <c r="S6" s="4">
        <v>-3804.4747632429071</v>
      </c>
      <c r="T6" s="4">
        <v>-2946.5115235250705</v>
      </c>
      <c r="U6" s="4">
        <v>-13375.506782825232</v>
      </c>
      <c r="V6" s="4">
        <v>-23193.31710732077</v>
      </c>
      <c r="W6" s="4">
        <v>-22466.985737698968</v>
      </c>
      <c r="X6" s="4">
        <v>-24943.690000425442</v>
      </c>
      <c r="Y6" s="4">
        <v>-31771.672137904487</v>
      </c>
      <c r="Z6" s="4">
        <v>-25947.350223862428</v>
      </c>
      <c r="AA6" s="4">
        <v>-18863.543652439646</v>
      </c>
      <c r="AB6" s="4">
        <v>-15471.975061236491</v>
      </c>
      <c r="AC6" s="4">
        <v>-4764.7000411047893</v>
      </c>
      <c r="AD6" s="4">
        <v>-3328.430764994348</v>
      </c>
      <c r="AE6" s="4">
        <v>-1224.1687390191616</v>
      </c>
      <c r="AF6" s="4">
        <v>3636.152278711148</v>
      </c>
      <c r="AG6" s="4">
        <v>6124.3830522009657</v>
      </c>
      <c r="AH6" s="4">
        <v>-700.55460814306798</v>
      </c>
      <c r="AJ6" s="4">
        <v>36131.306862027719</v>
      </c>
      <c r="AK6" s="4">
        <v>43955.581882692764</v>
      </c>
      <c r="AL6" s="4">
        <v>45230.716687314023</v>
      </c>
      <c r="AM6" s="4">
        <v>33492.716131040193</v>
      </c>
      <c r="AN6" s="4">
        <v>-43319.810176913976</v>
      </c>
      <c r="AO6" s="4">
        <v>-105129.69809989134</v>
      </c>
      <c r="AP6" s="4">
        <v>-42428.649519775281</v>
      </c>
      <c r="AQ6" s="4">
        <v>7835.8119837498834</v>
      </c>
      <c r="AR6" s="158"/>
      <c r="AS6" s="158"/>
    </row>
    <row r="7" spans="2:45" x14ac:dyDescent="0.25">
      <c r="B7" s="6" t="s">
        <v>103</v>
      </c>
      <c r="C7" s="83">
        <v>7877.3520938250003</v>
      </c>
      <c r="D7" s="83">
        <v>9513.6123832862104</v>
      </c>
      <c r="E7" s="83">
        <v>10539.85989589607</v>
      </c>
      <c r="F7" s="83">
        <v>11025.278860446528</v>
      </c>
      <c r="G7" s="83">
        <v>9370.5592933006792</v>
      </c>
      <c r="H7" s="83">
        <v>9238.5361372296429</v>
      </c>
      <c r="I7" s="83">
        <v>10017.323077801671</v>
      </c>
      <c r="J7" s="83">
        <v>10568.018463688859</v>
      </c>
      <c r="K7" s="83">
        <v>8510.5086690925054</v>
      </c>
      <c r="L7" s="83">
        <v>7345.1365502572826</v>
      </c>
      <c r="M7" s="83">
        <v>8489.4367488626067</v>
      </c>
      <c r="N7" s="83">
        <v>9817.4532291298274</v>
      </c>
      <c r="O7" s="83">
        <v>6461.8575005784869</v>
      </c>
      <c r="P7" s="83">
        <v>6934.0520551904574</v>
      </c>
      <c r="Q7" s="83">
        <v>10721.947718826385</v>
      </c>
      <c r="R7" s="83">
        <v>7165.7726337126824</v>
      </c>
      <c r="S7" s="83">
        <v>6878.2127380498987</v>
      </c>
      <c r="T7" s="83">
        <v>9840.7654382781566</v>
      </c>
      <c r="U7" s="83">
        <v>7489.7052631588049</v>
      </c>
      <c r="V7" s="83">
        <v>6883.9964505682819</v>
      </c>
      <c r="W7" s="83">
        <v>8400.0665417025066</v>
      </c>
      <c r="X7" s="83">
        <v>2737.1428414722986</v>
      </c>
      <c r="Y7" s="83">
        <v>7392.927762583101</v>
      </c>
      <c r="Z7" s="83">
        <v>8487.630632623468</v>
      </c>
      <c r="AA7" s="83">
        <v>9847.6355187246791</v>
      </c>
      <c r="AB7" s="83">
        <v>8632.1603874374614</v>
      </c>
      <c r="AC7" s="83">
        <v>7602.0568678819245</v>
      </c>
      <c r="AD7" s="83">
        <v>9065.4975817234772</v>
      </c>
      <c r="AE7" s="83">
        <v>7925.9831298119707</v>
      </c>
      <c r="AF7" s="83">
        <v>6508.9201345823267</v>
      </c>
      <c r="AG7" s="83">
        <v>7362.8647463945808</v>
      </c>
      <c r="AH7" s="83">
        <v>13679.894723513218</v>
      </c>
      <c r="AJ7" s="4">
        <v>38956.103233453803</v>
      </c>
      <c r="AK7" s="4">
        <v>39194.436972020856</v>
      </c>
      <c r="AL7" s="4">
        <v>34162.535197342222</v>
      </c>
      <c r="AM7" s="4">
        <v>31283.629908308008</v>
      </c>
      <c r="AN7" s="4">
        <v>31092.679890055144</v>
      </c>
      <c r="AO7" s="83">
        <v>27017.767778381378</v>
      </c>
      <c r="AP7" s="83">
        <v>35147.350355767543</v>
      </c>
      <c r="AQ7" s="3">
        <v>35477.662734302095</v>
      </c>
      <c r="AR7" s="158"/>
      <c r="AS7" s="158"/>
    </row>
    <row r="8" spans="2:45" s="82" customFormat="1" x14ac:dyDescent="0.25">
      <c r="B8" s="9" t="s">
        <v>92</v>
      </c>
      <c r="C8" s="129">
        <v>-31169.310989496982</v>
      </c>
      <c r="D8" s="129">
        <v>-33159.264738151454</v>
      </c>
      <c r="E8" s="129">
        <v>-22028.087910099508</v>
      </c>
      <c r="F8" s="129">
        <v>-16146.973183571983</v>
      </c>
      <c r="G8" s="129">
        <v>-25066.724141929048</v>
      </c>
      <c r="H8" s="129">
        <v>-15403.279925526054</v>
      </c>
      <c r="I8" s="129">
        <v>-23323.294781300854</v>
      </c>
      <c r="J8" s="129">
        <v>-23834.839942588951</v>
      </c>
      <c r="K8" s="129">
        <v>-20180.90419324753</v>
      </c>
      <c r="L8" s="129">
        <v>-18807.786500121863</v>
      </c>
      <c r="M8" s="129">
        <v>-5097.1301571368449</v>
      </c>
      <c r="N8" s="129">
        <v>-76965.672244232061</v>
      </c>
      <c r="O8" s="129">
        <v>-13995.072578015615</v>
      </c>
      <c r="P8" s="129">
        <v>-16690.296285516313</v>
      </c>
      <c r="Q8" s="129">
        <v>-24851.315450284477</v>
      </c>
      <c r="R8" s="129">
        <v>-15210.419961319094</v>
      </c>
      <c r="S8" s="129">
        <v>-11668.673611021506</v>
      </c>
      <c r="T8" s="129">
        <v>-16896.584954217866</v>
      </c>
      <c r="U8" s="129">
        <v>-12574.115404580027</v>
      </c>
      <c r="V8" s="129">
        <v>-19637.936382783315</v>
      </c>
      <c r="W8" s="129">
        <v>-15758.899755719231</v>
      </c>
      <c r="X8" s="129">
        <v>-13387.21046223924</v>
      </c>
      <c r="Y8" s="129">
        <v>-21116.211549741063</v>
      </c>
      <c r="Z8" s="129">
        <v>-23890.662161737964</v>
      </c>
      <c r="AA8" s="129">
        <v>-15244.312075038368</v>
      </c>
      <c r="AB8" s="129">
        <v>-23633.350399030543</v>
      </c>
      <c r="AC8" s="129">
        <v>-22282.611360310308</v>
      </c>
      <c r="AD8" s="129">
        <v>-9374.0074874720049</v>
      </c>
      <c r="AE8" s="129">
        <v>-16830.153530898817</v>
      </c>
      <c r="AF8" s="129">
        <v>-16740.455143111529</v>
      </c>
      <c r="AG8" s="129">
        <v>-22538.750390593337</v>
      </c>
      <c r="AH8" s="129">
        <v>-15127.064214949136</v>
      </c>
      <c r="AJ8" s="81">
        <v>-102503.63682131993</v>
      </c>
      <c r="AK8" s="81">
        <v>-87628.1387913449</v>
      </c>
      <c r="AL8" s="81">
        <v>-121051.49309473831</v>
      </c>
      <c r="AM8" s="81">
        <v>-70747.104275135498</v>
      </c>
      <c r="AN8" s="81">
        <v>-60777.310352602712</v>
      </c>
      <c r="AO8" s="129">
        <v>-74152.983929437498</v>
      </c>
      <c r="AP8" s="129">
        <v>-70534.281321851216</v>
      </c>
      <c r="AQ8" s="129">
        <v>-71236.423279552822</v>
      </c>
      <c r="AR8" s="159"/>
      <c r="AS8" s="159"/>
    </row>
    <row r="9" spans="2:45" outlineLevel="1" x14ac:dyDescent="0.25">
      <c r="B9" s="6" t="s">
        <v>104</v>
      </c>
      <c r="C9" s="83">
        <v>-33173.310989496982</v>
      </c>
      <c r="D9" s="83">
        <v>-35435.264738151454</v>
      </c>
      <c r="E9" s="83">
        <v>-24817.087910099508</v>
      </c>
      <c r="F9" s="83">
        <v>-22604.973183571983</v>
      </c>
      <c r="G9" s="83">
        <v>-28218.724141929048</v>
      </c>
      <c r="H9" s="83">
        <v>-19880.279925526054</v>
      </c>
      <c r="I9" s="83">
        <v>-28636.426275987869</v>
      </c>
      <c r="J9" s="83">
        <v>-29660.436765955932</v>
      </c>
      <c r="K9" s="83">
        <v>-24050.737108922127</v>
      </c>
      <c r="L9" s="83">
        <v>-21126.368160843584</v>
      </c>
      <c r="M9" s="83">
        <v>-8928.1758907135954</v>
      </c>
      <c r="N9" s="83">
        <v>-82323.163292324723</v>
      </c>
      <c r="O9" s="83">
        <v>-18261.385803994774</v>
      </c>
      <c r="P9" s="83">
        <v>-21192.538886571987</v>
      </c>
      <c r="Q9" s="83">
        <v>-30052.192534469876</v>
      </c>
      <c r="R9" s="83">
        <v>-19481.054472152413</v>
      </c>
      <c r="S9" s="83">
        <v>-16305.763525070486</v>
      </c>
      <c r="T9" s="83">
        <v>-21225.060203165474</v>
      </c>
      <c r="U9" s="83">
        <v>-18071.322916749996</v>
      </c>
      <c r="V9" s="83">
        <v>-24144.73278661595</v>
      </c>
      <c r="W9" s="83">
        <v>-19636.673650724046</v>
      </c>
      <c r="X9" s="83">
        <v>-20871.993501145287</v>
      </c>
      <c r="Y9" s="83">
        <v>-28056.039650602761</v>
      </c>
      <c r="Z9" s="83">
        <v>-37366.464292155928</v>
      </c>
      <c r="AA9" s="83">
        <v>-41679.745745540189</v>
      </c>
      <c r="AB9" s="83">
        <v>-28797.581769693341</v>
      </c>
      <c r="AC9" s="83">
        <v>-27351.001761972715</v>
      </c>
      <c r="AD9" s="83">
        <v>-24130.879643356169</v>
      </c>
      <c r="AE9" s="83">
        <v>-19708.141784321244</v>
      </c>
      <c r="AF9" s="83">
        <v>-26051.079166865871</v>
      </c>
      <c r="AG9" s="83">
        <v>-30473.793544871573</v>
      </c>
      <c r="AH9" s="83">
        <v>-23777.459050505811</v>
      </c>
      <c r="AJ9" s="7">
        <v>-116030.63682131993</v>
      </c>
      <c r="AK9" s="7">
        <v>-106395.86710939891</v>
      </c>
      <c r="AL9" s="7">
        <v>-136428.44445280405</v>
      </c>
      <c r="AM9" s="7">
        <v>-88987.171697189042</v>
      </c>
      <c r="AN9" s="7">
        <v>-79746.879431601905</v>
      </c>
      <c r="AO9" s="83">
        <v>-105931.17109462802</v>
      </c>
      <c r="AP9" s="83">
        <v>-121959.20892056241</v>
      </c>
      <c r="AQ9" s="3">
        <v>-100010.47354656451</v>
      </c>
      <c r="AR9" s="158"/>
      <c r="AS9" s="158"/>
    </row>
    <row r="10" spans="2:45" outlineLevel="1" x14ac:dyDescent="0.25">
      <c r="B10" s="6" t="s">
        <v>105</v>
      </c>
      <c r="C10" s="83">
        <v>2004</v>
      </c>
      <c r="D10" s="83">
        <v>2276</v>
      </c>
      <c r="E10" s="83">
        <v>2789</v>
      </c>
      <c r="F10" s="83">
        <v>6458</v>
      </c>
      <c r="G10" s="83">
        <v>3152</v>
      </c>
      <c r="H10" s="83">
        <v>4477</v>
      </c>
      <c r="I10" s="83">
        <v>5313.1314946870143</v>
      </c>
      <c r="J10" s="83">
        <v>5825.596823366981</v>
      </c>
      <c r="K10" s="83">
        <v>3869.8329156745958</v>
      </c>
      <c r="L10" s="83">
        <v>2318.5816607217193</v>
      </c>
      <c r="M10" s="83">
        <v>3831.0457335767505</v>
      </c>
      <c r="N10" s="83">
        <v>5357.4910480926574</v>
      </c>
      <c r="O10" s="83">
        <v>4266.3132259791582</v>
      </c>
      <c r="P10" s="83">
        <v>4502.2426010556728</v>
      </c>
      <c r="Q10" s="83">
        <v>5200.8770841853975</v>
      </c>
      <c r="R10" s="83">
        <v>4270.6345108333198</v>
      </c>
      <c r="S10" s="83">
        <v>4637.0899140489801</v>
      </c>
      <c r="T10" s="83">
        <v>4328.4752489476077</v>
      </c>
      <c r="U10" s="83">
        <v>5497.207512169969</v>
      </c>
      <c r="V10" s="83">
        <v>4506.7964038326354</v>
      </c>
      <c r="W10" s="83">
        <v>3877.7738950048151</v>
      </c>
      <c r="X10" s="83">
        <v>7484.7830389060473</v>
      </c>
      <c r="Y10" s="83">
        <v>6939.8281008616987</v>
      </c>
      <c r="Z10" s="83">
        <v>13475.802130417964</v>
      </c>
      <c r="AA10" s="83">
        <v>26435.433670501821</v>
      </c>
      <c r="AB10" s="83">
        <v>5164.2313706627983</v>
      </c>
      <c r="AC10" s="83">
        <v>5068.3904016624074</v>
      </c>
      <c r="AD10" s="83">
        <v>14756.872155884164</v>
      </c>
      <c r="AE10" s="83">
        <v>2877.9882534224271</v>
      </c>
      <c r="AF10" s="83">
        <v>9310.6240237543425</v>
      </c>
      <c r="AG10" s="83">
        <v>7935.0431542782362</v>
      </c>
      <c r="AH10" s="83">
        <v>8650.3948355566754</v>
      </c>
      <c r="AJ10" s="7">
        <v>13527</v>
      </c>
      <c r="AK10" s="7">
        <v>18767.728318053996</v>
      </c>
      <c r="AL10" s="7">
        <v>15376.951358065724</v>
      </c>
      <c r="AM10" s="7">
        <v>18240.067422053547</v>
      </c>
      <c r="AN10" s="7">
        <v>18969.569078999193</v>
      </c>
      <c r="AO10" s="83">
        <v>31778.187165190524</v>
      </c>
      <c r="AP10" s="83">
        <v>51424.927598711191</v>
      </c>
      <c r="AQ10" s="3">
        <v>28774.05026701168</v>
      </c>
      <c r="AR10" s="158"/>
      <c r="AS10" s="158"/>
    </row>
    <row r="11" spans="2:45" outlineLevel="1" x14ac:dyDescent="0.25">
      <c r="B11" s="6" t="s">
        <v>106</v>
      </c>
      <c r="C11" s="83">
        <v>0</v>
      </c>
      <c r="D11" s="83">
        <v>0</v>
      </c>
      <c r="E11" s="83">
        <v>0</v>
      </c>
      <c r="F11" s="83">
        <v>0</v>
      </c>
      <c r="G11" s="83">
        <v>0</v>
      </c>
      <c r="H11" s="83">
        <v>0</v>
      </c>
      <c r="I11" s="83">
        <v>0</v>
      </c>
      <c r="J11" s="83">
        <v>0</v>
      </c>
      <c r="K11" s="83">
        <v>0</v>
      </c>
      <c r="L11" s="83">
        <v>0</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3">
        <v>0</v>
      </c>
      <c r="AD11" s="83">
        <v>0</v>
      </c>
      <c r="AE11" s="83">
        <v>0</v>
      </c>
      <c r="AF11" s="83">
        <v>0</v>
      </c>
      <c r="AG11" s="83">
        <v>0</v>
      </c>
      <c r="AH11" s="83">
        <v>0</v>
      </c>
      <c r="AJ11" s="7">
        <v>0</v>
      </c>
      <c r="AK11" s="7">
        <v>0</v>
      </c>
      <c r="AL11" s="7">
        <v>0</v>
      </c>
      <c r="AM11" s="7">
        <v>0</v>
      </c>
      <c r="AN11" s="7">
        <v>0</v>
      </c>
      <c r="AO11" s="83">
        <v>0</v>
      </c>
      <c r="AP11" s="83">
        <v>0</v>
      </c>
      <c r="AQ11" s="3">
        <v>0</v>
      </c>
      <c r="AR11" s="158"/>
      <c r="AS11" s="158"/>
    </row>
    <row r="12" spans="2:45" s="82" customFormat="1" x14ac:dyDescent="0.25">
      <c r="B12" s="9" t="s">
        <v>93</v>
      </c>
      <c r="C12" s="80">
        <v>-44199.740991459184</v>
      </c>
      <c r="D12" s="80">
        <v>-47136.236349363026</v>
      </c>
      <c r="E12" s="80">
        <v>-46185.094864690494</v>
      </c>
      <c r="F12" s="80">
        <v>-45038.628985275718</v>
      </c>
      <c r="G12" s="80">
        <v>-43168.775742724567</v>
      </c>
      <c r="H12" s="80">
        <v>-44664.698597022965</v>
      </c>
      <c r="I12" s="80">
        <v>-45747.393739700834</v>
      </c>
      <c r="J12" s="80">
        <v>-57693.508073948782</v>
      </c>
      <c r="K12" s="80">
        <v>-46283.777113597156</v>
      </c>
      <c r="L12" s="80">
        <v>-46554.636820956315</v>
      </c>
      <c r="M12" s="80">
        <v>-44567.777570745566</v>
      </c>
      <c r="N12" s="80">
        <v>-46769.413365385612</v>
      </c>
      <c r="O12" s="80">
        <v>-42386.883292413637</v>
      </c>
      <c r="P12" s="80">
        <v>-39382.048843982295</v>
      </c>
      <c r="Q12" s="80">
        <v>-48152.938147753994</v>
      </c>
      <c r="R12" s="80">
        <v>-46657.169931378659</v>
      </c>
      <c r="S12" s="80">
        <v>-40380.510031688413</v>
      </c>
      <c r="T12" s="80">
        <v>-47410.781904755975</v>
      </c>
      <c r="U12" s="80">
        <v>-48485.388505967872</v>
      </c>
      <c r="V12" s="80">
        <v>-46286.960527480689</v>
      </c>
      <c r="W12" s="80">
        <v>-40770.202805719877</v>
      </c>
      <c r="X12" s="80">
        <v>-34189.056666151715</v>
      </c>
      <c r="Y12" s="80">
        <v>-45485.427444802248</v>
      </c>
      <c r="Z12" s="80">
        <v>-51390.184020261237</v>
      </c>
      <c r="AA12" s="80">
        <v>-69569.273847877077</v>
      </c>
      <c r="AB12" s="80">
        <v>-53414.746932021604</v>
      </c>
      <c r="AC12" s="80">
        <v>-50019.582420168284</v>
      </c>
      <c r="AD12" s="80">
        <v>-53666.214069458874</v>
      </c>
      <c r="AE12" s="80">
        <v>-57522.325152648467</v>
      </c>
      <c r="AF12" s="80">
        <v>-54485.731768400547</v>
      </c>
      <c r="AG12" s="80">
        <v>-55801.390486303164</v>
      </c>
      <c r="AH12" s="80">
        <v>-55339.095019667395</v>
      </c>
      <c r="AJ12" s="10">
        <v>-182559.70119078842</v>
      </c>
      <c r="AK12" s="10">
        <v>-191274.37615339717</v>
      </c>
      <c r="AL12" s="10">
        <v>-184175.48176555106</v>
      </c>
      <c r="AM12" s="10">
        <v>-176579.04021552857</v>
      </c>
      <c r="AN12" s="10">
        <v>-182563.64096989296</v>
      </c>
      <c r="AO12" s="10">
        <v>-171834.87093693507</v>
      </c>
      <c r="AP12" s="10">
        <v>-226669.81726952581</v>
      </c>
      <c r="AQ12" s="10">
        <v>-223148.54242701959</v>
      </c>
      <c r="AR12" s="159"/>
      <c r="AS12" s="159"/>
    </row>
    <row r="13" spans="2:45" outlineLevel="1" x14ac:dyDescent="0.25">
      <c r="B13" s="6" t="s">
        <v>107</v>
      </c>
      <c r="C13" s="4">
        <v>-21482.453364310175</v>
      </c>
      <c r="D13" s="4">
        <v>-22395.430248091092</v>
      </c>
      <c r="E13" s="4">
        <v>-22080.610364480082</v>
      </c>
      <c r="F13" s="4">
        <v>-21272.64668278753</v>
      </c>
      <c r="G13" s="4">
        <v>-22281.856038111291</v>
      </c>
      <c r="H13" s="4">
        <v>-22059.313281556588</v>
      </c>
      <c r="I13" s="4">
        <v>-22402.051530056866</v>
      </c>
      <c r="J13" s="4">
        <v>-25325.278038549994</v>
      </c>
      <c r="K13" s="4">
        <v>-23203.808321669312</v>
      </c>
      <c r="L13" s="4">
        <v>-25755.086246709772</v>
      </c>
      <c r="M13" s="4">
        <v>-22309.532604728658</v>
      </c>
      <c r="N13" s="4">
        <v>-20312.307484636651</v>
      </c>
      <c r="O13" s="4">
        <v>-22508.534287497514</v>
      </c>
      <c r="P13" s="4">
        <v>-19499.862807369249</v>
      </c>
      <c r="Q13" s="4">
        <v>-21882.787182700631</v>
      </c>
      <c r="R13" s="4">
        <v>-18542.683537272995</v>
      </c>
      <c r="S13" s="4">
        <v>-21373.330107927599</v>
      </c>
      <c r="T13" s="4">
        <v>-20921.386949341464</v>
      </c>
      <c r="U13" s="4">
        <v>-19955.995493400387</v>
      </c>
      <c r="V13" s="4">
        <v>-20591.616556496148</v>
      </c>
      <c r="W13" s="4">
        <v>-18150.171367515963</v>
      </c>
      <c r="X13" s="4">
        <v>-16607.359746068571</v>
      </c>
      <c r="Y13" s="4">
        <v>-18168.448121213725</v>
      </c>
      <c r="Z13" s="4">
        <v>-23180.077084026936</v>
      </c>
      <c r="AA13" s="4">
        <v>-34420.45324658227</v>
      </c>
      <c r="AB13" s="4">
        <v>-26167.404443381667</v>
      </c>
      <c r="AC13" s="4">
        <v>-24917.731218638182</v>
      </c>
      <c r="AD13" s="4">
        <v>-24141.699144363283</v>
      </c>
      <c r="AE13" s="4">
        <v>-30386.546925534458</v>
      </c>
      <c r="AF13" s="4">
        <v>-25792.665807557005</v>
      </c>
      <c r="AG13" s="4">
        <v>-27349.771303918933</v>
      </c>
      <c r="AH13" s="4">
        <v>-25221.515015748915</v>
      </c>
      <c r="AJ13" s="3">
        <v>-87231.140659668876</v>
      </c>
      <c r="AK13" s="3">
        <v>-92068.498888274742</v>
      </c>
      <c r="AL13" s="3">
        <v>-91580.734657744397</v>
      </c>
      <c r="AM13" s="3">
        <v>-82433.867814840385</v>
      </c>
      <c r="AN13" s="3">
        <v>-82842.329107165599</v>
      </c>
      <c r="AO13" s="3">
        <v>-76106.056318825198</v>
      </c>
      <c r="AP13" s="3">
        <v>-109647.28805296541</v>
      </c>
      <c r="AQ13" s="3">
        <v>-108750.49905275932</v>
      </c>
      <c r="AR13" s="158"/>
      <c r="AS13" s="158"/>
    </row>
    <row r="14" spans="2:45" outlineLevel="1" x14ac:dyDescent="0.25">
      <c r="B14" s="6" t="s">
        <v>108</v>
      </c>
      <c r="C14" s="4">
        <v>-20305.811386120895</v>
      </c>
      <c r="D14" s="4">
        <v>-22109.20280490187</v>
      </c>
      <c r="E14" s="4">
        <v>-21224.21844150086</v>
      </c>
      <c r="F14" s="4">
        <v>-20263.447981188343</v>
      </c>
      <c r="G14" s="4">
        <v>-17586.969964485466</v>
      </c>
      <c r="H14" s="4">
        <v>-19336.641928242851</v>
      </c>
      <c r="I14" s="4">
        <v>-20796.630292697031</v>
      </c>
      <c r="J14" s="4">
        <v>-29072.381311751389</v>
      </c>
      <c r="K14" s="4">
        <v>-20006.037564199571</v>
      </c>
      <c r="L14" s="4">
        <v>-17675.777062616067</v>
      </c>
      <c r="M14" s="4">
        <v>-19168.624320700183</v>
      </c>
      <c r="N14" s="4">
        <v>-23326.037594011046</v>
      </c>
      <c r="O14" s="4">
        <v>-17344.067941917187</v>
      </c>
      <c r="P14" s="4">
        <v>-16772.425987084236</v>
      </c>
      <c r="Q14" s="4">
        <v>-22995.225739420228</v>
      </c>
      <c r="R14" s="4">
        <v>-23949.18291158892</v>
      </c>
      <c r="S14" s="4">
        <v>-16282.469885335084</v>
      </c>
      <c r="T14" s="4">
        <v>-23511.889551589946</v>
      </c>
      <c r="U14" s="4">
        <v>-25663.2629796084</v>
      </c>
      <c r="V14" s="4">
        <v>-22963.073297543764</v>
      </c>
      <c r="W14" s="4">
        <v>-19426.96430698445</v>
      </c>
      <c r="X14" s="4">
        <v>-14052.072655521817</v>
      </c>
      <c r="Y14" s="4">
        <v>-22904.817070046269</v>
      </c>
      <c r="Z14" s="4">
        <v>-23579.021896828912</v>
      </c>
      <c r="AA14" s="4">
        <v>-27816.57569733297</v>
      </c>
      <c r="AB14" s="4">
        <v>-22412.429389433888</v>
      </c>
      <c r="AC14" s="4">
        <v>-20641.762139370774</v>
      </c>
      <c r="AD14" s="4">
        <v>-25015.688501985598</v>
      </c>
      <c r="AE14" s="4">
        <v>-22437.247280199816</v>
      </c>
      <c r="AF14" s="4">
        <v>-24096.773678969883</v>
      </c>
      <c r="AG14" s="4">
        <v>-23550.93897163642</v>
      </c>
      <c r="AH14" s="4">
        <v>-24301.008206991824</v>
      </c>
      <c r="AJ14" s="3">
        <v>-83902.680613711971</v>
      </c>
      <c r="AK14" s="3">
        <v>-86792.623497176741</v>
      </c>
      <c r="AL14" s="3">
        <v>-80176.476541526878</v>
      </c>
      <c r="AM14" s="3">
        <v>-81060.902580010559</v>
      </c>
      <c r="AN14" s="3">
        <v>-88420.695714077185</v>
      </c>
      <c r="AO14" s="3">
        <v>-79962.875929381451</v>
      </c>
      <c r="AP14" s="3">
        <v>-95886.455728123226</v>
      </c>
      <c r="AQ14" s="3">
        <v>-94385.968137797943</v>
      </c>
      <c r="AR14" s="158"/>
      <c r="AS14" s="158"/>
    </row>
    <row r="15" spans="2:45" outlineLevel="1" x14ac:dyDescent="0.25">
      <c r="B15" s="6" t="s">
        <v>109</v>
      </c>
      <c r="C15" s="3">
        <v>-2411.4762410281146</v>
      </c>
      <c r="D15" s="3">
        <v>-2631.60329637006</v>
      </c>
      <c r="E15" s="3">
        <v>-2880.2660587095552</v>
      </c>
      <c r="F15" s="3">
        <v>-3502.5343212998405</v>
      </c>
      <c r="G15" s="3">
        <v>-3299.9497401278049</v>
      </c>
      <c r="H15" s="3">
        <v>-3268.7433872235251</v>
      </c>
      <c r="I15" s="3">
        <v>-2548.7119169469383</v>
      </c>
      <c r="J15" s="3">
        <v>-3295.8487236473966</v>
      </c>
      <c r="K15" s="3">
        <v>-3073.9312277282702</v>
      </c>
      <c r="L15" s="3">
        <v>-3123.7735116304775</v>
      </c>
      <c r="M15" s="3">
        <v>-3089.620645316726</v>
      </c>
      <c r="N15" s="3">
        <v>-3131.068286737916</v>
      </c>
      <c r="O15" s="3">
        <v>-2534.2810629989435</v>
      </c>
      <c r="P15" s="3">
        <v>-3109.7600495288088</v>
      </c>
      <c r="Q15" s="3">
        <v>-3274.9252256331301</v>
      </c>
      <c r="R15" s="3">
        <v>-4165.3034825167488</v>
      </c>
      <c r="S15" s="3">
        <v>-2724.7100384257301</v>
      </c>
      <c r="T15" s="3">
        <v>-2977.5054038245662</v>
      </c>
      <c r="U15" s="3">
        <v>-2866.1300329590858</v>
      </c>
      <c r="V15" s="3">
        <v>-2732.2706734407739</v>
      </c>
      <c r="W15" s="3">
        <v>-3193.0671312194636</v>
      </c>
      <c r="X15" s="3">
        <v>-3529.6242645613306</v>
      </c>
      <c r="Y15" s="3">
        <v>-4412.1622535422475</v>
      </c>
      <c r="Z15" s="3">
        <v>-4631.0850394053814</v>
      </c>
      <c r="AA15" s="3">
        <v>-7332.2449039618323</v>
      </c>
      <c r="AB15" s="3">
        <v>-4834.9130992060554</v>
      </c>
      <c r="AC15" s="3">
        <v>-4460.0890621593289</v>
      </c>
      <c r="AD15" s="3">
        <v>-4508.8264231099856</v>
      </c>
      <c r="AE15" s="3">
        <v>-4698.5309469141957</v>
      </c>
      <c r="AF15" s="3">
        <v>-4596.2922818736624</v>
      </c>
      <c r="AG15" s="3">
        <v>-4900.6802107478125</v>
      </c>
      <c r="AH15" s="3">
        <v>-5816.5717969266561</v>
      </c>
      <c r="AJ15" s="3">
        <v>-11425.87991740757</v>
      </c>
      <c r="AK15" s="3">
        <v>-12413.253767945665</v>
      </c>
      <c r="AL15" s="3">
        <v>-12418.393671413391</v>
      </c>
      <c r="AM15" s="3">
        <v>-13084.269820677631</v>
      </c>
      <c r="AN15" s="3">
        <v>-11300.616148650155</v>
      </c>
      <c r="AO15" s="3">
        <v>-15765.938688728424</v>
      </c>
      <c r="AP15" s="3">
        <v>-21136.073488437203</v>
      </c>
      <c r="AQ15" s="3">
        <v>-20012.075236462326</v>
      </c>
      <c r="AR15" s="158"/>
      <c r="AS15" s="158"/>
    </row>
    <row r="16" spans="2:45" s="82" customFormat="1" x14ac:dyDescent="0.25">
      <c r="B16" s="9" t="s">
        <v>94</v>
      </c>
      <c r="C16" s="10">
        <v>438.05042636375583</v>
      </c>
      <c r="D16" s="10">
        <v>1889.2685690564249</v>
      </c>
      <c r="E16" s="10">
        <v>13791.188435225886</v>
      </c>
      <c r="F16" s="10">
        <v>20792.264842901946</v>
      </c>
      <c r="G16" s="10">
        <v>17337.536616043479</v>
      </c>
      <c r="H16" s="10">
        <v>22179.984888372397</v>
      </c>
      <c r="I16" s="10">
        <v>9060.1662061095776</v>
      </c>
      <c r="J16" s="10">
        <v>-5892.5668240400337</v>
      </c>
      <c r="K16" s="10">
        <v>11408.38580378201</v>
      </c>
      <c r="L16" s="10">
        <v>8840.6473663471334</v>
      </c>
      <c r="M16" s="10">
        <v>21570</v>
      </c>
      <c r="N16" s="10">
        <v>-55806.952815305456</v>
      </c>
      <c r="O16" s="10">
        <v>18598.644251157872</v>
      </c>
      <c r="P16" s="10">
        <v>4299.7438799249503</v>
      </c>
      <c r="Q16" s="10">
        <v>-10990.219005442625</v>
      </c>
      <c r="R16" s="10">
        <v>108.45761326817592</v>
      </c>
      <c r="S16" s="10">
        <v>6439.4696474856464</v>
      </c>
      <c r="T16" s="10">
        <v>8770.8902802167868</v>
      </c>
      <c r="U16" s="10">
        <v>4774.1906751458228</v>
      </c>
      <c r="V16" s="10">
        <v>-8771.2853156646524</v>
      </c>
      <c r="W16" s="10">
        <v>1036.6037404360977</v>
      </c>
      <c r="X16" s="10">
        <v>4617.9122667853007</v>
      </c>
      <c r="Y16" s="10">
        <v>-3635.2125865421767</v>
      </c>
      <c r="Z16" s="10">
        <v>-8617.3807302732821</v>
      </c>
      <c r="AA16" s="10">
        <v>-1223.7684641356464</v>
      </c>
      <c r="AB16" s="10">
        <v>1775.6399826977286</v>
      </c>
      <c r="AC16" s="10">
        <v>5266.2178762848416</v>
      </c>
      <c r="AD16" s="10">
        <v>14600.067427840942</v>
      </c>
      <c r="AE16" s="10">
        <v>5717.0170893851682</v>
      </c>
      <c r="AF16" s="10">
        <v>8526.0424089963417</v>
      </c>
      <c r="AG16" s="10">
        <v>4005.4124045544595</v>
      </c>
      <c r="AH16" s="10">
        <v>11565.092529730769</v>
      </c>
      <c r="AJ16" s="10">
        <v>36910.772273548013</v>
      </c>
      <c r="AK16" s="10">
        <v>42685.12088648542</v>
      </c>
      <c r="AL16" s="10">
        <v>-13987.919645176313</v>
      </c>
      <c r="AM16" s="10">
        <v>12016.626738908373</v>
      </c>
      <c r="AN16" s="10">
        <v>11213.265287183604</v>
      </c>
      <c r="AO16" s="10">
        <v>-6598.0773095940531</v>
      </c>
      <c r="AP16" s="10">
        <v>20418.156822687888</v>
      </c>
      <c r="AQ16" s="10">
        <v>29813.564432666753</v>
      </c>
      <c r="AR16" s="159"/>
      <c r="AS16" s="159"/>
    </row>
    <row r="17" spans="2:45" x14ac:dyDescent="0.25">
      <c r="B17" s="6" t="s">
        <v>110</v>
      </c>
      <c r="C17" s="4">
        <v>4021.139371504687</v>
      </c>
      <c r="D17" s="4">
        <v>3109.9992369362712</v>
      </c>
      <c r="E17" s="4">
        <v>-3996.1562006136696</v>
      </c>
      <c r="F17" s="4">
        <v>-10057.54607514167</v>
      </c>
      <c r="G17" s="4">
        <v>-6505.251609560506</v>
      </c>
      <c r="H17" s="4">
        <v>-8035.9109216466622</v>
      </c>
      <c r="I17" s="4">
        <v>-1748.8771147452385</v>
      </c>
      <c r="J17" s="4">
        <v>3911.4115702413242</v>
      </c>
      <c r="K17" s="4">
        <v>-3225.3880794369024</v>
      </c>
      <c r="L17" s="4">
        <v>-3152.4075611972448</v>
      </c>
      <c r="M17" s="4">
        <v>-10287.082332356609</v>
      </c>
      <c r="N17" s="4">
        <v>20148.256209464616</v>
      </c>
      <c r="O17" s="4">
        <v>-6043.9696919541493</v>
      </c>
      <c r="P17" s="4">
        <v>-2048.9730248059141</v>
      </c>
      <c r="Q17" s="4">
        <v>13764.898142723665</v>
      </c>
      <c r="R17" s="4">
        <v>-545.28539529225804</v>
      </c>
      <c r="S17" s="4">
        <v>-2605.2308280585817</v>
      </c>
      <c r="T17" s="4">
        <v>-3194.4530153701207</v>
      </c>
      <c r="U17" s="4">
        <v>-1534.8704083125381</v>
      </c>
      <c r="V17" s="4">
        <v>6916.0420908406286</v>
      </c>
      <c r="W17" s="4">
        <v>1766.6725338262547</v>
      </c>
      <c r="X17" s="4">
        <v>-393.78048159550605</v>
      </c>
      <c r="Y17" s="4">
        <v>2639.5999300505564</v>
      </c>
      <c r="Z17" s="4">
        <v>4312.0953290390335</v>
      </c>
      <c r="AA17" s="4">
        <v>1670.5566870950984</v>
      </c>
      <c r="AB17" s="4">
        <v>97.845482886843598</v>
      </c>
      <c r="AC17" s="4">
        <v>-466.88512843673675</v>
      </c>
      <c r="AD17" s="4">
        <v>-5120.9920496435479</v>
      </c>
      <c r="AE17" s="4">
        <v>314.26599653174134</v>
      </c>
      <c r="AF17" s="4">
        <v>-2506.1474199110071</v>
      </c>
      <c r="AG17" s="4">
        <v>-1381.6582214023615</v>
      </c>
      <c r="AH17" s="4">
        <v>-3517.2780739570758</v>
      </c>
      <c r="AJ17" s="4">
        <v>-6922.5636673143817</v>
      </c>
      <c r="AK17" s="4">
        <v>-12378.628075711084</v>
      </c>
      <c r="AL17" s="4">
        <v>3483.3782364738618</v>
      </c>
      <c r="AM17" s="4">
        <v>5126.6700306713437</v>
      </c>
      <c r="AN17" s="4">
        <v>-418.51216090061098</v>
      </c>
      <c r="AO17" s="4">
        <v>8324.5873113203379</v>
      </c>
      <c r="AP17" s="4">
        <v>-3819.4750080983426</v>
      </c>
      <c r="AQ17" s="4">
        <v>-7090.8177187387028</v>
      </c>
      <c r="AR17" s="158"/>
      <c r="AS17" s="158"/>
    </row>
    <row r="18" spans="2:45" x14ac:dyDescent="0.25">
      <c r="B18" s="6" t="s">
        <v>111</v>
      </c>
      <c r="C18" s="4">
        <v>-1233.4034047763785</v>
      </c>
      <c r="D18" s="4">
        <v>-1391.4606189506535</v>
      </c>
      <c r="E18" s="4">
        <v>-2922.8730159233864</v>
      </c>
      <c r="F18" s="4">
        <v>-3188.5594757627446</v>
      </c>
      <c r="G18" s="4">
        <v>-3379.0069585311403</v>
      </c>
      <c r="H18" s="4">
        <v>-4388.4630940488832</v>
      </c>
      <c r="I18" s="4">
        <v>-2354.8334288499632</v>
      </c>
      <c r="J18" s="4">
        <v>1138.4315151682595</v>
      </c>
      <c r="K18" s="4">
        <v>-954.67631504563303</v>
      </c>
      <c r="L18" s="4">
        <v>-637.93537226431636</v>
      </c>
      <c r="M18" s="4">
        <v>-1452.0543560000006</v>
      </c>
      <c r="N18" s="4">
        <v>4546.9455312744822</v>
      </c>
      <c r="O18" s="4">
        <v>-1445.7632040000008</v>
      </c>
      <c r="P18" s="4">
        <v>-44.714807000000292</v>
      </c>
      <c r="Q18" s="4">
        <v>-270.9116269999995</v>
      </c>
      <c r="R18" s="4">
        <v>72.521050205257438</v>
      </c>
      <c r="S18" s="4">
        <v>-194.09040800143327</v>
      </c>
      <c r="T18" s="4">
        <v>-39.512096354781974</v>
      </c>
      <c r="U18" s="4">
        <v>-158.78845815736463</v>
      </c>
      <c r="V18" s="4">
        <v>-15.901328192965543</v>
      </c>
      <c r="W18" s="3">
        <v>-114.36881771583842</v>
      </c>
      <c r="X18" s="3">
        <v>-192.58950032819035</v>
      </c>
      <c r="Y18" s="3">
        <v>121.4690461027582</v>
      </c>
      <c r="Z18" s="3">
        <v>237.29864195648216</v>
      </c>
      <c r="AA18" s="3">
        <v>8.2857837539985368</v>
      </c>
      <c r="AB18" s="3">
        <v>-45.640652968970457</v>
      </c>
      <c r="AC18" s="3">
        <v>-290.94157148744358</v>
      </c>
      <c r="AD18" s="3">
        <v>-370.50068229441297</v>
      </c>
      <c r="AE18" s="3">
        <v>-13.79324639453921</v>
      </c>
      <c r="AF18" s="3">
        <v>122.67107713877658</v>
      </c>
      <c r="AG18" s="3">
        <v>-399.45206150976719</v>
      </c>
      <c r="AH18" s="3">
        <v>141.76730108915672</v>
      </c>
      <c r="AJ18" s="4">
        <v>-8736.2965154131634</v>
      </c>
      <c r="AK18" s="4">
        <v>-8983.8719662617259</v>
      </c>
      <c r="AL18" s="4">
        <v>1502.2794879645321</v>
      </c>
      <c r="AM18" s="4">
        <v>-1688.8685877947432</v>
      </c>
      <c r="AN18" s="4">
        <v>-408.29229070654543</v>
      </c>
      <c r="AO18" s="3">
        <v>51.809370015211584</v>
      </c>
      <c r="AP18" s="3">
        <v>-698.79712299682842</v>
      </c>
      <c r="AQ18" s="3">
        <v>-148.8069296763731</v>
      </c>
      <c r="AR18" s="158"/>
      <c r="AS18" s="158"/>
    </row>
    <row r="19" spans="2:45" x14ac:dyDescent="0.25">
      <c r="B19" s="30" t="s">
        <v>112</v>
      </c>
      <c r="C19" s="31">
        <v>-3664.6390213860768</v>
      </c>
      <c r="D19" s="128">
        <v>-1189.50370377893</v>
      </c>
      <c r="E19" s="31">
        <v>-5228.9538398118848</v>
      </c>
      <c r="F19" s="128">
        <v>259.56698776095413</v>
      </c>
      <c r="G19" s="31">
        <v>-2449.9467973742253</v>
      </c>
      <c r="H19" s="31">
        <v>-2135.3666057808455</v>
      </c>
      <c r="I19" s="31">
        <v>-2655.947982092036</v>
      </c>
      <c r="J19" s="31">
        <v>-3032.4508359797319</v>
      </c>
      <c r="K19" s="31">
        <v>-2896.2105276134239</v>
      </c>
      <c r="L19" s="31">
        <v>-6789.3812438018685</v>
      </c>
      <c r="M19" s="31">
        <v>-6198.0331091835169</v>
      </c>
      <c r="N19" s="31">
        <v>-4208.7496280756714</v>
      </c>
      <c r="O19" s="31">
        <v>46.454959623157606</v>
      </c>
      <c r="P19" s="31">
        <v>237.65418492283712</v>
      </c>
      <c r="Q19" s="31">
        <v>-2119.5021557471682</v>
      </c>
      <c r="R19" s="31">
        <v>-1696.3524244184318</v>
      </c>
      <c r="S19" s="31">
        <v>-4685.8450276570529</v>
      </c>
      <c r="T19" s="31">
        <v>-11787.033027081947</v>
      </c>
      <c r="U19" s="31">
        <v>71.684801487375353</v>
      </c>
      <c r="V19" s="31">
        <v>-18367.999839623189</v>
      </c>
      <c r="W19" s="31">
        <v>-8246.0915464410573</v>
      </c>
      <c r="X19" s="31">
        <v>-7565.0092847757878</v>
      </c>
      <c r="Y19" s="31">
        <v>-8190.189279226317</v>
      </c>
      <c r="Z19" s="31">
        <v>-3551.0559360105408</v>
      </c>
      <c r="AA19" s="31">
        <v>-3601.3290427632451</v>
      </c>
      <c r="AB19" s="31">
        <v>-1516.9886523039395</v>
      </c>
      <c r="AC19" s="31">
        <v>61.720118918191815</v>
      </c>
      <c r="AD19" s="31">
        <v>-551.52025436345684</v>
      </c>
      <c r="AE19" s="31">
        <v>-956.26827689719835</v>
      </c>
      <c r="AF19" s="31">
        <v>-1770.157318614444</v>
      </c>
      <c r="AG19" s="31">
        <v>-42.898456572326154</v>
      </c>
      <c r="AH19" s="31">
        <v>-1292.4475219442047</v>
      </c>
      <c r="AI19" s="13"/>
      <c r="AJ19" s="31">
        <v>-9823.529577215937</v>
      </c>
      <c r="AK19" s="31">
        <v>-10273.712221226839</v>
      </c>
      <c r="AL19" s="31">
        <v>-20092.374508674482</v>
      </c>
      <c r="AM19" s="31">
        <v>-3531.7454356196054</v>
      </c>
      <c r="AN19" s="31">
        <v>-34769.193092874812</v>
      </c>
      <c r="AO19" s="31">
        <v>-27552.346046453702</v>
      </c>
      <c r="AP19" s="31">
        <v>-5608.1178305124495</v>
      </c>
      <c r="AQ19" s="31">
        <v>-4061.7715740281733</v>
      </c>
      <c r="AR19" s="158"/>
      <c r="AS19" s="158"/>
    </row>
    <row r="20" spans="2:45" x14ac:dyDescent="0.25">
      <c r="B20" s="11" t="s">
        <v>97</v>
      </c>
      <c r="C20" s="12">
        <v>-438.85262829401245</v>
      </c>
      <c r="D20" s="12">
        <v>2418.3034832631129</v>
      </c>
      <c r="E20" s="12">
        <v>1643.2053788769445</v>
      </c>
      <c r="F20" s="12">
        <v>7805.7262797584863</v>
      </c>
      <c r="G20" s="12">
        <v>5003.3312505776066</v>
      </c>
      <c r="H20" s="12">
        <v>7620.2442668960048</v>
      </c>
      <c r="I20" s="12">
        <v>2300.5076804223399</v>
      </c>
      <c r="J20" s="12">
        <v>-3875.1745746101819</v>
      </c>
      <c r="K20" s="12">
        <v>4332.1108816860506</v>
      </c>
      <c r="L20" s="12">
        <v>-1739.0768109162964</v>
      </c>
      <c r="M20" s="12">
        <v>3632.2994781685838</v>
      </c>
      <c r="N20" s="12">
        <v>-35320.500702642035</v>
      </c>
      <c r="O20" s="12">
        <v>11155.366314826879</v>
      </c>
      <c r="P20" s="12">
        <v>2443.7102330418729</v>
      </c>
      <c r="Q20" s="12">
        <v>384.2653545338726</v>
      </c>
      <c r="R20" s="12">
        <v>-2060.6591562372564</v>
      </c>
      <c r="S20" s="12">
        <v>-1045.6966162314216</v>
      </c>
      <c r="T20" s="12">
        <v>-6250.1078585900623</v>
      </c>
      <c r="U20" s="12">
        <v>3152.2166101632952</v>
      </c>
      <c r="V20" s="12">
        <v>-20239.144392640177</v>
      </c>
      <c r="W20" s="12">
        <v>-5557.1840898945429</v>
      </c>
      <c r="X20" s="12">
        <v>-3533.4669999141834</v>
      </c>
      <c r="Y20" s="12">
        <v>-9064.3328896151797</v>
      </c>
      <c r="Z20" s="12">
        <v>-7619.0426952883072</v>
      </c>
      <c r="AA20" s="12">
        <v>-3146.2550360497944</v>
      </c>
      <c r="AB20" s="12">
        <v>310.85616031166228</v>
      </c>
      <c r="AC20" s="12">
        <v>4570.1112952788526</v>
      </c>
      <c r="AD20" s="12">
        <v>8557.0544415395252</v>
      </c>
      <c r="AE20" s="12">
        <v>5061.2215626251727</v>
      </c>
      <c r="AF20" s="12">
        <v>4372.4087476096674</v>
      </c>
      <c r="AG20" s="12">
        <v>2181.4036650700045</v>
      </c>
      <c r="AH20" s="12">
        <v>6897.1342349186461</v>
      </c>
      <c r="AJ20" s="12">
        <v>11428.382513604531</v>
      </c>
      <c r="AK20" s="12">
        <v>11048.908623285768</v>
      </c>
      <c r="AL20" s="12">
        <v>-29095.167153703696</v>
      </c>
      <c r="AM20" s="12">
        <v>11922.682746165368</v>
      </c>
      <c r="AN20" s="12">
        <v>-24382.732257298365</v>
      </c>
      <c r="AO20" s="12">
        <v>-25774.026674712204</v>
      </c>
      <c r="AP20" s="12">
        <v>10291.766861080268</v>
      </c>
      <c r="AQ20" s="12">
        <v>18512.168210223503</v>
      </c>
      <c r="AR20" s="158"/>
      <c r="AS20" s="158"/>
    </row>
    <row r="21" spans="2:45" x14ac:dyDescent="0.25">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row>
    <row r="22" spans="2:45" x14ac:dyDescent="0.25">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row>
    <row r="23" spans="2:45" x14ac:dyDescent="0.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row>
    <row r="24" spans="2:45" x14ac:dyDescent="0.25">
      <c r="C24" s="33"/>
      <c r="D24" s="33"/>
      <c r="E24" s="33"/>
      <c r="F24" s="33"/>
    </row>
    <row r="25" spans="2:45" x14ac:dyDescent="0.25">
      <c r="C25" s="33"/>
      <c r="D25" s="33"/>
      <c r="E25" s="33"/>
      <c r="F25" s="33"/>
    </row>
    <row r="26" spans="2:45" x14ac:dyDescent="0.25">
      <c r="C26" s="33"/>
      <c r="D26" s="33"/>
      <c r="E26" s="33"/>
      <c r="F26" s="33"/>
    </row>
    <row r="27" spans="2:45" x14ac:dyDescent="0.25">
      <c r="C27" s="33"/>
      <c r="D27" s="33"/>
      <c r="E27" s="33"/>
      <c r="F27" s="33"/>
    </row>
    <row r="28" spans="2:45" x14ac:dyDescent="0.25">
      <c r="C28" s="33"/>
      <c r="D28" s="33"/>
      <c r="E28" s="33"/>
      <c r="F28" s="33"/>
    </row>
    <row r="29" spans="2:45" x14ac:dyDescent="0.25">
      <c r="C29" s="33"/>
      <c r="D29" s="33"/>
      <c r="E29" s="33"/>
      <c r="F29" s="33"/>
    </row>
    <row r="30" spans="2:45" x14ac:dyDescent="0.25">
      <c r="C30" s="33"/>
      <c r="D30" s="33"/>
      <c r="E30" s="33"/>
      <c r="F30" s="33"/>
    </row>
    <row r="31" spans="2:45" x14ac:dyDescent="0.25">
      <c r="C31" s="33"/>
      <c r="D31" s="33"/>
      <c r="E31" s="33"/>
      <c r="F31" s="33"/>
    </row>
    <row r="32" spans="2:45" x14ac:dyDescent="0.25">
      <c r="C32" s="33"/>
      <c r="D32" s="33"/>
      <c r="E32" s="33"/>
      <c r="F32" s="33"/>
    </row>
    <row r="33" spans="3:6" x14ac:dyDescent="0.25">
      <c r="C33" s="33"/>
      <c r="D33" s="33"/>
      <c r="E33" s="33"/>
      <c r="F33" s="33"/>
    </row>
    <row r="34" spans="3:6" x14ac:dyDescent="0.25">
      <c r="C34" s="33"/>
      <c r="D34" s="33"/>
      <c r="E34" s="33"/>
      <c r="F34" s="33"/>
    </row>
    <row r="35" spans="3:6" x14ac:dyDescent="0.25">
      <c r="C35" s="33"/>
      <c r="D35" s="33"/>
      <c r="E35" s="33"/>
      <c r="F35" s="33"/>
    </row>
    <row r="36" spans="3:6" x14ac:dyDescent="0.25">
      <c r="C36" s="33"/>
      <c r="D36" s="33"/>
      <c r="E36" s="33"/>
      <c r="F36" s="33"/>
    </row>
    <row r="37" spans="3:6" x14ac:dyDescent="0.25">
      <c r="C37" s="33"/>
      <c r="D37" s="33"/>
      <c r="E37" s="33"/>
      <c r="F37" s="33"/>
    </row>
    <row r="38" spans="3:6" x14ac:dyDescent="0.25">
      <c r="C38" s="33"/>
      <c r="D38" s="33"/>
      <c r="E38" s="33"/>
      <c r="F38" s="33"/>
    </row>
    <row r="39" spans="3:6" x14ac:dyDescent="0.25">
      <c r="C39" s="33"/>
      <c r="D39" s="33"/>
      <c r="E39" s="33"/>
      <c r="F39" s="33"/>
    </row>
    <row r="40" spans="3:6" x14ac:dyDescent="0.25">
      <c r="C40" s="33"/>
      <c r="D40" s="33"/>
      <c r="E40" s="33"/>
      <c r="F40" s="33"/>
    </row>
    <row r="41" spans="3:6" x14ac:dyDescent="0.25">
      <c r="C41" s="33"/>
      <c r="D41" s="33"/>
      <c r="E41" s="33"/>
      <c r="F41" s="33"/>
    </row>
    <row r="42" spans="3:6" x14ac:dyDescent="0.25">
      <c r="C42" s="33"/>
      <c r="D42" s="33"/>
      <c r="E42" s="33"/>
      <c r="F42" s="33"/>
    </row>
    <row r="43" spans="3:6" x14ac:dyDescent="0.25">
      <c r="C43" s="33"/>
      <c r="D43" s="33"/>
      <c r="E43" s="33"/>
      <c r="F43" s="33"/>
    </row>
    <row r="44" spans="3:6" x14ac:dyDescent="0.25">
      <c r="C44" s="33"/>
      <c r="D44" s="33"/>
      <c r="E44" s="33"/>
      <c r="F44" s="3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W24"/>
  <sheetViews>
    <sheetView showGridLines="0" workbookViewId="0">
      <pane xSplit="2" ySplit="2" topLeftCell="C5" activePane="bottomRight" state="frozen"/>
      <selection activeCell="B1" sqref="A1:XFD1048576"/>
      <selection pane="topRight" activeCell="B1" sqref="A1:XFD1048576"/>
      <selection pane="bottomLeft" activeCell="B1" sqref="A1:XFD1048576"/>
      <selection pane="bottomRight" activeCell="B23" sqref="B23"/>
    </sheetView>
  </sheetViews>
  <sheetFormatPr baseColWidth="10" defaultRowHeight="15" x14ac:dyDescent="0.25"/>
  <cols>
    <col min="1" max="1" width="1.42578125" customWidth="1"/>
    <col min="2" max="2" width="37.5703125" bestFit="1" customWidth="1"/>
    <col min="16" max="18" width="11.140625" customWidth="1"/>
    <col min="19" max="19" width="5.7109375" customWidth="1"/>
  </cols>
  <sheetData>
    <row r="1" spans="2:23" x14ac:dyDescent="0.25">
      <c r="C1" s="145"/>
      <c r="D1" s="145"/>
      <c r="E1" s="145"/>
      <c r="F1" s="145"/>
    </row>
    <row r="2" spans="2:23" ht="26.25" thickBot="1" x14ac:dyDescent="0.3">
      <c r="B2" s="1" t="s">
        <v>13</v>
      </c>
      <c r="C2" s="5" t="s">
        <v>180</v>
      </c>
      <c r="D2" s="5" t="s">
        <v>190</v>
      </c>
      <c r="E2" s="5" t="s">
        <v>195</v>
      </c>
      <c r="F2" s="5" t="s">
        <v>199</v>
      </c>
      <c r="G2" s="5" t="s">
        <v>203</v>
      </c>
      <c r="H2" s="5" t="s">
        <v>208</v>
      </c>
      <c r="I2" s="5" t="s">
        <v>211</v>
      </c>
      <c r="J2" s="5" t="s">
        <v>215</v>
      </c>
      <c r="K2" s="5" t="s">
        <v>220</v>
      </c>
      <c r="L2" s="5" t="s">
        <v>224</v>
      </c>
      <c r="M2" s="5" t="s">
        <v>225</v>
      </c>
      <c r="N2" s="5" t="s">
        <v>226</v>
      </c>
      <c r="O2" s="5" t="s">
        <v>242</v>
      </c>
      <c r="P2" s="5" t="s">
        <v>247</v>
      </c>
      <c r="Q2" s="5" t="s">
        <v>250</v>
      </c>
      <c r="R2" s="5" t="s">
        <v>257</v>
      </c>
      <c r="T2" s="5" t="s">
        <v>182</v>
      </c>
      <c r="U2" s="5" t="s">
        <v>204</v>
      </c>
      <c r="V2" s="5" t="s">
        <v>227</v>
      </c>
      <c r="W2" s="5" t="s">
        <v>243</v>
      </c>
    </row>
    <row r="3" spans="2:23" x14ac:dyDescent="0.25">
      <c r="B3" s="9" t="s">
        <v>89</v>
      </c>
      <c r="C3" s="10">
        <v>48729.032839678803</v>
      </c>
      <c r="D3" s="10">
        <v>57287.44836449073</v>
      </c>
      <c r="E3" s="10">
        <v>54342.020543578263</v>
      </c>
      <c r="F3" s="10">
        <v>52804.058722647344</v>
      </c>
      <c r="G3" s="10">
        <v>75858.975368661515</v>
      </c>
      <c r="H3" s="10">
        <v>64727.717295841474</v>
      </c>
      <c r="I3" s="10">
        <v>66444.074949904971</v>
      </c>
      <c r="J3" s="10">
        <v>68519.220809380146</v>
      </c>
      <c r="K3" s="10">
        <v>82820.79768665212</v>
      </c>
      <c r="L3" s="10">
        <v>81729.475428840306</v>
      </c>
      <c r="M3" s="10">
        <v>85426.665425669868</v>
      </c>
      <c r="N3" s="10">
        <v>85694.690594079395</v>
      </c>
      <c r="O3" s="10">
        <v>84793.286195816268</v>
      </c>
      <c r="P3" s="10">
        <v>85950.050302442658</v>
      </c>
      <c r="Q3" s="10">
        <v>84520.878283082289</v>
      </c>
      <c r="R3" s="10">
        <v>80801.138513523736</v>
      </c>
      <c r="T3" s="10">
        <v>213162.56047039514</v>
      </c>
      <c r="U3" s="10">
        <v>275549.98842378811</v>
      </c>
      <c r="V3" s="10">
        <v>335671.62913524167</v>
      </c>
      <c r="W3" s="10">
        <v>331325.13703293056</v>
      </c>
    </row>
    <row r="4" spans="2:23" x14ac:dyDescent="0.25">
      <c r="B4" s="6" t="s">
        <v>102</v>
      </c>
      <c r="C4" s="7">
        <v>42999.158140305568</v>
      </c>
      <c r="D4" s="7">
        <v>49556.408975688566</v>
      </c>
      <c r="E4" s="7">
        <v>48172.111371007974</v>
      </c>
      <c r="F4" s="7">
        <v>46407.838168564267</v>
      </c>
      <c r="G4" s="83">
        <v>64790.950694803789</v>
      </c>
      <c r="H4" s="83">
        <v>61469.767172712083</v>
      </c>
      <c r="I4" s="83">
        <v>58624.7263607649</v>
      </c>
      <c r="J4" s="83">
        <v>59860.687445816613</v>
      </c>
      <c r="K4" s="83">
        <v>73073.048436898869</v>
      </c>
      <c r="L4" s="83">
        <v>72805.12362758613</v>
      </c>
      <c r="M4" s="83">
        <v>77088.461789173438</v>
      </c>
      <c r="N4" s="83">
        <v>75728.084426376619</v>
      </c>
      <c r="O4" s="83">
        <v>76403.651514634214</v>
      </c>
      <c r="P4" s="83">
        <v>78937.845582022594</v>
      </c>
      <c r="Q4" s="83">
        <v>76930.679078393092</v>
      </c>
      <c r="R4" s="83">
        <v>67350.694029419159</v>
      </c>
      <c r="T4" s="7">
        <v>187135.5166555664</v>
      </c>
      <c r="U4" s="7">
        <v>244746.13167409739</v>
      </c>
      <c r="V4" s="7">
        <v>298694.71828003507</v>
      </c>
      <c r="W4" s="83">
        <v>295309.61247798754</v>
      </c>
    </row>
    <row r="5" spans="2:23" x14ac:dyDescent="0.25">
      <c r="B5" s="2" t="s">
        <v>90</v>
      </c>
      <c r="C5" s="4">
        <v>46163.72591990752</v>
      </c>
      <c r="D5" s="4">
        <v>51879.109390780985</v>
      </c>
      <c r="E5" s="4">
        <v>59132.42853833946</v>
      </c>
      <c r="F5" s="4">
        <v>68127.352362866819</v>
      </c>
      <c r="G5" s="4">
        <v>94389.324450748245</v>
      </c>
      <c r="H5" s="4">
        <v>92380.543030494562</v>
      </c>
      <c r="I5" s="4">
        <v>92020.063936797553</v>
      </c>
      <c r="J5" s="4">
        <v>86342.057366697016</v>
      </c>
      <c r="K5" s="4">
        <v>91719.31348972641</v>
      </c>
      <c r="L5" s="4">
        <v>88610.935041106524</v>
      </c>
      <c r="M5" s="4">
        <v>82275.221690327337</v>
      </c>
      <c r="N5" s="4">
        <v>79308.807914372839</v>
      </c>
      <c r="O5" s="4">
        <v>77681.09033448335</v>
      </c>
      <c r="P5" s="4">
        <v>75023.112634822653</v>
      </c>
      <c r="Q5" s="4">
        <v>70594.143316867674</v>
      </c>
      <c r="R5" s="4">
        <v>68046.296058357693</v>
      </c>
      <c r="T5" s="4">
        <v>225302.61621189478</v>
      </c>
      <c r="U5" s="4">
        <v>365131.98878473736</v>
      </c>
      <c r="V5" s="4">
        <v>341914.2781355331</v>
      </c>
      <c r="W5" s="4">
        <v>287198.02722562227</v>
      </c>
    </row>
    <row r="6" spans="2:23" x14ac:dyDescent="0.25">
      <c r="B6" s="2" t="s">
        <v>91</v>
      </c>
      <c r="C6" s="4">
        <v>-3164.5677796019536</v>
      </c>
      <c r="D6" s="4">
        <v>-2322.7004150924195</v>
      </c>
      <c r="E6" s="4">
        <v>-10960.317167331486</v>
      </c>
      <c r="F6" s="4">
        <v>-21719.514194302552</v>
      </c>
      <c r="G6" s="4">
        <v>-29598.373755944456</v>
      </c>
      <c r="H6" s="4">
        <v>-30910.775857782479</v>
      </c>
      <c r="I6" s="4">
        <v>-33395.337576032653</v>
      </c>
      <c r="J6" s="4">
        <v>-26481.369920880403</v>
      </c>
      <c r="K6" s="4">
        <v>-18646.265052827541</v>
      </c>
      <c r="L6" s="4">
        <v>-15805.811413520389</v>
      </c>
      <c r="M6" s="4">
        <v>-5186.7599011539041</v>
      </c>
      <c r="N6" s="4">
        <v>-3580.723487996222</v>
      </c>
      <c r="O6" s="4">
        <v>-1277.4388198491356</v>
      </c>
      <c r="P6" s="4">
        <v>3914.7329471999387</v>
      </c>
      <c r="Q6" s="4">
        <v>6336.5357615254188</v>
      </c>
      <c r="R6" s="4">
        <v>-695.60202893853273</v>
      </c>
      <c r="T6" s="4">
        <v>-38167.099556328409</v>
      </c>
      <c r="U6" s="4">
        <v>-120385.85711063999</v>
      </c>
      <c r="V6" s="4">
        <v>-43219.559855498053</v>
      </c>
      <c r="W6" s="4">
        <v>8111.5852523652884</v>
      </c>
    </row>
    <row r="7" spans="2:23" x14ac:dyDescent="0.25">
      <c r="B7" s="6" t="s">
        <v>103</v>
      </c>
      <c r="C7" s="4">
        <v>5729.874699373232</v>
      </c>
      <c r="D7" s="4">
        <v>7731.0393888021663</v>
      </c>
      <c r="E7" s="4">
        <v>6169.9091725702892</v>
      </c>
      <c r="F7" s="4">
        <v>6396.2205540830764</v>
      </c>
      <c r="G7" s="83">
        <v>11068.024673857721</v>
      </c>
      <c r="H7" s="83">
        <v>3257.9501231293889</v>
      </c>
      <c r="I7" s="83">
        <v>7819.3485891400751</v>
      </c>
      <c r="J7" s="83">
        <v>8658.5333635635288</v>
      </c>
      <c r="K7" s="83">
        <v>9747.7492497532512</v>
      </c>
      <c r="L7" s="83">
        <v>8924.3518012541772</v>
      </c>
      <c r="M7" s="83">
        <v>8338.2036364964279</v>
      </c>
      <c r="N7" s="83">
        <v>9966.6061677027701</v>
      </c>
      <c r="O7" s="83">
        <v>8389.6346811820513</v>
      </c>
      <c r="P7" s="83">
        <v>7012.2047204200626</v>
      </c>
      <c r="Q7" s="83">
        <v>7590.199204689191</v>
      </c>
      <c r="R7" s="83">
        <v>13450.444484104577</v>
      </c>
      <c r="T7" s="3">
        <v>26027.043814828765</v>
      </c>
      <c r="U7" s="3">
        <v>30803.856749690713</v>
      </c>
      <c r="V7" s="3">
        <v>36976.910855206625</v>
      </c>
      <c r="W7" s="83">
        <v>36015.524554943026</v>
      </c>
    </row>
    <row r="8" spans="2:23" x14ac:dyDescent="0.25">
      <c r="B8" s="9" t="s">
        <v>92</v>
      </c>
      <c r="C8" s="81">
        <v>-9747.6315065454328</v>
      </c>
      <c r="D8" s="81">
        <v>-13215.108458428544</v>
      </c>
      <c r="E8" s="81">
        <v>-10349.207159871563</v>
      </c>
      <c r="F8" s="81">
        <v>-18085.97375614363</v>
      </c>
      <c r="G8" s="129">
        <v>-20768.464483861684</v>
      </c>
      <c r="H8" s="129">
        <v>-16814.194648786732</v>
      </c>
      <c r="I8" s="129">
        <v>-22372.803443337165</v>
      </c>
      <c r="J8" s="129">
        <v>-24477.56709743644</v>
      </c>
      <c r="K8" s="129">
        <v>-14809.261979435836</v>
      </c>
      <c r="L8" s="129">
        <v>-24712.613038812091</v>
      </c>
      <c r="M8" s="129">
        <v>-24715.954999783207</v>
      </c>
      <c r="N8" s="129">
        <v>-10601.486029764579</v>
      </c>
      <c r="O8" s="129">
        <v>-17837.111776133046</v>
      </c>
      <c r="P8" s="129">
        <v>-18121.560915753464</v>
      </c>
      <c r="Q8" s="129">
        <v>-22983.931670225877</v>
      </c>
      <c r="R8" s="129">
        <v>-14751.734581108791</v>
      </c>
      <c r="S8" s="82"/>
      <c r="T8" s="81">
        <v>-51397.920880989172</v>
      </c>
      <c r="U8" s="81">
        <v>-84433.029673422017</v>
      </c>
      <c r="V8" s="81">
        <v>-74839.316047795699</v>
      </c>
      <c r="W8" s="129">
        <v>-72599.784064240637</v>
      </c>
    </row>
    <row r="9" spans="2:23" x14ac:dyDescent="0.25">
      <c r="B9" s="6" t="s">
        <v>104</v>
      </c>
      <c r="C9" s="7">
        <v>-13614.930838987832</v>
      </c>
      <c r="D9" s="7">
        <v>-16610.244071076449</v>
      </c>
      <c r="E9" s="7">
        <v>-14882.354480899761</v>
      </c>
      <c r="F9" s="7">
        <v>-22263.594944300596</v>
      </c>
      <c r="G9" s="83">
        <v>-25882.391042928874</v>
      </c>
      <c r="H9" s="83">
        <v>-25938.750672522492</v>
      </c>
      <c r="I9" s="83">
        <v>-29603.407508185643</v>
      </c>
      <c r="J9" s="83">
        <v>-38255.447440067677</v>
      </c>
      <c r="K9" s="83">
        <v>-41501.527600469235</v>
      </c>
      <c r="L9" s="83">
        <v>-30011.697898859864</v>
      </c>
      <c r="M9" s="83">
        <v>-30303.869844023437</v>
      </c>
      <c r="N9" s="83">
        <v>-26727.227008809572</v>
      </c>
      <c r="O9" s="83">
        <v>-20888.409477270783</v>
      </c>
      <c r="P9" s="83">
        <v>-28126.118298775702</v>
      </c>
      <c r="Q9" s="83">
        <v>-31121.583018656434</v>
      </c>
      <c r="R9" s="83">
        <v>-23266.080419088219</v>
      </c>
      <c r="T9" s="7">
        <v>-67371.124335264642</v>
      </c>
      <c r="U9" s="7">
        <v>-119679.99666370469</v>
      </c>
      <c r="V9" s="7">
        <v>-128544.3223521621</v>
      </c>
      <c r="W9" s="83">
        <v>-101914.07625853736</v>
      </c>
    </row>
    <row r="10" spans="2:23" x14ac:dyDescent="0.25">
      <c r="B10" s="6" t="s">
        <v>105</v>
      </c>
      <c r="C10" s="7">
        <v>3867.2993324423987</v>
      </c>
      <c r="D10" s="7">
        <v>3395.1356126479059</v>
      </c>
      <c r="E10" s="7">
        <v>4533.1473210281974</v>
      </c>
      <c r="F10" s="7">
        <v>4177.6211881569643</v>
      </c>
      <c r="G10" s="83">
        <v>5113.9265590671903</v>
      </c>
      <c r="H10" s="83">
        <v>9124.5560237357604</v>
      </c>
      <c r="I10" s="83">
        <v>7230.6040648484768</v>
      </c>
      <c r="J10" s="83">
        <v>13777.880342631235</v>
      </c>
      <c r="K10" s="83">
        <v>26692.265621033399</v>
      </c>
      <c r="L10" s="83">
        <v>5299.084860047773</v>
      </c>
      <c r="M10" s="83">
        <v>5587.9148442402311</v>
      </c>
      <c r="N10" s="83">
        <v>16125.740979044993</v>
      </c>
      <c r="O10" s="83">
        <v>3051.2977011377388</v>
      </c>
      <c r="P10" s="83">
        <v>10004.557383022238</v>
      </c>
      <c r="Q10" s="83">
        <v>8137.6513484305588</v>
      </c>
      <c r="R10" s="83">
        <v>8514.3458379794283</v>
      </c>
      <c r="T10" s="7">
        <v>15973.203454275466</v>
      </c>
      <c r="U10" s="7">
        <v>35246.966990282664</v>
      </c>
      <c r="V10" s="7">
        <v>53705.006304366398</v>
      </c>
      <c r="W10" s="83">
        <v>29314.292194296715</v>
      </c>
    </row>
    <row r="11" spans="2:23" x14ac:dyDescent="0.25">
      <c r="B11" s="6" t="s">
        <v>106</v>
      </c>
      <c r="C11" s="7">
        <v>0</v>
      </c>
      <c r="D11" s="7">
        <v>0</v>
      </c>
      <c r="E11" s="7">
        <v>0</v>
      </c>
      <c r="F11" s="7">
        <v>0</v>
      </c>
      <c r="G11" s="83">
        <v>0</v>
      </c>
      <c r="H11" s="83">
        <v>0</v>
      </c>
      <c r="I11" s="83">
        <v>0</v>
      </c>
      <c r="J11" s="83">
        <v>0</v>
      </c>
      <c r="K11" s="83">
        <v>0</v>
      </c>
      <c r="L11" s="83">
        <v>0</v>
      </c>
      <c r="M11" s="83">
        <v>0</v>
      </c>
      <c r="N11" s="83">
        <v>0</v>
      </c>
      <c r="O11" s="83">
        <v>0</v>
      </c>
      <c r="P11" s="83">
        <v>0</v>
      </c>
      <c r="Q11" s="83">
        <v>0</v>
      </c>
      <c r="R11" s="83">
        <v>0</v>
      </c>
      <c r="T11" s="7">
        <v>0</v>
      </c>
      <c r="U11" s="7">
        <v>0</v>
      </c>
      <c r="V11" s="7">
        <v>0</v>
      </c>
      <c r="W11" s="83">
        <v>0</v>
      </c>
    </row>
    <row r="12" spans="2:23" x14ac:dyDescent="0.25">
      <c r="B12" s="9" t="s">
        <v>93</v>
      </c>
      <c r="C12" s="80">
        <v>-33637.364534974236</v>
      </c>
      <c r="D12" s="80">
        <v>-37178.77207012014</v>
      </c>
      <c r="E12" s="80">
        <v>-40009.673498633871</v>
      </c>
      <c r="F12" s="80">
        <v>-43072.902170576555</v>
      </c>
      <c r="G12" s="80">
        <v>-53724.394233016326</v>
      </c>
      <c r="H12" s="80">
        <v>-42208.008244869037</v>
      </c>
      <c r="I12" s="80">
        <v>-47896.619717085967</v>
      </c>
      <c r="J12" s="80">
        <v>-52667.504110492322</v>
      </c>
      <c r="K12" s="80">
        <v>-69186.64088213972</v>
      </c>
      <c r="L12" s="80">
        <v>-55215.339922082938</v>
      </c>
      <c r="M12" s="80">
        <v>-55075.819685226692</v>
      </c>
      <c r="N12" s="80">
        <v>-59164.22327732086</v>
      </c>
      <c r="O12" s="80">
        <v>-60917.997742647436</v>
      </c>
      <c r="P12" s="80">
        <v>-58716.635364133435</v>
      </c>
      <c r="Q12" s="80">
        <v>-57201.314705831901</v>
      </c>
      <c r="R12" s="80">
        <v>-54567.866389892806</v>
      </c>
      <c r="S12" s="82"/>
      <c r="T12" s="80">
        <v>-153898.71227430479</v>
      </c>
      <c r="U12" s="80">
        <v>-196496.52630546366</v>
      </c>
      <c r="V12" s="80">
        <v>-238642.0237667702</v>
      </c>
      <c r="W12" s="80">
        <v>-228119.9985049784</v>
      </c>
    </row>
    <row r="13" spans="2:23" x14ac:dyDescent="0.25">
      <c r="B13" s="6" t="s">
        <v>107</v>
      </c>
      <c r="C13" s="4">
        <v>-17782.591358136629</v>
      </c>
      <c r="D13" s="4">
        <v>-16411.523955449022</v>
      </c>
      <c r="E13" s="4">
        <v>-16485.090791267477</v>
      </c>
      <c r="F13" s="4">
        <v>-19278.833954814938</v>
      </c>
      <c r="G13" s="4">
        <v>-23915.158189288952</v>
      </c>
      <c r="H13" s="4">
        <v>-20636.046463872739</v>
      </c>
      <c r="I13" s="4">
        <v>-19116.873319942988</v>
      </c>
      <c r="J13" s="4">
        <v>-23725.240413454994</v>
      </c>
      <c r="K13" s="4">
        <v>-34296.673287258236</v>
      </c>
      <c r="L13" s="4">
        <v>-27062.979539001033</v>
      </c>
      <c r="M13" s="4">
        <v>-27426.87384354815</v>
      </c>
      <c r="N13" s="4">
        <v>-26648.607955422762</v>
      </c>
      <c r="O13" s="4">
        <v>-32154.871411592154</v>
      </c>
      <c r="P13" s="4">
        <v>-27801.919763837133</v>
      </c>
      <c r="Q13" s="4">
        <v>-28037.819227205102</v>
      </c>
      <c r="R13" s="4">
        <v>-24863.972097515954</v>
      </c>
      <c r="T13" s="4">
        <v>-69958.04005966807</v>
      </c>
      <c r="U13" s="4">
        <v>-87393.318386559666</v>
      </c>
      <c r="V13" s="4">
        <v>-115435.13462523017</v>
      </c>
      <c r="W13" s="4">
        <v>-111224.53644496614</v>
      </c>
    </row>
    <row r="14" spans="2:23" x14ac:dyDescent="0.25">
      <c r="B14" s="6" t="s">
        <v>108</v>
      </c>
      <c r="C14" s="4">
        <v>-13581.919981425512</v>
      </c>
      <c r="D14" s="4">
        <v>-18433.500995532744</v>
      </c>
      <c r="E14" s="4">
        <v>-21162.607388679236</v>
      </c>
      <c r="F14" s="4">
        <v>-21272.498620279599</v>
      </c>
      <c r="G14" s="4">
        <v>-25602.095899673128</v>
      </c>
      <c r="H14" s="4">
        <v>-17200.108967208082</v>
      </c>
      <c r="I14" s="4">
        <v>-24130.778781475074</v>
      </c>
      <c r="J14" s="4">
        <v>-24194.414218998834</v>
      </c>
      <c r="K14" s="4">
        <v>-27653.27149774893</v>
      </c>
      <c r="L14" s="4">
        <v>-23150.483759207156</v>
      </c>
      <c r="M14" s="4">
        <v>-22737.127849954584</v>
      </c>
      <c r="N14" s="4">
        <v>-27542.654955825106</v>
      </c>
      <c r="O14" s="4">
        <v>-23787.830655258793</v>
      </c>
      <c r="P14" s="4">
        <v>-25961.560893337712</v>
      </c>
      <c r="Q14" s="4">
        <v>-24138.586353668477</v>
      </c>
      <c r="R14" s="4">
        <v>-23971.005335928079</v>
      </c>
      <c r="T14" s="4">
        <v>-74450.526985917095</v>
      </c>
      <c r="U14" s="4">
        <v>-91127.397867355117</v>
      </c>
      <c r="V14" s="4">
        <v>-101083.53806273578</v>
      </c>
      <c r="W14" s="4">
        <v>-96486.895126611169</v>
      </c>
    </row>
    <row r="15" spans="2:23" x14ac:dyDescent="0.25">
      <c r="B15" s="6" t="s">
        <v>109</v>
      </c>
      <c r="C15" s="3">
        <v>-2272.8531954120936</v>
      </c>
      <c r="D15" s="3">
        <v>-2333.7471191383715</v>
      </c>
      <c r="E15" s="3">
        <v>-2361.9753186871494</v>
      </c>
      <c r="F15" s="3">
        <v>-2521.5695954820203</v>
      </c>
      <c r="G15" s="3">
        <v>-4207.1401440542468</v>
      </c>
      <c r="H15" s="3">
        <v>-4371.8528137882204</v>
      </c>
      <c r="I15" s="3">
        <v>-4648.9676156679088</v>
      </c>
      <c r="J15" s="3">
        <v>-4747.8494780384917</v>
      </c>
      <c r="K15" s="3">
        <v>-7236.696097132547</v>
      </c>
      <c r="L15" s="3">
        <v>-5001.8766238747503</v>
      </c>
      <c r="M15" s="3">
        <v>-4911.8179917239513</v>
      </c>
      <c r="N15" s="3">
        <v>-4972.9603660729899</v>
      </c>
      <c r="O15" s="3">
        <v>-4975.2956757964848</v>
      </c>
      <c r="P15" s="3">
        <v>-4953.1547069585877</v>
      </c>
      <c r="Q15" s="3">
        <v>-5024.9091249583253</v>
      </c>
      <c r="R15" s="3">
        <v>-5732.8889564487736</v>
      </c>
      <c r="T15" s="3">
        <v>-9490.1452287196353</v>
      </c>
      <c r="U15" s="3">
        <v>-17975.81005154887</v>
      </c>
      <c r="V15" s="3">
        <v>-22123.35107880424</v>
      </c>
      <c r="W15" s="3">
        <v>-20408.566933401067</v>
      </c>
    </row>
    <row r="16" spans="2:23" x14ac:dyDescent="0.25">
      <c r="B16" s="9" t="s">
        <v>94</v>
      </c>
      <c r="C16" s="10">
        <v>5344.0367981591335</v>
      </c>
      <c r="D16" s="10">
        <v>6893.567835942049</v>
      </c>
      <c r="E16" s="10">
        <v>3983.1398850728292</v>
      </c>
      <c r="F16" s="10">
        <v>-8354.8172040728386</v>
      </c>
      <c r="G16" s="10">
        <v>1366.1166517835081</v>
      </c>
      <c r="H16" s="10">
        <v>5705.514402185705</v>
      </c>
      <c r="I16" s="10">
        <v>-3825.3482105181611</v>
      </c>
      <c r="J16" s="10">
        <v>-8625.8503985486168</v>
      </c>
      <c r="K16" s="10">
        <v>-1175.1051749234321</v>
      </c>
      <c r="L16" s="10">
        <v>1801.5224679452731</v>
      </c>
      <c r="M16" s="10">
        <v>5634.8907406599683</v>
      </c>
      <c r="N16" s="10">
        <v>15928.981286993956</v>
      </c>
      <c r="O16" s="10">
        <v>6038.1766770357935</v>
      </c>
      <c r="P16" s="10">
        <v>9111.854022555759</v>
      </c>
      <c r="Q16" s="10">
        <v>4335.6319070245081</v>
      </c>
      <c r="R16" s="10">
        <v>11481.537542522143</v>
      </c>
      <c r="S16" s="82"/>
      <c r="T16" s="10">
        <v>7865.927315101173</v>
      </c>
      <c r="U16" s="10">
        <v>-5379.567555097572</v>
      </c>
      <c r="V16" s="10">
        <v>22190.289320675773</v>
      </c>
      <c r="W16" s="10">
        <v>30605.354463711556</v>
      </c>
    </row>
    <row r="17" spans="2:23" x14ac:dyDescent="0.25">
      <c r="B17" s="6" t="s">
        <v>110</v>
      </c>
      <c r="C17" s="4">
        <v>-2167.9334649302345</v>
      </c>
      <c r="D17" s="4">
        <v>-2514.3607642524676</v>
      </c>
      <c r="E17" s="4">
        <v>-1278.0353185749775</v>
      </c>
      <c r="F17" s="4">
        <v>6585.9547879197453</v>
      </c>
      <c r="G17" s="4">
        <v>2328.4078113339947</v>
      </c>
      <c r="H17" s="4">
        <v>-442.84660713778607</v>
      </c>
      <c r="I17" s="4">
        <v>2762.3014030113018</v>
      </c>
      <c r="J17" s="4">
        <v>4322.5283570870897</v>
      </c>
      <c r="K17" s="4">
        <v>1661.4185954643087</v>
      </c>
      <c r="L17" s="4">
        <v>95.209368417572222</v>
      </c>
      <c r="M17" s="4">
        <v>-459.57282366476215</v>
      </c>
      <c r="N17" s="4">
        <v>-5557.3786068300915</v>
      </c>
      <c r="O17" s="4">
        <v>346.73588917183235</v>
      </c>
      <c r="P17" s="4">
        <v>-2668.9715493306462</v>
      </c>
      <c r="Q17" s="4">
        <v>-1503.1535502801398</v>
      </c>
      <c r="R17" s="4">
        <v>-3511.7045191675861</v>
      </c>
      <c r="T17" s="4">
        <v>625.62524016206589</v>
      </c>
      <c r="U17" s="4">
        <v>8970.3909642946001</v>
      </c>
      <c r="V17" s="4">
        <v>-4260.3234666129729</v>
      </c>
      <c r="W17" s="4">
        <v>-7266.0568545040751</v>
      </c>
    </row>
    <row r="18" spans="2:23" x14ac:dyDescent="0.25">
      <c r="B18" s="6" t="s">
        <v>111</v>
      </c>
      <c r="C18" s="4">
        <v>-161.51902750650476</v>
      </c>
      <c r="D18" s="4">
        <v>-30.902646533085857</v>
      </c>
      <c r="E18" s="4">
        <v>-132.63174963022766</v>
      </c>
      <c r="F18" s="4">
        <v>-16.094902135811093</v>
      </c>
      <c r="G18" s="3">
        <v>-150.69583156315991</v>
      </c>
      <c r="H18" s="3">
        <v>-240.23607994313738</v>
      </c>
      <c r="I18" s="3">
        <v>127.11434858908459</v>
      </c>
      <c r="J18" s="3">
        <v>238.39277773220957</v>
      </c>
      <c r="K18" s="3">
        <v>5.7300131840202297</v>
      </c>
      <c r="L18" s="3">
        <v>-44.372157830427597</v>
      </c>
      <c r="M18" s="3">
        <v>-310.33355390645926</v>
      </c>
      <c r="N18" s="3">
        <v>-405.65250467398914</v>
      </c>
      <c r="O18" s="3">
        <v>-14.571220477275261</v>
      </c>
      <c r="P18" s="3">
        <v>132.09394949564822</v>
      </c>
      <c r="Q18" s="3">
        <v>-407.48611368308406</v>
      </c>
      <c r="R18" s="3">
        <v>136.8334321045773</v>
      </c>
      <c r="T18" s="4">
        <v>-341.14832580562933</v>
      </c>
      <c r="U18" s="4">
        <v>-25.424785185003174</v>
      </c>
      <c r="V18" s="4">
        <v>-754.6282032268557</v>
      </c>
      <c r="W18" s="3">
        <v>-147.74537817891638</v>
      </c>
    </row>
    <row r="19" spans="2:23" x14ac:dyDescent="0.25">
      <c r="B19" s="30" t="s">
        <v>112</v>
      </c>
      <c r="C19" s="31">
        <v>-3914.0002412613885</v>
      </c>
      <c r="D19" s="31">
        <v>-9184.9545273685217</v>
      </c>
      <c r="E19" s="31">
        <v>2.0491874780068429</v>
      </c>
      <c r="F19" s="31">
        <v>-16616.914748336614</v>
      </c>
      <c r="G19" s="31">
        <v>-10867.782843908884</v>
      </c>
      <c r="H19" s="31">
        <v>-9422.1232081822673</v>
      </c>
      <c r="I19" s="31">
        <v>-8637.6887521828103</v>
      </c>
      <c r="J19" s="31">
        <v>-3642.776968100201</v>
      </c>
      <c r="K19" s="31">
        <v>-3610.5709378462507</v>
      </c>
      <c r="L19" s="31">
        <v>-1599.6512774312525</v>
      </c>
      <c r="M19" s="31">
        <v>140.30239068824304</v>
      </c>
      <c r="N19" s="31">
        <v>-625.81760148410262</v>
      </c>
      <c r="O19" s="31">
        <v>-997.65565451882821</v>
      </c>
      <c r="P19" s="31">
        <v>-1949.2858112429897</v>
      </c>
      <c r="Q19" s="31">
        <v>-136.89954244491389</v>
      </c>
      <c r="R19" s="31">
        <v>-1275.5281765467084</v>
      </c>
      <c r="S19" s="13"/>
      <c r="T19" s="31">
        <v>-29713.820329488517</v>
      </c>
      <c r="U19" s="31">
        <v>-32570.371772374165</v>
      </c>
      <c r="V19" s="31">
        <v>-5695.7374260733632</v>
      </c>
      <c r="W19" s="31">
        <v>-4302.1027429654951</v>
      </c>
    </row>
    <row r="20" spans="2:23" x14ac:dyDescent="0.25">
      <c r="B20" s="11" t="s">
        <v>97</v>
      </c>
      <c r="C20" s="12">
        <v>-899.41593553899429</v>
      </c>
      <c r="D20" s="12">
        <v>-4836.6501022120265</v>
      </c>
      <c r="E20" s="12">
        <v>2574.5220043456311</v>
      </c>
      <c r="F20" s="12">
        <v>-18401.872066625518</v>
      </c>
      <c r="G20" s="12">
        <v>-7323.9542123545416</v>
      </c>
      <c r="H20" s="12">
        <v>-4399.6914930774856</v>
      </c>
      <c r="I20" s="12">
        <v>-9573.6212111005843</v>
      </c>
      <c r="J20" s="12">
        <v>-7707.7062318295184</v>
      </c>
      <c r="K20" s="12">
        <v>-3118.5275041213536</v>
      </c>
      <c r="L20" s="12">
        <v>252.70840110116524</v>
      </c>
      <c r="M20" s="12">
        <v>5005.2867537769898</v>
      </c>
      <c r="N20" s="12">
        <v>9340.1325740057728</v>
      </c>
      <c r="O20" s="12">
        <v>5372.6856912115218</v>
      </c>
      <c r="P20" s="12">
        <v>4625.6906114777712</v>
      </c>
      <c r="Q20" s="12">
        <v>2288.0927006163702</v>
      </c>
      <c r="R20" s="12">
        <v>6831.1382789124254</v>
      </c>
      <c r="T20" s="12">
        <v>-21563.416100030907</v>
      </c>
      <c r="U20" s="12">
        <v>-29004.97314836214</v>
      </c>
      <c r="V20" s="12">
        <v>11479.60022476258</v>
      </c>
      <c r="W20" s="12">
        <v>18889.449488063074</v>
      </c>
    </row>
    <row r="21" spans="2:23" x14ac:dyDescent="0.25">
      <c r="G21" s="33"/>
      <c r="H21" s="33"/>
      <c r="I21" s="33"/>
      <c r="J21" s="33"/>
      <c r="K21" s="33"/>
      <c r="L21" s="33"/>
      <c r="M21" s="33"/>
      <c r="N21" s="33"/>
      <c r="O21" s="33"/>
      <c r="P21" s="33"/>
      <c r="Q21" s="33"/>
      <c r="R21" s="33"/>
    </row>
    <row r="22" spans="2:23" x14ac:dyDescent="0.25">
      <c r="B22" s="34" t="s">
        <v>258</v>
      </c>
      <c r="C22" s="32"/>
      <c r="D22" s="32"/>
      <c r="E22" s="32"/>
      <c r="F22" s="32"/>
      <c r="G22" s="33"/>
      <c r="H22" s="33"/>
      <c r="I22" s="33"/>
      <c r="J22" s="33"/>
      <c r="K22" s="33"/>
      <c r="L22" s="33"/>
      <c r="M22" s="33"/>
      <c r="N22" s="33"/>
      <c r="O22" s="33"/>
      <c r="P22" s="33"/>
      <c r="Q22" s="33"/>
      <c r="R22" s="33"/>
      <c r="U22" s="33"/>
      <c r="V22" s="33"/>
      <c r="W22" s="33"/>
    </row>
    <row r="23" spans="2:23" x14ac:dyDescent="0.25">
      <c r="C23" s="32"/>
      <c r="D23" s="32"/>
      <c r="E23" s="32"/>
      <c r="F23" s="32"/>
      <c r="G23" s="33"/>
      <c r="H23" s="33"/>
      <c r="I23" s="33"/>
      <c r="J23" s="33"/>
      <c r="K23" s="33"/>
      <c r="L23" s="33"/>
      <c r="M23" s="33"/>
      <c r="N23" s="33"/>
      <c r="O23" s="33"/>
      <c r="P23" s="33"/>
      <c r="Q23" s="33"/>
      <c r="R23" s="33"/>
    </row>
    <row r="24" spans="2:23" x14ac:dyDescent="0.25">
      <c r="G24" s="33"/>
      <c r="H24" s="33"/>
      <c r="I24" s="33"/>
      <c r="J24" s="33"/>
      <c r="K24" s="33"/>
      <c r="L24" s="33"/>
      <c r="M24" s="33"/>
      <c r="N24" s="33"/>
      <c r="O24" s="33"/>
      <c r="P24" s="33"/>
      <c r="Q24" s="33"/>
      <c r="R24" s="33"/>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ES61"/>
  <sheetViews>
    <sheetView showGridLines="0" zoomScale="85" zoomScaleNormal="85" workbookViewId="0"/>
  </sheetViews>
  <sheetFormatPr baseColWidth="10" defaultColWidth="11.42578125" defaultRowHeight="15" outlineLevelCol="1" x14ac:dyDescent="0.25"/>
  <cols>
    <col min="1" max="1" width="0.7109375" style="86" customWidth="1"/>
    <col min="2" max="2" width="60.140625" style="86" customWidth="1"/>
    <col min="3" max="5" width="14.5703125" style="86" customWidth="1"/>
    <col min="6" max="6" width="2" style="86" customWidth="1"/>
    <col min="7" max="9" width="14.5703125" style="86" customWidth="1"/>
    <col min="10" max="10" width="1.85546875" style="86" customWidth="1"/>
    <col min="11" max="13" width="14.5703125" style="86" customWidth="1"/>
    <col min="14" max="14" width="1.85546875" style="86" customWidth="1"/>
    <col min="15" max="17" width="14.5703125" style="86" customWidth="1"/>
    <col min="18" max="18" width="1.85546875" style="86" customWidth="1"/>
    <col min="19" max="21" width="14.5703125" style="86" customWidth="1"/>
    <col min="22" max="22" width="1.85546875" style="86" customWidth="1"/>
    <col min="23" max="25" width="14.28515625" style="86" customWidth="1"/>
    <col min="26" max="26" width="1.85546875" style="86" customWidth="1"/>
    <col min="27" max="29" width="14.28515625" style="86" customWidth="1"/>
    <col min="30" max="30" width="1.85546875" style="86" customWidth="1"/>
    <col min="31" max="33" width="14.28515625" style="86" customWidth="1"/>
    <col min="34" max="34" width="1.85546875" style="86" customWidth="1"/>
    <col min="35" max="37" width="14.28515625" style="86" customWidth="1"/>
    <col min="38" max="38" width="1.85546875" style="86" customWidth="1"/>
    <col min="39" max="41" width="14.28515625" style="86" customWidth="1"/>
    <col min="42" max="42" width="1.85546875" style="86" customWidth="1"/>
    <col min="43" max="43" width="12.85546875" style="86" customWidth="1"/>
    <col min="44" max="45" width="15.42578125" style="86" customWidth="1"/>
    <col min="46" max="46" width="1.85546875" style="86" customWidth="1"/>
    <col min="47" max="47" width="10.5703125" style="86" customWidth="1"/>
    <col min="48" max="49" width="9.7109375" style="86" customWidth="1"/>
    <col min="50" max="50" width="1.85546875" style="86" customWidth="1"/>
    <col min="51" max="53" width="9.7109375" style="86" customWidth="1"/>
    <col min="54" max="54" width="1.85546875" style="86" customWidth="1"/>
    <col min="55" max="57" width="9.7109375" style="86" customWidth="1"/>
    <col min="58" max="58" width="1.85546875" style="86" customWidth="1"/>
    <col min="59" max="61" width="9.7109375" style="86" customWidth="1"/>
    <col min="62" max="62" width="1.85546875" style="86" customWidth="1"/>
    <col min="63" max="65" width="9.7109375" style="86" customWidth="1"/>
    <col min="66" max="66" width="1.85546875" style="86" customWidth="1"/>
    <col min="67" max="69" width="9.7109375" style="86" customWidth="1"/>
    <col min="70" max="70" width="1.85546875" style="86" customWidth="1"/>
    <col min="71" max="73" width="9.7109375" style="86" customWidth="1"/>
    <col min="74" max="74" width="1.85546875" style="86" customWidth="1"/>
    <col min="75" max="77" width="9.7109375" style="86" customWidth="1"/>
    <col min="78" max="78" width="1.85546875" style="86" customWidth="1"/>
    <col min="79" max="81" width="9.7109375" style="86" customWidth="1"/>
    <col min="82" max="82" width="1.85546875" style="86" customWidth="1"/>
    <col min="83" max="85" width="9.7109375" style="86" customWidth="1"/>
    <col min="86" max="86" width="1.85546875" style="86" customWidth="1"/>
    <col min="87" max="89" width="9.7109375" style="86" customWidth="1"/>
    <col min="90" max="90" width="1.85546875" style="86" customWidth="1"/>
    <col min="91" max="93" width="14.42578125" style="86" customWidth="1"/>
    <col min="94" max="94" width="1.85546875" style="86" customWidth="1"/>
    <col min="95" max="97" width="9.7109375" style="86" customWidth="1"/>
    <col min="98" max="98" width="1.85546875" style="86" customWidth="1"/>
    <col min="99" max="101" width="14.7109375" style="86" customWidth="1"/>
    <col min="102" max="102" width="1.85546875" style="86" customWidth="1"/>
    <col min="103" max="105" width="15.28515625" style="86" customWidth="1"/>
    <col min="106" max="106" width="1.85546875" style="86" customWidth="1"/>
    <col min="107" max="109" width="14.42578125" style="86" customWidth="1"/>
    <col min="110" max="110" width="1.140625" style="86" customWidth="1"/>
    <col min="111" max="113" width="14.85546875" style="86" customWidth="1"/>
    <col min="114" max="114" width="1.140625" style="86" customWidth="1"/>
    <col min="115" max="117" width="9.7109375" style="86" customWidth="1" outlineLevel="1"/>
    <col min="118" max="118" width="1.140625" style="86" customWidth="1" outlineLevel="1"/>
    <col min="119" max="121" width="9.7109375" style="86" customWidth="1" outlineLevel="1"/>
    <col min="122" max="122" width="1.140625" style="86" customWidth="1" outlineLevel="1"/>
    <col min="123" max="125" width="9.7109375" style="86" customWidth="1" outlineLevel="1"/>
    <col min="126" max="126" width="1.140625" style="86" customWidth="1" outlineLevel="1"/>
    <col min="127" max="129" width="9.7109375" style="86" customWidth="1" outlineLevel="1"/>
    <col min="130" max="130" width="1.140625" style="86" customWidth="1"/>
    <col min="131" max="133" width="9.7109375" style="86" hidden="1" customWidth="1" outlineLevel="1"/>
    <col min="134" max="134" width="1.140625" style="86" hidden="1" customWidth="1" outlineLevel="1"/>
    <col min="135" max="137" width="9.7109375" style="86" hidden="1" customWidth="1" outlineLevel="1"/>
    <col min="138" max="138" width="1.140625" style="86" hidden="1" customWidth="1" outlineLevel="1"/>
    <col min="139" max="141" width="9.7109375" style="86" hidden="1" customWidth="1" outlineLevel="1"/>
    <col min="142" max="142" width="1.140625" style="86" hidden="1" customWidth="1" outlineLevel="1"/>
    <col min="143" max="145" width="9.7109375" style="86" hidden="1" customWidth="1" outlineLevel="1"/>
    <col min="146" max="146" width="13.85546875" style="86" customWidth="1" collapsed="1"/>
    <col min="147" max="149" width="13.85546875" style="86" customWidth="1"/>
    <col min="150" max="16384" width="11.42578125" style="86"/>
  </cols>
  <sheetData>
    <row r="1" spans="2:149" ht="16.5" x14ac:dyDescent="0.25">
      <c r="B1" s="84" t="s">
        <v>28</v>
      </c>
      <c r="C1" s="169"/>
      <c r="D1" s="169"/>
      <c r="E1" s="169"/>
      <c r="F1" s="84"/>
      <c r="G1" s="169"/>
      <c r="H1" s="169"/>
      <c r="I1" s="169"/>
      <c r="J1" s="85"/>
      <c r="K1" s="169"/>
      <c r="L1" s="169"/>
      <c r="M1" s="169"/>
      <c r="N1" s="85"/>
      <c r="O1" s="169"/>
      <c r="P1" s="169"/>
      <c r="Q1" s="169"/>
      <c r="R1" s="85"/>
      <c r="S1" s="169">
        <v>0</v>
      </c>
      <c r="T1" s="169">
        <v>0</v>
      </c>
      <c r="U1" s="169">
        <v>0</v>
      </c>
      <c r="V1" s="85"/>
      <c r="W1" s="169">
        <v>-1.862645149230957E-7</v>
      </c>
      <c r="X1" s="169">
        <v>-1.862645149230957E-7</v>
      </c>
      <c r="Y1" s="169">
        <v>0</v>
      </c>
      <c r="Z1" s="85"/>
      <c r="AA1" s="169">
        <v>0</v>
      </c>
      <c r="AB1" s="169">
        <v>0</v>
      </c>
      <c r="AC1" s="169">
        <v>0</v>
      </c>
      <c r="AD1" s="85"/>
      <c r="AE1" s="169">
        <v>0</v>
      </c>
      <c r="AF1" s="169">
        <v>0</v>
      </c>
      <c r="AG1" s="169">
        <v>0</v>
      </c>
      <c r="AH1" s="85"/>
      <c r="AI1" s="169">
        <v>0</v>
      </c>
      <c r="AJ1" s="169">
        <v>0</v>
      </c>
      <c r="AK1" s="169">
        <v>0</v>
      </c>
      <c r="AL1" s="85"/>
      <c r="AM1" s="169">
        <v>0</v>
      </c>
      <c r="AN1" s="169">
        <v>0</v>
      </c>
      <c r="AO1" s="169">
        <v>0</v>
      </c>
      <c r="AP1" s="85"/>
      <c r="AQ1" s="169">
        <v>0</v>
      </c>
      <c r="AR1" s="169">
        <v>0</v>
      </c>
      <c r="AS1" s="169">
        <v>0</v>
      </c>
      <c r="AT1" s="85"/>
      <c r="AU1" s="169">
        <v>0</v>
      </c>
      <c r="AV1" s="169">
        <v>0</v>
      </c>
      <c r="AW1" s="169">
        <v>0</v>
      </c>
      <c r="AX1" s="85"/>
      <c r="AY1" s="169">
        <v>0</v>
      </c>
      <c r="AZ1" s="169">
        <v>0</v>
      </c>
      <c r="BA1" s="169">
        <v>0</v>
      </c>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169">
        <v>0</v>
      </c>
      <c r="CF1" s="169">
        <v>0</v>
      </c>
      <c r="CG1" s="169">
        <v>0</v>
      </c>
      <c r="CH1" s="85"/>
      <c r="CI1" s="169">
        <v>0</v>
      </c>
      <c r="CJ1" s="169">
        <v>0</v>
      </c>
      <c r="CK1" s="169">
        <v>0</v>
      </c>
      <c r="CL1" s="85"/>
      <c r="CM1" s="169">
        <v>0</v>
      </c>
      <c r="CN1" s="169">
        <v>0</v>
      </c>
      <c r="CO1" s="169">
        <v>0</v>
      </c>
      <c r="CP1" s="85"/>
      <c r="CQ1" s="169">
        <v>0</v>
      </c>
      <c r="CR1" s="169">
        <v>0</v>
      </c>
      <c r="CS1" s="169">
        <v>0</v>
      </c>
      <c r="CT1" s="85"/>
      <c r="CU1" s="169">
        <v>0</v>
      </c>
      <c r="CV1" s="169">
        <v>0</v>
      </c>
      <c r="CW1" s="169">
        <v>0</v>
      </c>
      <c r="CX1" s="85"/>
      <c r="CY1" s="169">
        <v>0</v>
      </c>
      <c r="CZ1" s="169">
        <v>0</v>
      </c>
      <c r="DA1" s="169">
        <v>0</v>
      </c>
      <c r="DB1" s="85"/>
      <c r="DC1" s="169">
        <v>0</v>
      </c>
      <c r="DD1" s="169">
        <v>0</v>
      </c>
      <c r="DE1" s="169">
        <v>0</v>
      </c>
      <c r="DF1" s="85"/>
      <c r="DG1" s="169">
        <v>0</v>
      </c>
      <c r="DH1" s="169">
        <v>0</v>
      </c>
      <c r="DI1" s="169">
        <v>0</v>
      </c>
      <c r="DJ1" s="85"/>
      <c r="DK1" s="169">
        <v>0</v>
      </c>
      <c r="DL1" s="169">
        <v>0</v>
      </c>
      <c r="DM1" s="169">
        <v>0</v>
      </c>
      <c r="DN1" s="85"/>
      <c r="DO1" s="85"/>
      <c r="DP1" s="85"/>
      <c r="DQ1" s="85"/>
      <c r="DR1" s="85"/>
      <c r="DS1" s="85"/>
      <c r="DT1" s="85"/>
      <c r="DU1" s="85"/>
      <c r="DV1" s="85"/>
      <c r="DW1" s="85"/>
      <c r="DX1" s="85"/>
      <c r="DY1" s="85"/>
      <c r="DZ1" s="85"/>
      <c r="EA1" s="85"/>
      <c r="EB1" s="85"/>
      <c r="EC1" s="85"/>
    </row>
    <row r="2" spans="2:149" x14ac:dyDescent="0.25">
      <c r="B2" s="87"/>
      <c r="C2" s="202" t="s">
        <v>259</v>
      </c>
      <c r="D2" s="202"/>
      <c r="E2" s="202"/>
      <c r="F2" s="87"/>
      <c r="G2" s="202" t="s">
        <v>252</v>
      </c>
      <c r="H2" s="202"/>
      <c r="I2" s="202"/>
      <c r="J2" s="87"/>
      <c r="K2" s="202" t="s">
        <v>248</v>
      </c>
      <c r="L2" s="202"/>
      <c r="M2" s="202"/>
      <c r="N2" s="87"/>
      <c r="O2" s="202" t="s">
        <v>244</v>
      </c>
      <c r="P2" s="202"/>
      <c r="Q2" s="202"/>
      <c r="R2" s="87"/>
      <c r="S2" s="202" t="s">
        <v>239</v>
      </c>
      <c r="T2" s="202"/>
      <c r="U2" s="202"/>
      <c r="V2" s="87"/>
      <c r="W2" s="202" t="s">
        <v>237</v>
      </c>
      <c r="X2" s="202"/>
      <c r="Y2" s="202"/>
      <c r="Z2" s="87"/>
      <c r="AA2" s="202" t="s">
        <v>230</v>
      </c>
      <c r="AB2" s="202"/>
      <c r="AC2" s="202"/>
      <c r="AD2" s="87"/>
      <c r="AE2" s="202" t="s">
        <v>228</v>
      </c>
      <c r="AF2" s="202"/>
      <c r="AG2" s="202"/>
      <c r="AH2" s="87"/>
      <c r="AI2" s="202" t="s">
        <v>216</v>
      </c>
      <c r="AJ2" s="202"/>
      <c r="AK2" s="202"/>
      <c r="AL2" s="87"/>
      <c r="AM2" s="202" t="s">
        <v>213</v>
      </c>
      <c r="AN2" s="202"/>
      <c r="AO2" s="202"/>
      <c r="AP2" s="87"/>
      <c r="AQ2" s="202" t="s">
        <v>209</v>
      </c>
      <c r="AR2" s="202"/>
      <c r="AS2" s="202"/>
      <c r="AT2" s="87"/>
      <c r="AU2" s="202" t="s">
        <v>205</v>
      </c>
      <c r="AV2" s="202"/>
      <c r="AW2" s="202"/>
      <c r="AX2" s="87"/>
      <c r="AY2" s="202" t="s">
        <v>200</v>
      </c>
      <c r="AZ2" s="202"/>
      <c r="BA2" s="202"/>
      <c r="BB2" s="87"/>
      <c r="BC2" s="202" t="s">
        <v>196</v>
      </c>
      <c r="BD2" s="202"/>
      <c r="BE2" s="202"/>
      <c r="BF2" s="87"/>
      <c r="BG2" s="202" t="s">
        <v>192</v>
      </c>
      <c r="BH2" s="202"/>
      <c r="BI2" s="202"/>
      <c r="BJ2" s="87"/>
      <c r="BK2" s="202" t="s">
        <v>183</v>
      </c>
      <c r="BL2" s="202"/>
      <c r="BM2" s="202"/>
      <c r="BN2" s="87"/>
      <c r="BO2" s="202" t="s">
        <v>177</v>
      </c>
      <c r="BP2" s="202"/>
      <c r="BQ2" s="202"/>
      <c r="BR2" s="87"/>
      <c r="BS2" s="202" t="s">
        <v>173</v>
      </c>
      <c r="BT2" s="202"/>
      <c r="BU2" s="202"/>
      <c r="BV2" s="87"/>
      <c r="BW2" s="202" t="s">
        <v>169</v>
      </c>
      <c r="BX2" s="202"/>
      <c r="BY2" s="202"/>
      <c r="BZ2" s="87"/>
      <c r="CA2" s="202" t="s">
        <v>165</v>
      </c>
      <c r="CB2" s="202"/>
      <c r="CC2" s="202"/>
      <c r="CD2" s="87"/>
      <c r="CE2" s="202" t="s">
        <v>156</v>
      </c>
      <c r="CF2" s="202"/>
      <c r="CG2" s="202"/>
      <c r="CH2" s="87"/>
      <c r="CI2" s="202" t="s">
        <v>147</v>
      </c>
      <c r="CJ2" s="202"/>
      <c r="CK2" s="202"/>
      <c r="CL2" s="87"/>
      <c r="CM2" s="202" t="s">
        <v>143</v>
      </c>
      <c r="CN2" s="202"/>
      <c r="CO2" s="202"/>
      <c r="CP2" s="87"/>
      <c r="CQ2" s="202" t="s">
        <v>135</v>
      </c>
      <c r="CR2" s="202"/>
      <c r="CS2" s="202"/>
      <c r="CT2" s="87"/>
      <c r="CU2" s="202" t="s">
        <v>131</v>
      </c>
      <c r="CV2" s="202"/>
      <c r="CW2" s="202"/>
      <c r="CX2" s="87"/>
      <c r="CY2" s="202" t="s">
        <v>126</v>
      </c>
      <c r="CZ2" s="202"/>
      <c r="DA2" s="202"/>
      <c r="DB2" s="87"/>
      <c r="DC2" s="202" t="s">
        <v>120</v>
      </c>
      <c r="DD2" s="202"/>
      <c r="DE2" s="202"/>
      <c r="DF2" s="87"/>
      <c r="DG2" s="202" t="s">
        <v>113</v>
      </c>
      <c r="DH2" s="202"/>
      <c r="DI2" s="202"/>
      <c r="DJ2" s="87"/>
      <c r="DK2" s="202" t="s">
        <v>87</v>
      </c>
      <c r="DL2" s="202"/>
      <c r="DM2" s="202"/>
      <c r="DN2" s="87"/>
      <c r="DO2" s="202" t="s">
        <v>83</v>
      </c>
      <c r="DP2" s="202"/>
      <c r="DQ2" s="202"/>
      <c r="DR2" s="87"/>
      <c r="DS2" s="202" t="s">
        <v>78</v>
      </c>
      <c r="DT2" s="202"/>
      <c r="DU2" s="202"/>
      <c r="DV2" s="87"/>
      <c r="DW2" s="203" t="s">
        <v>71</v>
      </c>
      <c r="DX2" s="203"/>
      <c r="DY2" s="203"/>
      <c r="DZ2" s="87"/>
      <c r="EA2" s="203" t="s">
        <v>29</v>
      </c>
      <c r="EB2" s="203"/>
      <c r="EC2" s="203"/>
      <c r="ED2" s="94"/>
      <c r="EE2" s="203" t="s">
        <v>30</v>
      </c>
      <c r="EF2" s="203"/>
      <c r="EG2" s="203"/>
      <c r="EH2" s="94"/>
      <c r="EI2" s="203" t="s">
        <v>31</v>
      </c>
      <c r="EJ2" s="203"/>
      <c r="EK2" s="203"/>
      <c r="EL2" s="94"/>
      <c r="EM2" s="204" t="s">
        <v>32</v>
      </c>
      <c r="EN2" s="204"/>
      <c r="EO2" s="204"/>
    </row>
    <row r="3" spans="2:149" ht="28.5" customHeight="1" x14ac:dyDescent="0.25">
      <c r="B3" s="100" t="s">
        <v>33</v>
      </c>
      <c r="C3" s="166" t="s">
        <v>34</v>
      </c>
      <c r="D3" s="167" t="s">
        <v>35</v>
      </c>
      <c r="E3" s="168" t="s">
        <v>36</v>
      </c>
      <c r="F3" s="100"/>
      <c r="G3" s="166" t="s">
        <v>34</v>
      </c>
      <c r="H3" s="167" t="s">
        <v>35</v>
      </c>
      <c r="I3" s="168" t="s">
        <v>36</v>
      </c>
      <c r="J3" s="101"/>
      <c r="K3" s="166" t="s">
        <v>34</v>
      </c>
      <c r="L3" s="167" t="s">
        <v>35</v>
      </c>
      <c r="M3" s="168" t="s">
        <v>36</v>
      </c>
      <c r="N3" s="101"/>
      <c r="O3" s="166" t="s">
        <v>34</v>
      </c>
      <c r="P3" s="167" t="s">
        <v>35</v>
      </c>
      <c r="Q3" s="168" t="s">
        <v>36</v>
      </c>
      <c r="R3" s="101"/>
      <c r="S3" s="166" t="s">
        <v>34</v>
      </c>
      <c r="T3" s="167" t="s">
        <v>35</v>
      </c>
      <c r="U3" s="168" t="s">
        <v>36</v>
      </c>
      <c r="V3" s="101"/>
      <c r="W3" s="166" t="s">
        <v>34</v>
      </c>
      <c r="X3" s="167" t="s">
        <v>35</v>
      </c>
      <c r="Y3" s="168" t="s">
        <v>36</v>
      </c>
      <c r="Z3" s="101"/>
      <c r="AA3" s="166" t="s">
        <v>34</v>
      </c>
      <c r="AB3" s="167" t="s">
        <v>35</v>
      </c>
      <c r="AC3" s="168" t="s">
        <v>36</v>
      </c>
      <c r="AD3" s="101"/>
      <c r="AE3" s="166" t="s">
        <v>34</v>
      </c>
      <c r="AF3" s="167" t="s">
        <v>35</v>
      </c>
      <c r="AG3" s="168" t="s">
        <v>36</v>
      </c>
      <c r="AH3" s="101"/>
      <c r="AI3" s="166" t="s">
        <v>34</v>
      </c>
      <c r="AJ3" s="167" t="s">
        <v>35</v>
      </c>
      <c r="AK3" s="168" t="s">
        <v>36</v>
      </c>
      <c r="AL3" s="101"/>
      <c r="AM3" s="166" t="s">
        <v>34</v>
      </c>
      <c r="AN3" s="167" t="s">
        <v>35</v>
      </c>
      <c r="AO3" s="168" t="s">
        <v>36</v>
      </c>
      <c r="AP3" s="101"/>
      <c r="AQ3" s="117" t="s">
        <v>34</v>
      </c>
      <c r="AR3" s="115" t="s">
        <v>35</v>
      </c>
      <c r="AS3" s="116" t="s">
        <v>36</v>
      </c>
      <c r="AT3" s="101"/>
      <c r="AU3" s="117" t="s">
        <v>34</v>
      </c>
      <c r="AV3" s="115" t="s">
        <v>35</v>
      </c>
      <c r="AW3" s="116" t="s">
        <v>36</v>
      </c>
      <c r="AX3" s="101"/>
      <c r="AY3" s="117" t="s">
        <v>34</v>
      </c>
      <c r="AZ3" s="115" t="s">
        <v>35</v>
      </c>
      <c r="BA3" s="116" t="s">
        <v>36</v>
      </c>
      <c r="BB3" s="101"/>
      <c r="BC3" s="117" t="s">
        <v>34</v>
      </c>
      <c r="BD3" s="115" t="s">
        <v>35</v>
      </c>
      <c r="BE3" s="116" t="s">
        <v>36</v>
      </c>
      <c r="BF3" s="101"/>
      <c r="BG3" s="117" t="s">
        <v>34</v>
      </c>
      <c r="BH3" s="115" t="s">
        <v>35</v>
      </c>
      <c r="BI3" s="116" t="s">
        <v>36</v>
      </c>
      <c r="BJ3" s="101"/>
      <c r="BK3" s="117" t="s">
        <v>34</v>
      </c>
      <c r="BL3" s="115" t="s">
        <v>35</v>
      </c>
      <c r="BM3" s="116" t="s">
        <v>36</v>
      </c>
      <c r="BN3" s="101"/>
      <c r="BO3" s="117" t="s">
        <v>34</v>
      </c>
      <c r="BP3" s="115" t="s">
        <v>35</v>
      </c>
      <c r="BQ3" s="116" t="s">
        <v>36</v>
      </c>
      <c r="BR3" s="101"/>
      <c r="BS3" s="117" t="s">
        <v>34</v>
      </c>
      <c r="BT3" s="115" t="s">
        <v>35</v>
      </c>
      <c r="BU3" s="116" t="s">
        <v>36</v>
      </c>
      <c r="BV3" s="101"/>
      <c r="BW3" s="117" t="s">
        <v>34</v>
      </c>
      <c r="BX3" s="115" t="s">
        <v>35</v>
      </c>
      <c r="BY3" s="116" t="s">
        <v>36</v>
      </c>
      <c r="BZ3" s="101"/>
      <c r="CA3" s="117" t="s">
        <v>34</v>
      </c>
      <c r="CB3" s="115" t="s">
        <v>35</v>
      </c>
      <c r="CC3" s="116" t="s">
        <v>36</v>
      </c>
      <c r="CD3" s="101"/>
      <c r="CE3" s="117" t="s">
        <v>34</v>
      </c>
      <c r="CF3" s="115" t="s">
        <v>35</v>
      </c>
      <c r="CG3" s="116" t="s">
        <v>36</v>
      </c>
      <c r="CH3" s="101"/>
      <c r="CI3" s="117" t="s">
        <v>34</v>
      </c>
      <c r="CJ3" s="115" t="s">
        <v>35</v>
      </c>
      <c r="CK3" s="116" t="s">
        <v>36</v>
      </c>
      <c r="CL3" s="101"/>
      <c r="CM3" s="117" t="s">
        <v>34</v>
      </c>
      <c r="CN3" s="115" t="s">
        <v>35</v>
      </c>
      <c r="CO3" s="116" t="s">
        <v>36</v>
      </c>
      <c r="CP3" s="101"/>
      <c r="CQ3" s="117" t="s">
        <v>34</v>
      </c>
      <c r="CR3" s="115" t="s">
        <v>35</v>
      </c>
      <c r="CS3" s="116" t="s">
        <v>36</v>
      </c>
      <c r="CT3" s="101"/>
      <c r="CU3" s="117" t="s">
        <v>34</v>
      </c>
      <c r="CV3" s="115" t="s">
        <v>35</v>
      </c>
      <c r="CW3" s="116" t="s">
        <v>36</v>
      </c>
      <c r="CX3" s="101"/>
      <c r="CY3" s="117" t="s">
        <v>34</v>
      </c>
      <c r="CZ3" s="115" t="s">
        <v>35</v>
      </c>
      <c r="DA3" s="116" t="s">
        <v>36</v>
      </c>
      <c r="DB3" s="101"/>
      <c r="DC3" s="117" t="s">
        <v>34</v>
      </c>
      <c r="DD3" s="115" t="s">
        <v>35</v>
      </c>
      <c r="DE3" s="116" t="s">
        <v>36</v>
      </c>
      <c r="DF3" s="101"/>
      <c r="DG3" s="117" t="s">
        <v>34</v>
      </c>
      <c r="DH3" s="115" t="s">
        <v>35</v>
      </c>
      <c r="DI3" s="116" t="s">
        <v>36</v>
      </c>
      <c r="DJ3" s="101"/>
      <c r="DK3" s="117" t="s">
        <v>34</v>
      </c>
      <c r="DL3" s="115" t="s">
        <v>35</v>
      </c>
      <c r="DM3" s="116" t="s">
        <v>36</v>
      </c>
      <c r="DN3" s="101"/>
      <c r="DO3" s="117" t="s">
        <v>34</v>
      </c>
      <c r="DP3" s="115" t="s">
        <v>35</v>
      </c>
      <c r="DQ3" s="116" t="s">
        <v>36</v>
      </c>
      <c r="DR3" s="101"/>
      <c r="DS3" s="117" t="s">
        <v>34</v>
      </c>
      <c r="DT3" s="115" t="s">
        <v>35</v>
      </c>
      <c r="DU3" s="116" t="s">
        <v>36</v>
      </c>
      <c r="DV3" s="101"/>
      <c r="DW3" s="117" t="s">
        <v>34</v>
      </c>
      <c r="DX3" s="115" t="s">
        <v>35</v>
      </c>
      <c r="DY3" s="116" t="s">
        <v>36</v>
      </c>
      <c r="DZ3" s="101"/>
      <c r="EA3" s="117" t="s">
        <v>34</v>
      </c>
      <c r="EB3" s="115" t="s">
        <v>35</v>
      </c>
      <c r="EC3" s="116" t="s">
        <v>36</v>
      </c>
      <c r="ED3" s="95"/>
      <c r="EE3" s="102" t="s">
        <v>34</v>
      </c>
      <c r="EF3" s="115" t="s">
        <v>35</v>
      </c>
      <c r="EG3" s="116" t="s">
        <v>36</v>
      </c>
      <c r="EH3" s="95"/>
      <c r="EI3" s="102" t="s">
        <v>34</v>
      </c>
      <c r="EJ3" s="115" t="s">
        <v>35</v>
      </c>
      <c r="EK3" s="116" t="s">
        <v>36</v>
      </c>
      <c r="EL3" s="95"/>
      <c r="EM3" s="102" t="s">
        <v>34</v>
      </c>
      <c r="EN3" s="115" t="s">
        <v>35</v>
      </c>
      <c r="EO3" s="116" t="s">
        <v>36</v>
      </c>
    </row>
    <row r="4" spans="2:149" x14ac:dyDescent="0.25">
      <c r="B4" s="103" t="s">
        <v>37</v>
      </c>
      <c r="C4" s="146">
        <v>2892660.2922309996</v>
      </c>
      <c r="D4" s="142">
        <v>2408457.0887329997</v>
      </c>
      <c r="E4" s="142">
        <v>484203.20349799999</v>
      </c>
      <c r="F4" s="103"/>
      <c r="G4" s="146">
        <v>2146238.961925</v>
      </c>
      <c r="H4" s="142">
        <v>1751475.9218270001</v>
      </c>
      <c r="I4" s="142">
        <v>394763.04009799997</v>
      </c>
      <c r="J4" s="103"/>
      <c r="K4" s="146">
        <v>1806886</v>
      </c>
      <c r="L4" s="142">
        <v>1501339.692612</v>
      </c>
      <c r="M4" s="142">
        <v>305546.30738799996</v>
      </c>
      <c r="N4" s="103"/>
      <c r="O4" s="146">
        <v>2654068</v>
      </c>
      <c r="P4" s="142">
        <v>2378545.0688829999</v>
      </c>
      <c r="Q4" s="142">
        <v>275522.931117</v>
      </c>
      <c r="R4" s="103"/>
      <c r="S4" s="146">
        <v>3345969</v>
      </c>
      <c r="T4" s="142">
        <v>3023422.8324099998</v>
      </c>
      <c r="U4" s="142">
        <v>322546.16758999997</v>
      </c>
      <c r="V4" s="103"/>
      <c r="W4" s="175">
        <v>3269291.2991560008</v>
      </c>
      <c r="X4" s="149">
        <v>2980292.1492380006</v>
      </c>
      <c r="Y4" s="176">
        <v>288999.14991799998</v>
      </c>
      <c r="Z4" s="103"/>
      <c r="AA4" s="175">
        <v>2955517.5243200003</v>
      </c>
      <c r="AB4" s="149">
        <v>2613100.3707870003</v>
      </c>
      <c r="AC4" s="176">
        <v>342417.15353300003</v>
      </c>
      <c r="AD4" s="103"/>
      <c r="AE4" s="175">
        <v>3412581.4830630003</v>
      </c>
      <c r="AF4" s="149">
        <v>2901359.8615570003</v>
      </c>
      <c r="AG4" s="176">
        <v>511221.621506</v>
      </c>
      <c r="AH4" s="103"/>
      <c r="AI4" s="175">
        <v>2457793.1625480005</v>
      </c>
      <c r="AJ4" s="149">
        <v>2034229.5716980004</v>
      </c>
      <c r="AK4" s="176">
        <v>423563.59084999998</v>
      </c>
      <c r="AL4" s="103"/>
      <c r="AM4" s="175">
        <v>2256473.184324</v>
      </c>
      <c r="AN4" s="149">
        <v>1953774.8637649999</v>
      </c>
      <c r="AO4" s="176">
        <v>302698.32055900001</v>
      </c>
      <c r="AP4" s="103"/>
      <c r="AQ4" s="146">
        <v>2000643.6855500001</v>
      </c>
      <c r="AR4" s="142">
        <v>1739240.772012</v>
      </c>
      <c r="AS4" s="148">
        <v>261402.91353800002</v>
      </c>
      <c r="AT4" s="103"/>
      <c r="AU4" s="146">
        <v>2043848.0090069999</v>
      </c>
      <c r="AV4" s="142">
        <v>1825913.8398249999</v>
      </c>
      <c r="AW4" s="148">
        <v>217934.16918199998</v>
      </c>
      <c r="AX4" s="103"/>
      <c r="AY4" s="146">
        <v>3043243.1612320002</v>
      </c>
      <c r="AZ4" s="142">
        <v>2680280.6225640001</v>
      </c>
      <c r="BA4" s="148">
        <v>362962.53866800002</v>
      </c>
      <c r="BB4" s="103"/>
      <c r="BC4" s="146">
        <v>2056847.8533010001</v>
      </c>
      <c r="BD4" s="142">
        <v>1608183.4764180002</v>
      </c>
      <c r="BE4" s="148">
        <v>448664.37688300002</v>
      </c>
      <c r="BF4" s="103"/>
      <c r="BG4" s="146">
        <v>1655846.3952530001</v>
      </c>
      <c r="BH4" s="142">
        <v>1329448.4979750002</v>
      </c>
      <c r="BI4" s="148">
        <v>326397.89727800002</v>
      </c>
      <c r="BJ4" s="103"/>
      <c r="BK4" s="146">
        <v>3478417.0326140001</v>
      </c>
      <c r="BL4" s="142">
        <v>2937035.6469940003</v>
      </c>
      <c r="BM4" s="148">
        <v>541381.38561999996</v>
      </c>
      <c r="BN4" s="103"/>
      <c r="BO4" s="146">
        <v>3473392</v>
      </c>
      <c r="BP4" s="142">
        <v>2869535</v>
      </c>
      <c r="BQ4" s="148">
        <v>603857</v>
      </c>
      <c r="BR4" s="103"/>
      <c r="BS4" s="146">
        <v>2471563</v>
      </c>
      <c r="BT4" s="142">
        <v>1929932</v>
      </c>
      <c r="BU4" s="148">
        <v>541631</v>
      </c>
      <c r="BV4" s="103"/>
      <c r="BW4" s="146">
        <v>2875942</v>
      </c>
      <c r="BX4" s="142">
        <v>2471279</v>
      </c>
      <c r="BY4" s="148">
        <v>404663</v>
      </c>
      <c r="BZ4" s="103"/>
      <c r="CA4" s="146">
        <v>3291402</v>
      </c>
      <c r="CB4" s="142">
        <v>3049334</v>
      </c>
      <c r="CC4" s="148">
        <v>242068</v>
      </c>
      <c r="CD4" s="103"/>
      <c r="CE4" s="146">
        <v>3089072</v>
      </c>
      <c r="CF4" s="142">
        <v>2762785</v>
      </c>
      <c r="CG4" s="148">
        <v>326287</v>
      </c>
      <c r="CH4" s="103"/>
      <c r="CI4" s="146">
        <v>3943080</v>
      </c>
      <c r="CJ4" s="142">
        <v>3512728</v>
      </c>
      <c r="CK4" s="148">
        <v>430352</v>
      </c>
      <c r="CL4" s="103"/>
      <c r="CM4" s="146">
        <v>2129179</v>
      </c>
      <c r="CN4" s="142">
        <v>1730641</v>
      </c>
      <c r="CO4" s="148">
        <v>398538</v>
      </c>
      <c r="CP4" s="103"/>
      <c r="CQ4" s="146">
        <v>1898476</v>
      </c>
      <c r="CR4" s="142">
        <v>1452742</v>
      </c>
      <c r="CS4" s="148">
        <v>445734</v>
      </c>
      <c r="CT4" s="103"/>
      <c r="CU4" s="146">
        <v>1009681</v>
      </c>
      <c r="CV4" s="142">
        <v>611672</v>
      </c>
      <c r="CW4" s="148">
        <v>398009</v>
      </c>
      <c r="CX4" s="103"/>
      <c r="CY4" s="146">
        <v>828517</v>
      </c>
      <c r="CZ4" s="142">
        <v>563065</v>
      </c>
      <c r="DA4" s="148">
        <v>265452</v>
      </c>
      <c r="DB4" s="103"/>
      <c r="DC4" s="104">
        <v>1186569</v>
      </c>
      <c r="DD4" s="105">
        <v>490140</v>
      </c>
      <c r="DE4" s="106">
        <v>696429</v>
      </c>
      <c r="DF4" s="103"/>
      <c r="DG4" s="104">
        <v>852518</v>
      </c>
      <c r="DH4" s="105">
        <v>502596</v>
      </c>
      <c r="DI4" s="106">
        <v>349922</v>
      </c>
      <c r="DJ4" s="103"/>
      <c r="DK4" s="104">
        <v>987680</v>
      </c>
      <c r="DL4" s="105">
        <v>483517</v>
      </c>
      <c r="DM4" s="106">
        <v>504163</v>
      </c>
      <c r="DN4" s="103"/>
      <c r="DO4" s="104">
        <v>1030082</v>
      </c>
      <c r="DP4" s="105">
        <v>678757</v>
      </c>
      <c r="DQ4" s="106">
        <v>351325</v>
      </c>
      <c r="DR4" s="103"/>
      <c r="DS4" s="104">
        <v>1036516</v>
      </c>
      <c r="DT4" s="105">
        <v>724209</v>
      </c>
      <c r="DU4" s="106">
        <v>312307</v>
      </c>
      <c r="DV4" s="103"/>
      <c r="DW4" s="104">
        <v>994862</v>
      </c>
      <c r="DX4" s="105">
        <v>654354</v>
      </c>
      <c r="DY4" s="106">
        <v>340508</v>
      </c>
      <c r="DZ4" s="103"/>
      <c r="EA4" s="104">
        <v>964030</v>
      </c>
      <c r="EB4" s="105">
        <v>609428</v>
      </c>
      <c r="EC4" s="106">
        <v>354602</v>
      </c>
      <c r="ED4" s="96"/>
      <c r="EE4" s="104">
        <v>899486</v>
      </c>
      <c r="EF4" s="105">
        <v>478698</v>
      </c>
      <c r="EG4" s="106">
        <v>420788</v>
      </c>
      <c r="EH4" s="97"/>
      <c r="EI4" s="104">
        <v>1161352</v>
      </c>
      <c r="EJ4" s="105">
        <v>657285</v>
      </c>
      <c r="EK4" s="106">
        <v>504067</v>
      </c>
      <c r="EL4" s="96"/>
      <c r="EM4" s="104">
        <v>1454151</v>
      </c>
      <c r="EN4" s="105">
        <v>1080646</v>
      </c>
      <c r="EO4" s="106">
        <v>373505</v>
      </c>
      <c r="EP4" s="89"/>
      <c r="EQ4" s="89"/>
      <c r="ER4" s="89"/>
      <c r="ES4" s="89"/>
    </row>
    <row r="5" spans="2:149" x14ac:dyDescent="0.25">
      <c r="B5" s="103" t="s">
        <v>38</v>
      </c>
      <c r="C5" s="146">
        <v>897257.59559999988</v>
      </c>
      <c r="D5" s="142">
        <v>895241.07842699985</v>
      </c>
      <c r="E5" s="142">
        <v>2016.517173</v>
      </c>
      <c r="F5" s="103"/>
      <c r="G5" s="146">
        <v>832040.13067900005</v>
      </c>
      <c r="H5" s="142">
        <v>830899.23575300002</v>
      </c>
      <c r="I5" s="142">
        <v>1140.8949259999999</v>
      </c>
      <c r="J5" s="103"/>
      <c r="K5" s="146">
        <v>482029</v>
      </c>
      <c r="L5" s="142">
        <v>481679.66681600001</v>
      </c>
      <c r="M5" s="142">
        <v>349.33318399999996</v>
      </c>
      <c r="N5" s="103"/>
      <c r="O5" s="146">
        <v>639037</v>
      </c>
      <c r="P5" s="142">
        <v>638677.16311299999</v>
      </c>
      <c r="Q5" s="142">
        <v>359.83688699999999</v>
      </c>
      <c r="R5" s="103"/>
      <c r="S5" s="146">
        <v>348483</v>
      </c>
      <c r="T5" s="142">
        <v>348294.76506000001</v>
      </c>
      <c r="U5" s="142">
        <v>188.23493999999999</v>
      </c>
      <c r="V5" s="103"/>
      <c r="W5" s="175">
        <v>886065.54596300004</v>
      </c>
      <c r="X5" s="149">
        <v>884874.45605100004</v>
      </c>
      <c r="Y5" s="176">
        <v>1191.0899119999999</v>
      </c>
      <c r="Z5" s="103"/>
      <c r="AA5" s="175">
        <v>383224.374603</v>
      </c>
      <c r="AB5" s="149">
        <v>381766.01807799999</v>
      </c>
      <c r="AC5" s="176">
        <v>1458.3565249999999</v>
      </c>
      <c r="AD5" s="103"/>
      <c r="AE5" s="175">
        <v>571653.79054099997</v>
      </c>
      <c r="AF5" s="149">
        <v>562972.50578799995</v>
      </c>
      <c r="AG5" s="176">
        <v>8681.2847529999999</v>
      </c>
      <c r="AH5" s="103"/>
      <c r="AI5" s="175">
        <v>417358.58124000003</v>
      </c>
      <c r="AJ5" s="149">
        <v>416372.08789300005</v>
      </c>
      <c r="AK5" s="176">
        <v>986.49334699999997</v>
      </c>
      <c r="AL5" s="103"/>
      <c r="AM5" s="175">
        <v>763827.07816699997</v>
      </c>
      <c r="AN5" s="149">
        <v>760065.12578699994</v>
      </c>
      <c r="AO5" s="176">
        <v>3761.9523800000002</v>
      </c>
      <c r="AP5" s="103"/>
      <c r="AQ5" s="146">
        <v>338922.79088400002</v>
      </c>
      <c r="AR5" s="142">
        <v>333790.02340599999</v>
      </c>
      <c r="AS5" s="148">
        <v>5132.7674779999998</v>
      </c>
      <c r="AT5" s="103"/>
      <c r="AU5" s="146">
        <v>1070135.2040299999</v>
      </c>
      <c r="AV5" s="142">
        <v>1063471.6691989999</v>
      </c>
      <c r="AW5" s="148">
        <v>6663.5348310000008</v>
      </c>
      <c r="AX5" s="103"/>
      <c r="AY5" s="146">
        <v>494993.78324600001</v>
      </c>
      <c r="AZ5" s="142">
        <v>494500.92399600003</v>
      </c>
      <c r="BA5" s="148">
        <v>492.85924999999997</v>
      </c>
      <c r="BB5" s="103"/>
      <c r="BC5" s="146">
        <v>704649.73236799997</v>
      </c>
      <c r="BD5" s="142">
        <v>701659.81047899998</v>
      </c>
      <c r="BE5" s="148">
        <v>2989.9218890000002</v>
      </c>
      <c r="BF5" s="103"/>
      <c r="BG5" s="146">
        <v>678027.57057099999</v>
      </c>
      <c r="BH5" s="142">
        <v>669288.08343699994</v>
      </c>
      <c r="BI5" s="148">
        <v>8739.4871340000009</v>
      </c>
      <c r="BJ5" s="103"/>
      <c r="BK5" s="146">
        <v>312371.67856500001</v>
      </c>
      <c r="BL5" s="142">
        <v>309238.91227600002</v>
      </c>
      <c r="BM5" s="148">
        <v>3132.7662890000001</v>
      </c>
      <c r="BN5" s="103"/>
      <c r="BO5" s="146">
        <v>438496</v>
      </c>
      <c r="BP5" s="142">
        <v>438150</v>
      </c>
      <c r="BQ5" s="148">
        <v>346</v>
      </c>
      <c r="BR5" s="103"/>
      <c r="BS5" s="146">
        <v>588149</v>
      </c>
      <c r="BT5" s="142">
        <v>587751</v>
      </c>
      <c r="BU5" s="148">
        <v>398</v>
      </c>
      <c r="BV5" s="103"/>
      <c r="BW5" s="146">
        <v>442662</v>
      </c>
      <c r="BX5" s="142">
        <v>442141</v>
      </c>
      <c r="BY5" s="148">
        <v>521</v>
      </c>
      <c r="BZ5" s="103"/>
      <c r="CA5" s="146">
        <v>434518</v>
      </c>
      <c r="CB5" s="142">
        <v>431516</v>
      </c>
      <c r="CC5" s="148">
        <v>3002</v>
      </c>
      <c r="CD5" s="103"/>
      <c r="CE5" s="146">
        <v>173192</v>
      </c>
      <c r="CF5" s="142">
        <v>173099</v>
      </c>
      <c r="CG5" s="148">
        <v>93</v>
      </c>
      <c r="CH5" s="103"/>
      <c r="CI5" s="146">
        <v>406308</v>
      </c>
      <c r="CJ5" s="142">
        <v>405697</v>
      </c>
      <c r="CK5" s="148">
        <v>611</v>
      </c>
      <c r="CL5" s="103"/>
      <c r="CM5" s="146">
        <v>279417</v>
      </c>
      <c r="CN5" s="142">
        <v>274710</v>
      </c>
      <c r="CO5" s="148">
        <v>4707</v>
      </c>
      <c r="CP5" s="103"/>
      <c r="CQ5" s="146">
        <v>475006</v>
      </c>
      <c r="CR5" s="142">
        <v>471792</v>
      </c>
      <c r="CS5" s="148">
        <v>3214</v>
      </c>
      <c r="CT5" s="103"/>
      <c r="CU5" s="146">
        <v>231305</v>
      </c>
      <c r="CV5" s="142">
        <v>230595</v>
      </c>
      <c r="CW5" s="148">
        <v>710</v>
      </c>
      <c r="CX5" s="103"/>
      <c r="CY5" s="146">
        <v>600402</v>
      </c>
      <c r="CZ5" s="142">
        <v>600237</v>
      </c>
      <c r="DA5" s="148">
        <v>165</v>
      </c>
      <c r="DB5" s="103"/>
      <c r="DC5" s="104">
        <v>553067</v>
      </c>
      <c r="DD5" s="105">
        <v>551309</v>
      </c>
      <c r="DE5" s="106">
        <v>1758</v>
      </c>
      <c r="DF5" s="103"/>
      <c r="DG5" s="104">
        <v>569204</v>
      </c>
      <c r="DH5" s="105">
        <v>568401</v>
      </c>
      <c r="DI5" s="106">
        <v>803</v>
      </c>
      <c r="DJ5" s="103"/>
      <c r="DK5" s="104">
        <v>318658</v>
      </c>
      <c r="DL5" s="105">
        <v>318433</v>
      </c>
      <c r="DM5" s="106">
        <v>225</v>
      </c>
      <c r="DN5" s="103"/>
      <c r="DO5" s="104">
        <v>651975</v>
      </c>
      <c r="DP5" s="105">
        <v>651894</v>
      </c>
      <c r="DQ5" s="106">
        <v>81</v>
      </c>
      <c r="DR5" s="103"/>
      <c r="DS5" s="104">
        <v>644703</v>
      </c>
      <c r="DT5" s="105">
        <v>640406</v>
      </c>
      <c r="DU5" s="106">
        <v>4297</v>
      </c>
      <c r="DV5" s="103"/>
      <c r="DW5" s="104">
        <v>628724</v>
      </c>
      <c r="DX5" s="105">
        <v>625443</v>
      </c>
      <c r="DY5" s="106">
        <v>3281</v>
      </c>
      <c r="DZ5" s="103"/>
      <c r="EA5" s="104">
        <v>157017</v>
      </c>
      <c r="EB5" s="105">
        <v>155950</v>
      </c>
      <c r="EC5" s="106">
        <v>1067</v>
      </c>
      <c r="ED5" s="96"/>
      <c r="EE5" s="104">
        <v>574371</v>
      </c>
      <c r="EF5" s="105">
        <v>573728</v>
      </c>
      <c r="EG5" s="106">
        <v>643</v>
      </c>
      <c r="EH5" s="97"/>
      <c r="EI5" s="104">
        <v>338965</v>
      </c>
      <c r="EJ5" s="105">
        <v>336123</v>
      </c>
      <c r="EK5" s="106">
        <v>2842</v>
      </c>
      <c r="EL5" s="96"/>
      <c r="EM5" s="104">
        <v>296780</v>
      </c>
      <c r="EN5" s="105">
        <v>291264</v>
      </c>
      <c r="EO5" s="106">
        <v>5516</v>
      </c>
      <c r="EP5" s="89"/>
      <c r="EQ5" s="89"/>
      <c r="ER5" s="89"/>
      <c r="ES5" s="89"/>
    </row>
    <row r="6" spans="2:149" x14ac:dyDescent="0.25">
      <c r="B6" s="103" t="s">
        <v>39</v>
      </c>
      <c r="C6" s="146">
        <v>663585.99691400002</v>
      </c>
      <c r="D6" s="142">
        <v>197715.07923599999</v>
      </c>
      <c r="E6" s="142">
        <v>465870.917678</v>
      </c>
      <c r="F6" s="103"/>
      <c r="G6" s="146">
        <v>1054710.2409080002</v>
      </c>
      <c r="H6" s="142">
        <v>311702.90607500006</v>
      </c>
      <c r="I6" s="142">
        <v>743007.33483299997</v>
      </c>
      <c r="J6" s="103"/>
      <c r="K6" s="146">
        <v>963910</v>
      </c>
      <c r="L6" s="142">
        <v>128721.26619599994</v>
      </c>
      <c r="M6" s="142">
        <v>835188.73380400008</v>
      </c>
      <c r="N6" s="103"/>
      <c r="O6" s="146">
        <v>608354</v>
      </c>
      <c r="P6" s="142">
        <v>74695.698135999992</v>
      </c>
      <c r="Q6" s="142">
        <v>533658.30186400004</v>
      </c>
      <c r="R6" s="103"/>
      <c r="S6" s="146">
        <v>778159</v>
      </c>
      <c r="T6" s="142">
        <v>88034.255637000009</v>
      </c>
      <c r="U6" s="142">
        <v>690124.74436300003</v>
      </c>
      <c r="V6" s="103"/>
      <c r="W6" s="175">
        <v>719238.01577099995</v>
      </c>
      <c r="X6" s="149">
        <v>93596.632487999988</v>
      </c>
      <c r="Y6" s="176">
        <v>625641.38328299997</v>
      </c>
      <c r="Z6" s="103"/>
      <c r="AA6" s="175">
        <v>511954.61883699999</v>
      </c>
      <c r="AB6" s="149">
        <v>81289.395682999981</v>
      </c>
      <c r="AC6" s="176">
        <v>430665.22315400001</v>
      </c>
      <c r="AD6" s="103"/>
      <c r="AE6" s="175">
        <v>440781.07972899999</v>
      </c>
      <c r="AF6" s="149">
        <v>70831.276392999964</v>
      </c>
      <c r="AG6" s="176">
        <v>369949.80333600001</v>
      </c>
      <c r="AH6" s="103"/>
      <c r="AI6" s="175">
        <v>366207.56910299999</v>
      </c>
      <c r="AJ6" s="149">
        <v>67583.95692099999</v>
      </c>
      <c r="AK6" s="176">
        <v>298623.61218200001</v>
      </c>
      <c r="AL6" s="103"/>
      <c r="AM6" s="175">
        <v>648233.41111899994</v>
      </c>
      <c r="AN6" s="149">
        <v>339917.98719099991</v>
      </c>
      <c r="AO6" s="176">
        <v>308315.42392800003</v>
      </c>
      <c r="AP6" s="103"/>
      <c r="AQ6" s="146">
        <v>852579.22779599996</v>
      </c>
      <c r="AR6" s="142">
        <v>551736.20020800002</v>
      </c>
      <c r="AS6" s="148">
        <v>300843.027588</v>
      </c>
      <c r="AT6" s="103"/>
      <c r="AU6" s="146">
        <v>694288.69755700009</v>
      </c>
      <c r="AV6" s="142">
        <v>418473.58012400003</v>
      </c>
      <c r="AW6" s="148">
        <v>275815.11743300001</v>
      </c>
      <c r="AX6" s="103"/>
      <c r="AY6" s="146">
        <v>418151.60970699997</v>
      </c>
      <c r="AZ6" s="142">
        <v>221181.62176399998</v>
      </c>
      <c r="BA6" s="148">
        <v>196969.98794299999</v>
      </c>
      <c r="BB6" s="103"/>
      <c r="BC6" s="146">
        <v>700404.49924300006</v>
      </c>
      <c r="BD6" s="142">
        <v>297011.75264600007</v>
      </c>
      <c r="BE6" s="148">
        <v>403392.74659699999</v>
      </c>
      <c r="BF6" s="103"/>
      <c r="BG6" s="146">
        <v>645216.48827800003</v>
      </c>
      <c r="BH6" s="142">
        <v>228953.72687000001</v>
      </c>
      <c r="BI6" s="148">
        <v>416262.76140800002</v>
      </c>
      <c r="BJ6" s="103"/>
      <c r="BK6" s="146">
        <v>328381.09004400001</v>
      </c>
      <c r="BL6" s="142">
        <v>144177.60716700001</v>
      </c>
      <c r="BM6" s="148">
        <v>184203.482877</v>
      </c>
      <c r="BN6" s="103"/>
      <c r="BO6" s="146">
        <v>331603</v>
      </c>
      <c r="BP6" s="142">
        <v>90696</v>
      </c>
      <c r="BQ6" s="148">
        <v>240907</v>
      </c>
      <c r="BR6" s="103"/>
      <c r="BS6" s="146">
        <v>401285</v>
      </c>
      <c r="BT6" s="142">
        <v>141181</v>
      </c>
      <c r="BU6" s="148">
        <v>260104</v>
      </c>
      <c r="BV6" s="103"/>
      <c r="BW6" s="146">
        <v>300424</v>
      </c>
      <c r="BX6" s="142">
        <v>88044</v>
      </c>
      <c r="BY6" s="148">
        <v>212380</v>
      </c>
      <c r="BZ6" s="103"/>
      <c r="CA6" s="146">
        <v>439171</v>
      </c>
      <c r="CB6" s="142">
        <v>199389</v>
      </c>
      <c r="CC6" s="148">
        <v>239782</v>
      </c>
      <c r="CD6" s="103"/>
      <c r="CE6" s="146">
        <v>580369</v>
      </c>
      <c r="CF6" s="142">
        <v>143330</v>
      </c>
      <c r="CG6" s="148">
        <v>437039</v>
      </c>
      <c r="CH6" s="103"/>
      <c r="CI6" s="146">
        <v>422535</v>
      </c>
      <c r="CJ6" s="142">
        <v>97718</v>
      </c>
      <c r="CK6" s="148">
        <v>324817</v>
      </c>
      <c r="CL6" s="103"/>
      <c r="CM6" s="146">
        <v>431128</v>
      </c>
      <c r="CN6" s="142">
        <v>121869</v>
      </c>
      <c r="CO6" s="148">
        <v>309259</v>
      </c>
      <c r="CP6" s="103"/>
      <c r="CQ6" s="146">
        <v>311772</v>
      </c>
      <c r="CR6" s="142">
        <v>110146</v>
      </c>
      <c r="CS6" s="148">
        <v>201626</v>
      </c>
      <c r="CT6" s="103"/>
      <c r="CU6" s="146">
        <v>181402</v>
      </c>
      <c r="CV6" s="142">
        <v>109924</v>
      </c>
      <c r="CW6" s="148">
        <v>71478</v>
      </c>
      <c r="CX6" s="103"/>
      <c r="CY6" s="146">
        <v>219179</v>
      </c>
      <c r="CZ6" s="142">
        <v>75338</v>
      </c>
      <c r="DA6" s="148">
        <v>143841</v>
      </c>
      <c r="DB6" s="103"/>
      <c r="DC6" s="104">
        <v>201677</v>
      </c>
      <c r="DD6" s="105">
        <v>105043</v>
      </c>
      <c r="DE6" s="106">
        <v>96634</v>
      </c>
      <c r="DF6" s="103"/>
      <c r="DG6" s="104">
        <v>222802</v>
      </c>
      <c r="DH6" s="105">
        <v>106404</v>
      </c>
      <c r="DI6" s="106">
        <v>116398</v>
      </c>
      <c r="DJ6" s="103"/>
      <c r="DK6" s="104">
        <v>86938</v>
      </c>
      <c r="DL6" s="105">
        <v>44157</v>
      </c>
      <c r="DM6" s="106">
        <v>42781</v>
      </c>
      <c r="DN6" s="103"/>
      <c r="DO6" s="104">
        <v>73853</v>
      </c>
      <c r="DP6" s="105">
        <v>31326</v>
      </c>
      <c r="DQ6" s="106">
        <v>42527</v>
      </c>
      <c r="DR6" s="103"/>
      <c r="DS6" s="104">
        <v>37554</v>
      </c>
      <c r="DT6" s="105">
        <v>15150</v>
      </c>
      <c r="DU6" s="106">
        <v>22404</v>
      </c>
      <c r="DV6" s="103"/>
      <c r="DW6" s="104">
        <v>23513</v>
      </c>
      <c r="DX6" s="105">
        <v>14403</v>
      </c>
      <c r="DY6" s="106">
        <v>9110</v>
      </c>
      <c r="DZ6" s="103"/>
      <c r="EA6" s="104">
        <v>415061</v>
      </c>
      <c r="EB6" s="105">
        <v>25652</v>
      </c>
      <c r="EC6" s="106">
        <v>389409</v>
      </c>
      <c r="ED6" s="96"/>
      <c r="EE6" s="104">
        <v>461192</v>
      </c>
      <c r="EF6" s="105">
        <v>44866</v>
      </c>
      <c r="EG6" s="106">
        <v>416326</v>
      </c>
      <c r="EH6" s="97"/>
      <c r="EI6" s="104">
        <v>378077</v>
      </c>
      <c r="EJ6" s="105">
        <v>45700</v>
      </c>
      <c r="EK6" s="106">
        <v>332377</v>
      </c>
      <c r="EL6" s="96"/>
      <c r="EM6" s="104">
        <v>864305</v>
      </c>
      <c r="EN6" s="105">
        <v>78681</v>
      </c>
      <c r="EO6" s="106">
        <v>785624</v>
      </c>
      <c r="EP6" s="89"/>
      <c r="EQ6" s="89"/>
      <c r="ER6" s="89"/>
      <c r="ES6" s="89"/>
    </row>
    <row r="7" spans="2:149" x14ac:dyDescent="0.25">
      <c r="B7" s="103" t="s">
        <v>40</v>
      </c>
      <c r="C7" s="146">
        <v>197769.87395200002</v>
      </c>
      <c r="D7" s="142">
        <v>181784.48243000003</v>
      </c>
      <c r="E7" s="142">
        <v>15985.391522</v>
      </c>
      <c r="F7" s="103"/>
      <c r="G7" s="146">
        <v>197015.32918500001</v>
      </c>
      <c r="H7" s="142">
        <v>97797.262936000014</v>
      </c>
      <c r="I7" s="142">
        <v>99218.066248999996</v>
      </c>
      <c r="J7" s="103"/>
      <c r="K7" s="146">
        <v>178764</v>
      </c>
      <c r="L7" s="142">
        <v>142890.99886600001</v>
      </c>
      <c r="M7" s="142">
        <v>35873.001133999998</v>
      </c>
      <c r="N7" s="103"/>
      <c r="O7" s="146">
        <v>273757</v>
      </c>
      <c r="P7" s="142">
        <v>185434.630894</v>
      </c>
      <c r="Q7" s="142">
        <v>88322.369105999998</v>
      </c>
      <c r="R7" s="103"/>
      <c r="S7" s="146">
        <v>212225</v>
      </c>
      <c r="T7" s="142">
        <v>192652.76365199999</v>
      </c>
      <c r="U7" s="142">
        <v>19572.236347999999</v>
      </c>
      <c r="V7" s="103"/>
      <c r="W7" s="175">
        <v>157060.491836</v>
      </c>
      <c r="X7" s="149">
        <v>148753.58586300001</v>
      </c>
      <c r="Y7" s="176">
        <v>8306.9059730000008</v>
      </c>
      <c r="Z7" s="103"/>
      <c r="AA7" s="175">
        <v>442095.02518200001</v>
      </c>
      <c r="AB7" s="149">
        <v>215910.75664100001</v>
      </c>
      <c r="AC7" s="176">
        <v>226184.268541</v>
      </c>
      <c r="AD7" s="103"/>
      <c r="AE7" s="175">
        <v>398010.40465400001</v>
      </c>
      <c r="AF7" s="149">
        <v>144467.55890900001</v>
      </c>
      <c r="AG7" s="176">
        <v>253542.845745</v>
      </c>
      <c r="AH7" s="103"/>
      <c r="AI7" s="175">
        <v>210970.75717900001</v>
      </c>
      <c r="AJ7" s="149">
        <v>79915.77410900002</v>
      </c>
      <c r="AK7" s="176">
        <v>131054.98306999999</v>
      </c>
      <c r="AL7" s="103"/>
      <c r="AM7" s="175">
        <v>316670.79439699999</v>
      </c>
      <c r="AN7" s="149">
        <v>212620.43567400001</v>
      </c>
      <c r="AO7" s="176">
        <v>104050.358723</v>
      </c>
      <c r="AP7" s="103"/>
      <c r="AQ7" s="146">
        <v>147357.35163700001</v>
      </c>
      <c r="AR7" s="142">
        <v>70675.979820000008</v>
      </c>
      <c r="AS7" s="148">
        <v>76681.371817000007</v>
      </c>
      <c r="AT7" s="103"/>
      <c r="AU7" s="146">
        <v>114148.417219</v>
      </c>
      <c r="AV7" s="142">
        <v>59724.649680999995</v>
      </c>
      <c r="AW7" s="148">
        <v>54423.767538</v>
      </c>
      <c r="AX7" s="103"/>
      <c r="AY7" s="146">
        <v>162774.004128</v>
      </c>
      <c r="AZ7" s="142">
        <v>63154.019094999996</v>
      </c>
      <c r="BA7" s="148">
        <v>99619.985033000004</v>
      </c>
      <c r="BB7" s="103"/>
      <c r="BC7" s="146">
        <v>141069.166146</v>
      </c>
      <c r="BD7" s="142">
        <v>104146.39503700001</v>
      </c>
      <c r="BE7" s="148">
        <v>36922.771109000001</v>
      </c>
      <c r="BF7" s="103"/>
      <c r="BG7" s="146">
        <v>291306.35554100003</v>
      </c>
      <c r="BH7" s="142">
        <v>66987.178516000014</v>
      </c>
      <c r="BI7" s="148">
        <v>224319.17702500001</v>
      </c>
      <c r="BJ7" s="103"/>
      <c r="BK7" s="146">
        <v>395355.04237400001</v>
      </c>
      <c r="BL7" s="142">
        <v>177703.34153000001</v>
      </c>
      <c r="BM7" s="148">
        <v>217651.70084400001</v>
      </c>
      <c r="BN7" s="103"/>
      <c r="BO7" s="146">
        <v>606178</v>
      </c>
      <c r="BP7" s="142">
        <v>171810</v>
      </c>
      <c r="BQ7" s="148">
        <v>434368</v>
      </c>
      <c r="BR7" s="103"/>
      <c r="BS7" s="146">
        <v>88748</v>
      </c>
      <c r="BT7" s="142">
        <v>79522</v>
      </c>
      <c r="BU7" s="148">
        <v>9226</v>
      </c>
      <c r="BV7" s="103"/>
      <c r="BW7" s="146">
        <v>122998</v>
      </c>
      <c r="BX7" s="142">
        <v>116606</v>
      </c>
      <c r="BY7" s="148">
        <v>6392</v>
      </c>
      <c r="BZ7" s="103"/>
      <c r="CA7" s="146">
        <v>68731</v>
      </c>
      <c r="CB7" s="142">
        <v>63842</v>
      </c>
      <c r="CC7" s="148">
        <v>4889</v>
      </c>
      <c r="CD7" s="103"/>
      <c r="CE7" s="146">
        <v>105580</v>
      </c>
      <c r="CF7" s="142">
        <v>84173</v>
      </c>
      <c r="CG7" s="148">
        <v>21407</v>
      </c>
      <c r="CH7" s="103"/>
      <c r="CI7" s="146">
        <v>172087</v>
      </c>
      <c r="CJ7" s="142">
        <v>68783</v>
      </c>
      <c r="CK7" s="148">
        <v>103304</v>
      </c>
      <c r="CL7" s="103"/>
      <c r="CM7" s="146">
        <v>86118</v>
      </c>
      <c r="CN7" s="142">
        <v>78375</v>
      </c>
      <c r="CO7" s="148">
        <v>7743</v>
      </c>
      <c r="CP7" s="103"/>
      <c r="CQ7" s="146">
        <v>101158</v>
      </c>
      <c r="CR7" s="142">
        <v>90283</v>
      </c>
      <c r="CS7" s="148">
        <v>10875</v>
      </c>
      <c r="CT7" s="103"/>
      <c r="CU7" s="146">
        <v>75975</v>
      </c>
      <c r="CV7" s="142">
        <v>46686</v>
      </c>
      <c r="CW7" s="148">
        <v>29289</v>
      </c>
      <c r="CX7" s="103"/>
      <c r="CY7" s="146">
        <v>168945</v>
      </c>
      <c r="CZ7" s="149">
        <v>40839</v>
      </c>
      <c r="DA7" s="148">
        <v>128106</v>
      </c>
      <c r="DB7" s="103"/>
      <c r="DC7" s="104">
        <v>163152</v>
      </c>
      <c r="DD7" s="126">
        <v>15067</v>
      </c>
      <c r="DE7" s="106">
        <v>148085</v>
      </c>
      <c r="DF7" s="103"/>
      <c r="DG7" s="104">
        <v>30234</v>
      </c>
      <c r="DH7" s="126">
        <v>25073</v>
      </c>
      <c r="DI7" s="106">
        <v>5161</v>
      </c>
      <c r="DJ7" s="103"/>
      <c r="DK7" s="104">
        <v>109467</v>
      </c>
      <c r="DL7" s="126">
        <v>91510</v>
      </c>
      <c r="DM7" s="106">
        <v>17957</v>
      </c>
      <c r="DN7" s="103"/>
      <c r="DO7" s="104">
        <v>135785</v>
      </c>
      <c r="DP7" s="126">
        <v>93165</v>
      </c>
      <c r="DQ7" s="106">
        <v>42620</v>
      </c>
      <c r="DR7" s="103"/>
      <c r="DS7" s="104">
        <v>118108</v>
      </c>
      <c r="DT7" s="105">
        <v>109853</v>
      </c>
      <c r="DU7" s="106">
        <v>8255</v>
      </c>
      <c r="DV7" s="103"/>
      <c r="DW7" s="104">
        <v>177991</v>
      </c>
      <c r="DX7" s="105">
        <v>119286</v>
      </c>
      <c r="DY7" s="106">
        <v>58705</v>
      </c>
      <c r="DZ7" s="103"/>
      <c r="EA7" s="104">
        <v>28524</v>
      </c>
      <c r="EB7" s="105">
        <v>2292</v>
      </c>
      <c r="EC7" s="106">
        <v>26232</v>
      </c>
      <c r="ED7" s="96"/>
      <c r="EE7" s="104">
        <v>111383</v>
      </c>
      <c r="EF7" s="105">
        <v>78681</v>
      </c>
      <c r="EG7" s="106">
        <v>32702</v>
      </c>
      <c r="EH7" s="97"/>
      <c r="EI7" s="104">
        <v>127533</v>
      </c>
      <c r="EJ7" s="105">
        <v>115716</v>
      </c>
      <c r="EK7" s="106">
        <v>11817</v>
      </c>
      <c r="EL7" s="96"/>
      <c r="EM7" s="104">
        <v>144281</v>
      </c>
      <c r="EN7" s="105">
        <v>100739</v>
      </c>
      <c r="EO7" s="106">
        <v>43542</v>
      </c>
      <c r="EP7" s="89"/>
      <c r="EQ7" s="89"/>
      <c r="ER7" s="89"/>
      <c r="ES7" s="89"/>
    </row>
    <row r="8" spans="2:149" x14ac:dyDescent="0.25">
      <c r="B8" s="103" t="s">
        <v>41</v>
      </c>
      <c r="C8" s="146">
        <v>4096342.2748120003</v>
      </c>
      <c r="D8" s="142">
        <v>3733937.150862</v>
      </c>
      <c r="E8" s="142">
        <v>362405.12394999998</v>
      </c>
      <c r="F8" s="103"/>
      <c r="G8" s="146">
        <v>3303528.6673619999</v>
      </c>
      <c r="H8" s="142">
        <v>3125258.7354520001</v>
      </c>
      <c r="I8" s="142">
        <v>178269.93191000001</v>
      </c>
      <c r="J8" s="103"/>
      <c r="K8" s="146">
        <v>3416212</v>
      </c>
      <c r="L8" s="142">
        <v>3249282.980066</v>
      </c>
      <c r="M8" s="142">
        <v>166929.01993399998</v>
      </c>
      <c r="N8" s="103"/>
      <c r="O8" s="146">
        <v>3506631</v>
      </c>
      <c r="P8" s="142">
        <v>3347932.9451859999</v>
      </c>
      <c r="Q8" s="142">
        <v>158698.054814</v>
      </c>
      <c r="R8" s="103"/>
      <c r="S8" s="146">
        <v>4060108.9999999995</v>
      </c>
      <c r="T8" s="142">
        <v>3901451.6892369995</v>
      </c>
      <c r="U8" s="142">
        <v>158657.31076300002</v>
      </c>
      <c r="V8" s="103"/>
      <c r="W8" s="175">
        <v>4040480.2092630002</v>
      </c>
      <c r="X8" s="149">
        <v>3910639.2695960002</v>
      </c>
      <c r="Y8" s="176">
        <v>129840.939667</v>
      </c>
      <c r="Z8" s="103"/>
      <c r="AA8" s="175">
        <v>3884264.7052750001</v>
      </c>
      <c r="AB8" s="149">
        <v>3745236.0599370003</v>
      </c>
      <c r="AC8" s="176">
        <v>139028.645338</v>
      </c>
      <c r="AD8" s="103"/>
      <c r="AE8" s="175">
        <v>4027319.9820540003</v>
      </c>
      <c r="AF8" s="149">
        <v>3815040.1996090002</v>
      </c>
      <c r="AG8" s="176">
        <v>212279.78244499999</v>
      </c>
      <c r="AH8" s="103"/>
      <c r="AI8" s="175">
        <v>3056265.8115809998</v>
      </c>
      <c r="AJ8" s="149">
        <v>2834012.3296829998</v>
      </c>
      <c r="AK8" s="176">
        <v>222253.48189800003</v>
      </c>
      <c r="AL8" s="103"/>
      <c r="AM8" s="175">
        <v>3577999.3556069997</v>
      </c>
      <c r="AN8" s="149">
        <v>3362746.8416489996</v>
      </c>
      <c r="AO8" s="176">
        <v>215252.51395799997</v>
      </c>
      <c r="AP8" s="103"/>
      <c r="AQ8" s="146">
        <v>3399381.0168030001</v>
      </c>
      <c r="AR8" s="142">
        <v>3192035.1400860003</v>
      </c>
      <c r="AS8" s="148">
        <v>207345.87671700001</v>
      </c>
      <c r="AT8" s="103"/>
      <c r="AU8" s="146">
        <v>3452133.5805349997</v>
      </c>
      <c r="AV8" s="142">
        <v>3294903.3501439998</v>
      </c>
      <c r="AW8" s="148">
        <v>157230.23039100002</v>
      </c>
      <c r="AX8" s="103"/>
      <c r="AY8" s="146">
        <v>3756339.4536069999</v>
      </c>
      <c r="AZ8" s="142">
        <v>3569929.3371640001</v>
      </c>
      <c r="BA8" s="148">
        <v>186410.11644300001</v>
      </c>
      <c r="BB8" s="103"/>
      <c r="BC8" s="146">
        <v>4824274.9240539996</v>
      </c>
      <c r="BD8" s="142">
        <v>4551916.9673939999</v>
      </c>
      <c r="BE8" s="148">
        <v>272357.95665999997</v>
      </c>
      <c r="BF8" s="103"/>
      <c r="BG8" s="146">
        <v>3815641.8947290001</v>
      </c>
      <c r="BH8" s="142">
        <v>3608256.055104</v>
      </c>
      <c r="BI8" s="148">
        <v>207385.83962499999</v>
      </c>
      <c r="BJ8" s="103"/>
      <c r="BK8" s="146">
        <v>2759768.8067669994</v>
      </c>
      <c r="BL8" s="142">
        <v>2621705.7719029994</v>
      </c>
      <c r="BM8" s="148">
        <v>138063.03486400002</v>
      </c>
      <c r="BN8" s="103"/>
      <c r="BO8" s="146">
        <v>2980926</v>
      </c>
      <c r="BP8" s="142">
        <v>2877969</v>
      </c>
      <c r="BQ8" s="148">
        <v>102957</v>
      </c>
      <c r="BR8" s="103"/>
      <c r="BS8" s="146">
        <v>3258246</v>
      </c>
      <c r="BT8" s="142">
        <v>3166709</v>
      </c>
      <c r="BU8" s="148">
        <v>91537</v>
      </c>
      <c r="BV8" s="103"/>
      <c r="BW8" s="146">
        <v>2588103</v>
      </c>
      <c r="BX8" s="142">
        <v>2495053</v>
      </c>
      <c r="BY8" s="148">
        <v>93050</v>
      </c>
      <c r="BZ8" s="103"/>
      <c r="CA8" s="146">
        <v>2814421</v>
      </c>
      <c r="CB8" s="142">
        <v>2707502</v>
      </c>
      <c r="CC8" s="148">
        <v>106919</v>
      </c>
      <c r="CD8" s="103"/>
      <c r="CE8" s="146">
        <v>3982803</v>
      </c>
      <c r="CF8" s="142">
        <v>3817286</v>
      </c>
      <c r="CG8" s="148">
        <v>165517</v>
      </c>
      <c r="CH8" s="103"/>
      <c r="CI8" s="146">
        <v>4466884</v>
      </c>
      <c r="CJ8" s="142">
        <v>4272813</v>
      </c>
      <c r="CK8" s="148">
        <v>194071</v>
      </c>
      <c r="CL8" s="103"/>
      <c r="CM8" s="146">
        <v>5419649</v>
      </c>
      <c r="CN8" s="142">
        <v>5214312</v>
      </c>
      <c r="CO8" s="148">
        <v>205337</v>
      </c>
      <c r="CP8" s="103"/>
      <c r="CQ8" s="146">
        <v>5466878</v>
      </c>
      <c r="CR8" s="142">
        <v>5223658</v>
      </c>
      <c r="CS8" s="148">
        <v>243220</v>
      </c>
      <c r="CT8" s="103"/>
      <c r="CU8" s="146">
        <v>3154957</v>
      </c>
      <c r="CV8" s="142">
        <v>3061530</v>
      </c>
      <c r="CW8" s="148">
        <v>93427</v>
      </c>
      <c r="CX8" s="103"/>
      <c r="CY8" s="146">
        <v>3208718</v>
      </c>
      <c r="CZ8" s="142">
        <v>3081341</v>
      </c>
      <c r="DA8" s="148">
        <v>127377</v>
      </c>
      <c r="DB8" s="103"/>
      <c r="DC8" s="104">
        <v>2050191</v>
      </c>
      <c r="DD8" s="105">
        <v>1951628</v>
      </c>
      <c r="DE8" s="106">
        <v>98563</v>
      </c>
      <c r="DF8" s="103"/>
      <c r="DG8" s="104">
        <v>1309222</v>
      </c>
      <c r="DH8" s="105">
        <v>1225758</v>
      </c>
      <c r="DI8" s="106">
        <v>83464</v>
      </c>
      <c r="DJ8" s="103"/>
      <c r="DK8" s="104">
        <v>1368957</v>
      </c>
      <c r="DL8" s="105">
        <v>1266218</v>
      </c>
      <c r="DM8" s="106">
        <v>102739</v>
      </c>
      <c r="DN8" s="103"/>
      <c r="DO8" s="104">
        <v>1211062</v>
      </c>
      <c r="DP8" s="105">
        <v>1131437</v>
      </c>
      <c r="DQ8" s="106">
        <v>79625</v>
      </c>
      <c r="DR8" s="103"/>
      <c r="DS8" s="104">
        <v>1223978</v>
      </c>
      <c r="DT8" s="105">
        <v>1147382</v>
      </c>
      <c r="DU8" s="106">
        <v>76596</v>
      </c>
      <c r="DV8" s="103"/>
      <c r="DW8" s="104">
        <v>1204332</v>
      </c>
      <c r="DX8" s="105">
        <v>1086257</v>
      </c>
      <c r="DY8" s="106">
        <v>118075</v>
      </c>
      <c r="DZ8" s="103"/>
      <c r="EA8" s="104">
        <v>1248775</v>
      </c>
      <c r="EB8" s="105">
        <v>1158002</v>
      </c>
      <c r="EC8" s="106">
        <v>90773</v>
      </c>
      <c r="ED8" s="96"/>
      <c r="EE8" s="104">
        <v>1261472</v>
      </c>
      <c r="EF8" s="105">
        <v>1170030</v>
      </c>
      <c r="EG8" s="106">
        <v>91442</v>
      </c>
      <c r="EH8" s="97"/>
      <c r="EI8" s="104">
        <v>1186030</v>
      </c>
      <c r="EJ8" s="105">
        <v>1077455</v>
      </c>
      <c r="EK8" s="106">
        <v>108575</v>
      </c>
      <c r="EL8" s="96"/>
      <c r="EM8" s="104">
        <v>1173362</v>
      </c>
      <c r="EN8" s="105">
        <v>1058286</v>
      </c>
      <c r="EO8" s="106">
        <v>115076</v>
      </c>
      <c r="EP8" s="89"/>
      <c r="EQ8" s="89"/>
      <c r="ER8" s="89"/>
      <c r="ES8" s="89"/>
    </row>
    <row r="9" spans="2:149" x14ac:dyDescent="0.25">
      <c r="B9" s="103" t="s">
        <v>42</v>
      </c>
      <c r="C9" s="146">
        <v>47331.830161999998</v>
      </c>
      <c r="D9" s="142">
        <v>-240.39892900000268</v>
      </c>
      <c r="E9" s="142">
        <v>47572.229091000001</v>
      </c>
      <c r="F9" s="103"/>
      <c r="G9" s="146">
        <v>48415.452529000002</v>
      </c>
      <c r="H9" s="142">
        <v>-252.42185500000051</v>
      </c>
      <c r="I9" s="142">
        <v>48667.874384000002</v>
      </c>
      <c r="J9" s="103"/>
      <c r="K9" s="146">
        <v>4322</v>
      </c>
      <c r="L9" s="142">
        <v>-244.80373700000018</v>
      </c>
      <c r="M9" s="142">
        <v>4566.8037370000002</v>
      </c>
      <c r="N9" s="103"/>
      <c r="O9" s="146">
        <v>4501</v>
      </c>
      <c r="P9" s="142">
        <v>-248.95261099999971</v>
      </c>
      <c r="Q9" s="142">
        <v>4749.9526109999997</v>
      </c>
      <c r="R9" s="103"/>
      <c r="S9" s="146">
        <v>0</v>
      </c>
      <c r="T9" s="142">
        <v>0</v>
      </c>
      <c r="U9" s="142">
        <v>0</v>
      </c>
      <c r="V9" s="103"/>
      <c r="W9" s="175">
        <v>125670.35136499999</v>
      </c>
      <c r="X9" s="149">
        <v>99973.781206999993</v>
      </c>
      <c r="Y9" s="176">
        <v>25696.570157999999</v>
      </c>
      <c r="Z9" s="103"/>
      <c r="AA9" s="175">
        <v>1182.485396</v>
      </c>
      <c r="AB9" s="149">
        <v>-246.21687499999985</v>
      </c>
      <c r="AC9" s="176">
        <v>1428.7022709999999</v>
      </c>
      <c r="AD9" s="103"/>
      <c r="AE9" s="175">
        <v>0</v>
      </c>
      <c r="AF9" s="149">
        <v>0</v>
      </c>
      <c r="AG9" s="176">
        <v>0</v>
      </c>
      <c r="AH9" s="103"/>
      <c r="AI9" s="175">
        <v>1516.1247550000001</v>
      </c>
      <c r="AJ9" s="149">
        <v>-192.75808499999994</v>
      </c>
      <c r="AK9" s="176">
        <v>1708.88284</v>
      </c>
      <c r="AL9" s="103"/>
      <c r="AM9" s="175">
        <v>31918.039002000001</v>
      </c>
      <c r="AN9" s="149">
        <v>8792.1412259999997</v>
      </c>
      <c r="AO9" s="176">
        <v>23125.897776000002</v>
      </c>
      <c r="AP9" s="103"/>
      <c r="AQ9" s="146">
        <v>19287.319541000001</v>
      </c>
      <c r="AR9" s="142">
        <v>7767.5539230000013</v>
      </c>
      <c r="AS9" s="148">
        <v>11519.765617999999</v>
      </c>
      <c r="AT9" s="103"/>
      <c r="AU9" s="146">
        <v>23709.210096999999</v>
      </c>
      <c r="AV9" s="142">
        <v>16004.465858</v>
      </c>
      <c r="AW9" s="148">
        <v>7704.7442389999997</v>
      </c>
      <c r="AX9" s="103"/>
      <c r="AY9" s="146">
        <v>45636.062074000001</v>
      </c>
      <c r="AZ9" s="142">
        <v>25051.342676</v>
      </c>
      <c r="BA9" s="148">
        <v>20584.719398000001</v>
      </c>
      <c r="BB9" s="103"/>
      <c r="BC9" s="146">
        <v>35752.935933000001</v>
      </c>
      <c r="BD9" s="142">
        <v>0</v>
      </c>
      <c r="BE9" s="148">
        <v>35752.935933000001</v>
      </c>
      <c r="BF9" s="103"/>
      <c r="BG9" s="146">
        <v>54052.413041</v>
      </c>
      <c r="BH9" s="142">
        <v>0</v>
      </c>
      <c r="BI9" s="148">
        <v>54052.413041</v>
      </c>
      <c r="BJ9" s="103"/>
      <c r="BK9" s="146">
        <v>34829.107922000003</v>
      </c>
      <c r="BL9" s="142">
        <v>0</v>
      </c>
      <c r="BM9" s="148">
        <v>34829.107922000003</v>
      </c>
      <c r="BN9" s="103"/>
      <c r="BO9" s="146">
        <v>80554</v>
      </c>
      <c r="BP9" s="142">
        <v>0</v>
      </c>
      <c r="BQ9" s="148">
        <v>80554</v>
      </c>
      <c r="BR9" s="103"/>
      <c r="BS9" s="146">
        <v>79714</v>
      </c>
      <c r="BT9" s="142">
        <v>20234</v>
      </c>
      <c r="BU9" s="148">
        <v>59480</v>
      </c>
      <c r="BV9" s="103"/>
      <c r="BW9" s="146">
        <v>57489</v>
      </c>
      <c r="BX9" s="142">
        <v>14627</v>
      </c>
      <c r="BY9" s="148">
        <v>42862</v>
      </c>
      <c r="BZ9" s="103"/>
      <c r="CA9" s="146">
        <v>15800</v>
      </c>
      <c r="CB9" s="142">
        <v>7206</v>
      </c>
      <c r="CC9" s="148">
        <v>8594</v>
      </c>
      <c r="CD9" s="103"/>
      <c r="CE9" s="146">
        <v>7115</v>
      </c>
      <c r="CF9" s="142">
        <v>7115</v>
      </c>
      <c r="CG9" s="148">
        <v>0</v>
      </c>
      <c r="CH9" s="103"/>
      <c r="CI9" s="146">
        <v>86840</v>
      </c>
      <c r="CJ9" s="142">
        <v>27333</v>
      </c>
      <c r="CK9" s="148">
        <v>59507</v>
      </c>
      <c r="CL9" s="103"/>
      <c r="CM9" s="146">
        <v>69585</v>
      </c>
      <c r="CN9" s="142">
        <v>24721</v>
      </c>
      <c r="CO9" s="148">
        <v>44864</v>
      </c>
      <c r="CP9" s="103"/>
      <c r="CQ9" s="146">
        <v>49731</v>
      </c>
      <c r="CR9" s="142">
        <v>34827</v>
      </c>
      <c r="CS9" s="148">
        <v>14904</v>
      </c>
      <c r="CT9" s="103"/>
      <c r="CU9" s="146">
        <v>56205</v>
      </c>
      <c r="CV9" s="142">
        <v>19267</v>
      </c>
      <c r="CW9" s="148">
        <v>36938</v>
      </c>
      <c r="CX9" s="103"/>
      <c r="CY9" s="146">
        <v>109516</v>
      </c>
      <c r="CZ9" s="142">
        <v>83842</v>
      </c>
      <c r="DA9" s="148">
        <v>25674</v>
      </c>
      <c r="DB9" s="103"/>
      <c r="DC9" s="104">
        <v>111551</v>
      </c>
      <c r="DD9" s="105">
        <v>71530</v>
      </c>
      <c r="DE9" s="106">
        <v>40021</v>
      </c>
      <c r="DF9" s="103"/>
      <c r="DG9" s="104">
        <v>309263</v>
      </c>
      <c r="DH9" s="105">
        <v>272098</v>
      </c>
      <c r="DI9" s="106">
        <v>37165</v>
      </c>
      <c r="DJ9" s="103"/>
      <c r="DK9" s="104">
        <v>341244</v>
      </c>
      <c r="DL9" s="105">
        <v>310786</v>
      </c>
      <c r="DM9" s="106">
        <v>30458</v>
      </c>
      <c r="DN9" s="103"/>
      <c r="DO9" s="104">
        <v>301222</v>
      </c>
      <c r="DP9" s="105">
        <v>301189</v>
      </c>
      <c r="DQ9" s="106">
        <v>33</v>
      </c>
      <c r="DR9" s="103"/>
      <c r="DS9" s="104">
        <v>111259</v>
      </c>
      <c r="DT9" s="105">
        <v>107435</v>
      </c>
      <c r="DU9" s="106">
        <v>3824</v>
      </c>
      <c r="DV9" s="103"/>
      <c r="DW9" s="104">
        <v>58378</v>
      </c>
      <c r="DX9" s="105">
        <v>52786</v>
      </c>
      <c r="DY9" s="106">
        <v>5592</v>
      </c>
      <c r="DZ9" s="103"/>
      <c r="EA9" s="104">
        <v>70077</v>
      </c>
      <c r="EB9" s="105">
        <v>69215</v>
      </c>
      <c r="EC9" s="106">
        <v>862</v>
      </c>
      <c r="ED9" s="96"/>
      <c r="EE9" s="104">
        <v>529578</v>
      </c>
      <c r="EF9" s="105">
        <v>308932</v>
      </c>
      <c r="EG9" s="106">
        <v>220646</v>
      </c>
      <c r="EH9" s="97"/>
      <c r="EI9" s="104">
        <v>781358</v>
      </c>
      <c r="EJ9" s="105">
        <v>567924</v>
      </c>
      <c r="EK9" s="106">
        <v>213434</v>
      </c>
      <c r="EL9" s="96"/>
      <c r="EM9" s="104">
        <v>166908</v>
      </c>
      <c r="EN9" s="105">
        <v>86091</v>
      </c>
      <c r="EO9" s="106">
        <v>80817</v>
      </c>
      <c r="EP9" s="88"/>
      <c r="EQ9" s="88"/>
      <c r="ER9" s="88"/>
      <c r="ES9" s="88"/>
    </row>
    <row r="10" spans="2:149" ht="15" customHeight="1" x14ac:dyDescent="0.25">
      <c r="B10" s="103" t="s">
        <v>43</v>
      </c>
      <c r="C10" s="146">
        <v>28119106.173955999</v>
      </c>
      <c r="D10" s="142">
        <v>23624003.838682</v>
      </c>
      <c r="E10" s="142">
        <v>4495102.3352739997</v>
      </c>
      <c r="F10" s="103"/>
      <c r="G10" s="146">
        <v>27712681.001134999</v>
      </c>
      <c r="H10" s="142">
        <v>22979853.994628999</v>
      </c>
      <c r="I10" s="142">
        <v>4732827.0065059997</v>
      </c>
      <c r="J10" s="103"/>
      <c r="K10" s="146">
        <v>26870383</v>
      </c>
      <c r="L10" s="142">
        <v>22438793.520659</v>
      </c>
      <c r="M10" s="142">
        <v>4431589.4793410003</v>
      </c>
      <c r="N10" s="103"/>
      <c r="O10" s="146">
        <v>26549656</v>
      </c>
      <c r="P10" s="142">
        <v>22354214.173927002</v>
      </c>
      <c r="Q10" s="142">
        <v>4195441.8260730002</v>
      </c>
      <c r="R10" s="103"/>
      <c r="S10" s="146">
        <v>27055397</v>
      </c>
      <c r="T10" s="142">
        <v>22722348.312590998</v>
      </c>
      <c r="U10" s="142">
        <v>4333048.6874090005</v>
      </c>
      <c r="V10" s="103"/>
      <c r="W10" s="175">
        <v>26442894.363564</v>
      </c>
      <c r="X10" s="149">
        <v>22281763.403129</v>
      </c>
      <c r="Y10" s="176">
        <v>4161130.9604349998</v>
      </c>
      <c r="Z10" s="103"/>
      <c r="AA10" s="175">
        <v>26811357.973900001</v>
      </c>
      <c r="AB10" s="149">
        <v>22283691.491989002</v>
      </c>
      <c r="AC10" s="176">
        <v>4527666.4819109999</v>
      </c>
      <c r="AD10" s="103"/>
      <c r="AE10" s="175">
        <v>27418117.046748996</v>
      </c>
      <c r="AF10" s="149">
        <v>22427898.653210998</v>
      </c>
      <c r="AG10" s="176">
        <v>4990218.3935380001</v>
      </c>
      <c r="AH10" s="103"/>
      <c r="AI10" s="175">
        <v>26744560.486012999</v>
      </c>
      <c r="AJ10" s="149">
        <v>22263116.403281</v>
      </c>
      <c r="AK10" s="176">
        <v>4481444.0827319995</v>
      </c>
      <c r="AL10" s="103"/>
      <c r="AM10" s="175">
        <v>26639618.383407</v>
      </c>
      <c r="AN10" s="149">
        <v>22088324.945867002</v>
      </c>
      <c r="AO10" s="176">
        <v>4551293.4375399994</v>
      </c>
      <c r="AP10" s="103"/>
      <c r="AQ10" s="146">
        <v>25737939.305002999</v>
      </c>
      <c r="AR10" s="142">
        <v>21690331.910513997</v>
      </c>
      <c r="AS10" s="148">
        <v>4047607.3944890001</v>
      </c>
      <c r="AT10" s="103"/>
      <c r="AU10" s="146">
        <v>25778875.777954001</v>
      </c>
      <c r="AV10" s="142">
        <v>22047122.404227</v>
      </c>
      <c r="AW10" s="148">
        <v>3731753.3737269999</v>
      </c>
      <c r="AX10" s="103"/>
      <c r="AY10" s="146">
        <v>25903788.358550001</v>
      </c>
      <c r="AZ10" s="142">
        <v>22097364.129976001</v>
      </c>
      <c r="BA10" s="148">
        <v>3806424.2285739998</v>
      </c>
      <c r="BB10" s="103"/>
      <c r="BC10" s="146">
        <v>26567148.872748002</v>
      </c>
      <c r="BD10" s="142">
        <v>21956140.113659002</v>
      </c>
      <c r="BE10" s="148">
        <v>4611008.7590889996</v>
      </c>
      <c r="BF10" s="103"/>
      <c r="BG10" s="146">
        <v>25822414.423113</v>
      </c>
      <c r="BH10" s="142">
        <v>20913462.771972001</v>
      </c>
      <c r="BI10" s="148">
        <v>4908951.651141</v>
      </c>
      <c r="BJ10" s="103"/>
      <c r="BK10" s="146">
        <v>24076981.053525001</v>
      </c>
      <c r="BL10" s="142">
        <v>19585576.560219001</v>
      </c>
      <c r="BM10" s="148">
        <v>4491404.4933059998</v>
      </c>
      <c r="BN10" s="103"/>
      <c r="BO10" s="146">
        <v>23955972</v>
      </c>
      <c r="BP10" s="142">
        <v>19443180</v>
      </c>
      <c r="BQ10" s="148">
        <v>4512792</v>
      </c>
      <c r="BR10" s="103"/>
      <c r="BS10" s="146">
        <v>23020767</v>
      </c>
      <c r="BT10" s="142">
        <v>18513137</v>
      </c>
      <c r="BU10" s="148">
        <v>4507630</v>
      </c>
      <c r="BV10" s="103"/>
      <c r="BW10" s="146">
        <v>22113418</v>
      </c>
      <c r="BX10" s="142">
        <v>18082024</v>
      </c>
      <c r="BY10" s="148">
        <v>4031394</v>
      </c>
      <c r="BZ10" s="103"/>
      <c r="CA10" s="146">
        <v>21813095</v>
      </c>
      <c r="CB10" s="142">
        <v>17812161</v>
      </c>
      <c r="CC10" s="148">
        <v>4000934</v>
      </c>
      <c r="CD10" s="103"/>
      <c r="CE10" s="146">
        <v>21685269</v>
      </c>
      <c r="CF10" s="142">
        <v>17565473</v>
      </c>
      <c r="CG10" s="148">
        <v>4119796</v>
      </c>
      <c r="CH10" s="103"/>
      <c r="CI10" s="146">
        <v>22624495</v>
      </c>
      <c r="CJ10" s="142">
        <v>18369153</v>
      </c>
      <c r="CK10" s="148">
        <v>4255342</v>
      </c>
      <c r="CL10" s="103"/>
      <c r="CM10" s="146">
        <v>23469466</v>
      </c>
      <c r="CN10" s="142">
        <v>18839747</v>
      </c>
      <c r="CO10" s="148">
        <v>4629719</v>
      </c>
      <c r="CP10" s="103"/>
      <c r="CQ10" s="146">
        <v>22815417</v>
      </c>
      <c r="CR10" s="142">
        <v>18409759</v>
      </c>
      <c r="CS10" s="148">
        <v>4405658</v>
      </c>
      <c r="CT10" s="103"/>
      <c r="CU10" s="146">
        <v>22373638</v>
      </c>
      <c r="CV10" s="142">
        <v>17749174</v>
      </c>
      <c r="CW10" s="148">
        <v>4624464</v>
      </c>
      <c r="CX10" s="103"/>
      <c r="CY10" s="146">
        <v>21825974</v>
      </c>
      <c r="CZ10" s="142">
        <v>17386451</v>
      </c>
      <c r="DA10" s="148">
        <v>4439523</v>
      </c>
      <c r="DB10" s="103"/>
      <c r="DC10" s="104">
        <v>21383453</v>
      </c>
      <c r="DD10" s="105">
        <v>16898491</v>
      </c>
      <c r="DE10" s="106">
        <v>4484962</v>
      </c>
      <c r="DF10" s="103"/>
      <c r="DG10" s="104">
        <v>20973104</v>
      </c>
      <c r="DH10" s="105">
        <v>16494122</v>
      </c>
      <c r="DI10" s="106">
        <v>4478982</v>
      </c>
      <c r="DJ10" s="103"/>
      <c r="DK10" s="104">
        <v>20833935</v>
      </c>
      <c r="DL10" s="105">
        <v>16400038</v>
      </c>
      <c r="DM10" s="106">
        <v>4433897</v>
      </c>
      <c r="DN10" s="103"/>
      <c r="DO10" s="104">
        <v>20494553</v>
      </c>
      <c r="DP10" s="105">
        <v>15989350</v>
      </c>
      <c r="DQ10" s="106">
        <v>4505203</v>
      </c>
      <c r="DR10" s="103"/>
      <c r="DS10" s="104">
        <v>20452875</v>
      </c>
      <c r="DT10" s="105">
        <v>15820962</v>
      </c>
      <c r="DU10" s="106">
        <v>4631913</v>
      </c>
      <c r="DV10" s="103"/>
      <c r="DW10" s="104">
        <v>19923231</v>
      </c>
      <c r="DX10" s="105">
        <v>15511377</v>
      </c>
      <c r="DY10" s="106">
        <v>4411854</v>
      </c>
      <c r="DZ10" s="103"/>
      <c r="EA10" s="104">
        <v>19731666</v>
      </c>
      <c r="EB10" s="105">
        <v>15524378</v>
      </c>
      <c r="EC10" s="106">
        <v>4207288</v>
      </c>
      <c r="ED10" s="96"/>
      <c r="EE10" s="104">
        <v>20192909</v>
      </c>
      <c r="EF10" s="105">
        <v>15592550</v>
      </c>
      <c r="EG10" s="106">
        <v>4600359</v>
      </c>
      <c r="EH10" s="97"/>
      <c r="EI10" s="104">
        <v>20378935</v>
      </c>
      <c r="EJ10" s="105">
        <v>15684495</v>
      </c>
      <c r="EK10" s="106">
        <v>4694440</v>
      </c>
      <c r="EL10" s="96"/>
      <c r="EM10" s="104">
        <v>20478968</v>
      </c>
      <c r="EN10" s="105">
        <v>15581697</v>
      </c>
      <c r="EO10" s="106">
        <v>4897271</v>
      </c>
      <c r="EP10" s="89"/>
      <c r="EQ10" s="89"/>
      <c r="ER10" s="89"/>
      <c r="ES10" s="89"/>
    </row>
    <row r="11" spans="2:149" x14ac:dyDescent="0.25">
      <c r="B11" s="103" t="s">
        <v>44</v>
      </c>
      <c r="C11" s="146">
        <v>3815427.1734000002</v>
      </c>
      <c r="D11" s="142">
        <v>2931432.2152160001</v>
      </c>
      <c r="E11" s="142">
        <v>883994.95818399999</v>
      </c>
      <c r="F11" s="103"/>
      <c r="G11" s="146">
        <v>4577169.2217739997</v>
      </c>
      <c r="H11" s="142">
        <v>3828218.611978</v>
      </c>
      <c r="I11" s="142">
        <v>748950.60979599995</v>
      </c>
      <c r="J11" s="103"/>
      <c r="K11" s="146">
        <v>4472151</v>
      </c>
      <c r="L11" s="142">
        <v>3725049.566805</v>
      </c>
      <c r="M11" s="142">
        <v>747101.43319500005</v>
      </c>
      <c r="N11" s="103"/>
      <c r="O11" s="146">
        <v>3636495</v>
      </c>
      <c r="P11" s="142">
        <v>2914266.0446310001</v>
      </c>
      <c r="Q11" s="142">
        <v>722228.95536899997</v>
      </c>
      <c r="R11" s="103"/>
      <c r="S11" s="146">
        <v>3077290</v>
      </c>
      <c r="T11" s="142">
        <v>2406113.5044229999</v>
      </c>
      <c r="U11" s="142">
        <v>671176.49557699997</v>
      </c>
      <c r="V11" s="103"/>
      <c r="W11" s="175">
        <v>3528680.5880979998</v>
      </c>
      <c r="X11" s="149">
        <v>2966620.2978309998</v>
      </c>
      <c r="Y11" s="176">
        <v>562060.29026699997</v>
      </c>
      <c r="Z11" s="103"/>
      <c r="AA11" s="175">
        <v>4303282.1644599997</v>
      </c>
      <c r="AB11" s="149">
        <v>3664634.6807899997</v>
      </c>
      <c r="AC11" s="176">
        <v>638647.48366999999</v>
      </c>
      <c r="AD11" s="103"/>
      <c r="AE11" s="175">
        <v>3841542.8123460002</v>
      </c>
      <c r="AF11" s="149">
        <v>3397306.5367030003</v>
      </c>
      <c r="AG11" s="176">
        <v>444236.27564299997</v>
      </c>
      <c r="AH11" s="103"/>
      <c r="AI11" s="175">
        <v>4068664.6035079998</v>
      </c>
      <c r="AJ11" s="149">
        <v>3595800.9445739998</v>
      </c>
      <c r="AK11" s="176">
        <v>472863.65893400001</v>
      </c>
      <c r="AL11" s="103"/>
      <c r="AM11" s="175">
        <v>4607769.2624939997</v>
      </c>
      <c r="AN11" s="149">
        <v>4103067.9450809998</v>
      </c>
      <c r="AO11" s="176">
        <v>504701.31741299998</v>
      </c>
      <c r="AP11" s="103"/>
      <c r="AQ11" s="146">
        <v>4892615.6781989997</v>
      </c>
      <c r="AR11" s="142">
        <v>4489566.0770919994</v>
      </c>
      <c r="AS11" s="148">
        <v>403049.60110700002</v>
      </c>
      <c r="AT11" s="103"/>
      <c r="AU11" s="146">
        <v>4701197.3732390003</v>
      </c>
      <c r="AV11" s="142">
        <v>4330656.0953720007</v>
      </c>
      <c r="AW11" s="148">
        <v>370541.27786700003</v>
      </c>
      <c r="AX11" s="103"/>
      <c r="AY11" s="146">
        <v>3575930.746425</v>
      </c>
      <c r="AZ11" s="142">
        <v>3348888.4021549998</v>
      </c>
      <c r="BA11" s="148">
        <v>227042.34427</v>
      </c>
      <c r="BB11" s="103"/>
      <c r="BC11" s="146">
        <v>3759769.2019549999</v>
      </c>
      <c r="BD11" s="142">
        <v>3346270.6388139999</v>
      </c>
      <c r="BE11" s="148">
        <v>413498.56314099999</v>
      </c>
      <c r="BF11" s="103"/>
      <c r="BG11" s="146">
        <v>4281500.486455</v>
      </c>
      <c r="BH11" s="142">
        <v>3821843.972722</v>
      </c>
      <c r="BI11" s="148">
        <v>459656.51373300003</v>
      </c>
      <c r="BJ11" s="103"/>
      <c r="BK11" s="146">
        <v>3248877.0053559998</v>
      </c>
      <c r="BL11" s="142">
        <v>2868409.0200219997</v>
      </c>
      <c r="BM11" s="148">
        <v>380467.98533400003</v>
      </c>
      <c r="BN11" s="103"/>
      <c r="BO11" s="146">
        <v>2876386</v>
      </c>
      <c r="BP11" s="142">
        <v>2513201</v>
      </c>
      <c r="BQ11" s="148">
        <v>363185</v>
      </c>
      <c r="BR11" s="103"/>
      <c r="BS11" s="146">
        <v>3661391</v>
      </c>
      <c r="BT11" s="142">
        <v>3248706</v>
      </c>
      <c r="BU11" s="148">
        <v>412685</v>
      </c>
      <c r="BV11" s="103"/>
      <c r="BW11" s="146">
        <v>3907850</v>
      </c>
      <c r="BX11" s="142">
        <v>3402139</v>
      </c>
      <c r="BY11" s="148">
        <v>505711</v>
      </c>
      <c r="BZ11" s="103"/>
      <c r="CA11" s="146">
        <v>2804647</v>
      </c>
      <c r="CB11" s="142">
        <v>2217219</v>
      </c>
      <c r="CC11" s="148">
        <v>587428</v>
      </c>
      <c r="CD11" s="103"/>
      <c r="CE11" s="146">
        <v>3964720</v>
      </c>
      <c r="CF11" s="142">
        <v>3353239</v>
      </c>
      <c r="CG11" s="148">
        <v>611481</v>
      </c>
      <c r="CH11" s="103"/>
      <c r="CI11" s="146">
        <v>2514133</v>
      </c>
      <c r="CJ11" s="142">
        <v>2086590</v>
      </c>
      <c r="CK11" s="148">
        <v>427543</v>
      </c>
      <c r="CL11" s="103"/>
      <c r="CM11" s="146">
        <v>4697096</v>
      </c>
      <c r="CN11" s="142">
        <v>4042850</v>
      </c>
      <c r="CO11" s="148">
        <v>654246</v>
      </c>
      <c r="CP11" s="103"/>
      <c r="CQ11" s="146">
        <v>3763948</v>
      </c>
      <c r="CR11" s="142">
        <v>2812661</v>
      </c>
      <c r="CS11" s="148">
        <v>951287</v>
      </c>
      <c r="CT11" s="103"/>
      <c r="CU11" s="146">
        <v>3593204</v>
      </c>
      <c r="CV11" s="142">
        <v>2748183</v>
      </c>
      <c r="CW11" s="148">
        <v>845021</v>
      </c>
      <c r="CX11" s="103"/>
      <c r="CY11" s="146">
        <v>2592082</v>
      </c>
      <c r="CZ11" s="142">
        <v>2079238</v>
      </c>
      <c r="DA11" s="148">
        <v>512844</v>
      </c>
      <c r="DB11" s="103"/>
      <c r="DC11" s="104">
        <v>2662534</v>
      </c>
      <c r="DD11" s="105">
        <v>1993548</v>
      </c>
      <c r="DE11" s="106">
        <v>668986</v>
      </c>
      <c r="DF11" s="103"/>
      <c r="DG11" s="104">
        <v>2393890</v>
      </c>
      <c r="DH11" s="105">
        <v>1376697</v>
      </c>
      <c r="DI11" s="106">
        <v>1017193</v>
      </c>
      <c r="DJ11" s="103"/>
      <c r="DK11" s="104">
        <v>2650776</v>
      </c>
      <c r="DL11" s="105">
        <v>1594955</v>
      </c>
      <c r="DM11" s="106">
        <v>1055821</v>
      </c>
      <c r="DN11" s="103"/>
      <c r="DO11" s="104">
        <v>2310995</v>
      </c>
      <c r="DP11" s="105">
        <v>1243894</v>
      </c>
      <c r="DQ11" s="106">
        <v>1067101</v>
      </c>
      <c r="DR11" s="103"/>
      <c r="DS11" s="104">
        <v>2929029</v>
      </c>
      <c r="DT11" s="105">
        <v>1654894</v>
      </c>
      <c r="DU11" s="106">
        <v>1274135</v>
      </c>
      <c r="DV11" s="103"/>
      <c r="DW11" s="104">
        <v>2780391</v>
      </c>
      <c r="DX11" s="105">
        <v>1610391</v>
      </c>
      <c r="DY11" s="106">
        <v>1170000</v>
      </c>
      <c r="DZ11" s="103"/>
      <c r="EA11" s="104">
        <v>2653066</v>
      </c>
      <c r="EB11" s="105">
        <v>1931639</v>
      </c>
      <c r="EC11" s="106">
        <v>721427</v>
      </c>
      <c r="ED11" s="96"/>
      <c r="EE11" s="104">
        <v>2142493</v>
      </c>
      <c r="EF11" s="105">
        <v>1542565</v>
      </c>
      <c r="EG11" s="106">
        <v>599928</v>
      </c>
      <c r="EH11" s="97"/>
      <c r="EI11" s="104">
        <v>1723604</v>
      </c>
      <c r="EJ11" s="105">
        <v>1241467</v>
      </c>
      <c r="EK11" s="106">
        <v>482137</v>
      </c>
      <c r="EL11" s="96"/>
      <c r="EM11" s="104">
        <v>1442226</v>
      </c>
      <c r="EN11" s="105">
        <v>923381</v>
      </c>
      <c r="EO11" s="106">
        <v>518845</v>
      </c>
      <c r="EP11" s="89"/>
      <c r="EQ11" s="89"/>
      <c r="ER11" s="89"/>
      <c r="ES11" s="89"/>
    </row>
    <row r="12" spans="2:149" x14ac:dyDescent="0.25">
      <c r="B12" s="103" t="s">
        <v>45</v>
      </c>
      <c r="C12" s="146">
        <v>991907.88882899994</v>
      </c>
      <c r="D12" s="142">
        <v>707194.33488999994</v>
      </c>
      <c r="E12" s="142">
        <v>284713.553939</v>
      </c>
      <c r="F12" s="103"/>
      <c r="G12" s="146">
        <v>1064336.4809960001</v>
      </c>
      <c r="H12" s="142">
        <v>774071.54190900014</v>
      </c>
      <c r="I12" s="142">
        <v>290264.93908700004</v>
      </c>
      <c r="J12" s="103"/>
      <c r="K12" s="146">
        <v>1026718</v>
      </c>
      <c r="L12" s="142">
        <v>757501.81735899998</v>
      </c>
      <c r="M12" s="142">
        <v>269216.18264099996</v>
      </c>
      <c r="N12" s="103"/>
      <c r="O12" s="146">
        <v>1012770</v>
      </c>
      <c r="P12" s="142">
        <v>740978.18156499998</v>
      </c>
      <c r="Q12" s="142">
        <v>271791.81843500002</v>
      </c>
      <c r="R12" s="103"/>
      <c r="S12" s="146">
        <v>1176360</v>
      </c>
      <c r="T12" s="142">
        <v>903722.14547899994</v>
      </c>
      <c r="U12" s="142">
        <v>272637.854521</v>
      </c>
      <c r="V12" s="103"/>
      <c r="W12" s="175">
        <v>1161393.2656960001</v>
      </c>
      <c r="X12" s="149">
        <v>892051.04470299999</v>
      </c>
      <c r="Y12" s="176">
        <v>269342.22099300002</v>
      </c>
      <c r="Z12" s="103"/>
      <c r="AA12" s="175">
        <v>2302870.2638079999</v>
      </c>
      <c r="AB12" s="149">
        <v>1908846.1877199998</v>
      </c>
      <c r="AC12" s="176">
        <v>394024.07608799997</v>
      </c>
      <c r="AD12" s="103"/>
      <c r="AE12" s="175">
        <v>3357733.895083</v>
      </c>
      <c r="AF12" s="149">
        <v>2936294.6023240001</v>
      </c>
      <c r="AG12" s="176">
        <v>421439.29275900003</v>
      </c>
      <c r="AH12" s="103"/>
      <c r="AI12" s="175">
        <v>2708960.475232</v>
      </c>
      <c r="AJ12" s="149">
        <v>2341140.2166880001</v>
      </c>
      <c r="AK12" s="176">
        <v>367820.25854400004</v>
      </c>
      <c r="AL12" s="103"/>
      <c r="AM12" s="175">
        <v>1291562.0949279999</v>
      </c>
      <c r="AN12" s="149">
        <v>934540.34960899991</v>
      </c>
      <c r="AO12" s="176">
        <v>357021.74531900004</v>
      </c>
      <c r="AP12" s="103"/>
      <c r="AQ12" s="146">
        <v>1220207.129613</v>
      </c>
      <c r="AR12" s="142">
        <v>911954.21921999997</v>
      </c>
      <c r="AS12" s="148">
        <v>308252.910393</v>
      </c>
      <c r="AT12" s="103"/>
      <c r="AU12" s="146">
        <v>1153710.918293</v>
      </c>
      <c r="AV12" s="142">
        <v>868663.73898799997</v>
      </c>
      <c r="AW12" s="148">
        <v>285047.179305</v>
      </c>
      <c r="AX12" s="103"/>
      <c r="AY12" s="146">
        <v>1181484.1511519998</v>
      </c>
      <c r="AZ12" s="142">
        <v>880026.64526599983</v>
      </c>
      <c r="BA12" s="148">
        <v>301457.505886</v>
      </c>
      <c r="BB12" s="103"/>
      <c r="BC12" s="146">
        <v>1066595.135365</v>
      </c>
      <c r="BD12" s="142">
        <v>901024.77619100001</v>
      </c>
      <c r="BE12" s="148">
        <v>165570.35917400001</v>
      </c>
      <c r="BF12" s="103"/>
      <c r="BG12" s="146">
        <v>1095919.1976049999</v>
      </c>
      <c r="BH12" s="142">
        <v>920038.10727199982</v>
      </c>
      <c r="BI12" s="148">
        <v>175881.090333</v>
      </c>
      <c r="BJ12" s="103"/>
      <c r="BK12" s="146">
        <v>1055717.7000839999</v>
      </c>
      <c r="BL12" s="142">
        <v>876721.18745099986</v>
      </c>
      <c r="BM12" s="148">
        <v>178996.51263300001</v>
      </c>
      <c r="BN12" s="103"/>
      <c r="BO12" s="146">
        <v>959972</v>
      </c>
      <c r="BP12" s="142">
        <v>772390</v>
      </c>
      <c r="BQ12" s="148">
        <v>187582</v>
      </c>
      <c r="BR12" s="103"/>
      <c r="BS12" s="146">
        <v>183956</v>
      </c>
      <c r="BT12" s="142">
        <v>0</v>
      </c>
      <c r="BU12" s="148">
        <v>183956</v>
      </c>
      <c r="BV12" s="103"/>
      <c r="BW12" s="146">
        <v>173232</v>
      </c>
      <c r="BX12" s="142">
        <v>0</v>
      </c>
      <c r="BY12" s="148">
        <v>173232</v>
      </c>
      <c r="BZ12" s="103"/>
      <c r="CA12" s="146">
        <v>100338</v>
      </c>
      <c r="CB12" s="142">
        <v>0</v>
      </c>
      <c r="CC12" s="148">
        <v>100338</v>
      </c>
      <c r="CD12" s="103"/>
      <c r="CE12" s="146">
        <v>111643</v>
      </c>
      <c r="CF12" s="142">
        <v>7297</v>
      </c>
      <c r="CG12" s="148">
        <v>104346</v>
      </c>
      <c r="CH12" s="103"/>
      <c r="CI12" s="146">
        <v>90768</v>
      </c>
      <c r="CJ12" s="142">
        <v>8025</v>
      </c>
      <c r="CK12" s="148">
        <v>82743</v>
      </c>
      <c r="CL12" s="103"/>
      <c r="CM12" s="146">
        <v>170013</v>
      </c>
      <c r="CN12" s="142">
        <v>102897</v>
      </c>
      <c r="CO12" s="148">
        <v>67116</v>
      </c>
      <c r="CP12" s="103"/>
      <c r="CQ12" s="146">
        <v>152168</v>
      </c>
      <c r="CR12" s="142">
        <v>60190</v>
      </c>
      <c r="CS12" s="148">
        <v>91978</v>
      </c>
      <c r="CT12" s="103"/>
      <c r="CU12" s="146">
        <v>115682</v>
      </c>
      <c r="CV12" s="142">
        <v>30132</v>
      </c>
      <c r="CW12" s="148">
        <v>85550</v>
      </c>
      <c r="CX12" s="103"/>
      <c r="CY12" s="146">
        <v>150726</v>
      </c>
      <c r="CZ12" s="142">
        <v>67046</v>
      </c>
      <c r="DA12" s="148">
        <v>83680</v>
      </c>
      <c r="DB12" s="103"/>
      <c r="DC12" s="104">
        <v>201547</v>
      </c>
      <c r="DD12" s="105">
        <v>134739</v>
      </c>
      <c r="DE12" s="106">
        <v>66808</v>
      </c>
      <c r="DF12" s="103"/>
      <c r="DG12" s="104">
        <v>211097</v>
      </c>
      <c r="DH12" s="105">
        <v>129992</v>
      </c>
      <c r="DI12" s="106">
        <v>81105</v>
      </c>
      <c r="DJ12" s="103"/>
      <c r="DK12" s="104">
        <v>198910</v>
      </c>
      <c r="DL12" s="105">
        <v>122372</v>
      </c>
      <c r="DM12" s="106">
        <v>76538</v>
      </c>
      <c r="DN12" s="103"/>
      <c r="DO12" s="104">
        <v>263564</v>
      </c>
      <c r="DP12" s="105">
        <v>170800</v>
      </c>
      <c r="DQ12" s="106">
        <v>92764</v>
      </c>
      <c r="DR12" s="103"/>
      <c r="DS12" s="104">
        <v>282366</v>
      </c>
      <c r="DT12" s="105">
        <v>185686</v>
      </c>
      <c r="DU12" s="106">
        <v>96680</v>
      </c>
      <c r="DV12" s="103"/>
      <c r="DW12" s="104">
        <v>309086</v>
      </c>
      <c r="DX12" s="105">
        <v>191124</v>
      </c>
      <c r="DY12" s="106">
        <v>117962</v>
      </c>
      <c r="DZ12" s="103"/>
      <c r="EA12" s="104">
        <v>202030</v>
      </c>
      <c r="EB12" s="105">
        <v>95652</v>
      </c>
      <c r="EC12" s="106">
        <v>106378</v>
      </c>
      <c r="ED12" s="96"/>
      <c r="EE12" s="104">
        <v>242477</v>
      </c>
      <c r="EF12" s="105">
        <v>144437</v>
      </c>
      <c r="EG12" s="106">
        <v>98040</v>
      </c>
      <c r="EH12" s="97"/>
      <c r="EI12" s="104">
        <v>213277</v>
      </c>
      <c r="EJ12" s="105">
        <v>110064</v>
      </c>
      <c r="EK12" s="106">
        <v>103213</v>
      </c>
      <c r="EL12" s="96"/>
      <c r="EM12" s="104">
        <v>253434</v>
      </c>
      <c r="EN12" s="105">
        <v>99717</v>
      </c>
      <c r="EO12" s="106">
        <v>153717</v>
      </c>
      <c r="EP12" s="89"/>
      <c r="EQ12" s="89"/>
      <c r="ER12" s="89"/>
      <c r="ES12" s="89"/>
    </row>
    <row r="13" spans="2:149" x14ac:dyDescent="0.25">
      <c r="B13" s="103" t="s">
        <v>46</v>
      </c>
      <c r="C13" s="146">
        <v>47696.577065999998</v>
      </c>
      <c r="D13" s="142">
        <v>26795.965654999996</v>
      </c>
      <c r="E13" s="142">
        <v>20900.611411000002</v>
      </c>
      <c r="F13" s="103"/>
      <c r="G13" s="146">
        <v>45675.117881999999</v>
      </c>
      <c r="H13" s="142">
        <v>25845.220969999998</v>
      </c>
      <c r="I13" s="142">
        <v>19829.896912</v>
      </c>
      <c r="J13" s="103"/>
      <c r="K13" s="146">
        <v>45005</v>
      </c>
      <c r="L13" s="142">
        <v>25492.704334999999</v>
      </c>
      <c r="M13" s="142">
        <v>19512.295665000001</v>
      </c>
      <c r="N13" s="103"/>
      <c r="O13" s="146">
        <v>41661</v>
      </c>
      <c r="P13" s="142">
        <v>23859.378398000001</v>
      </c>
      <c r="Q13" s="142">
        <v>17801.621601999999</v>
      </c>
      <c r="R13" s="103"/>
      <c r="S13" s="146">
        <v>40463</v>
      </c>
      <c r="T13" s="142">
        <v>23246.787608999999</v>
      </c>
      <c r="U13" s="142">
        <v>17216.212391000001</v>
      </c>
      <c r="V13" s="103"/>
      <c r="W13" s="175">
        <v>38049.115955000001</v>
      </c>
      <c r="X13" s="149">
        <v>22120.799751999999</v>
      </c>
      <c r="Y13" s="176">
        <v>15928.316203</v>
      </c>
      <c r="Z13" s="103"/>
      <c r="AA13" s="175">
        <v>38559.654643000002</v>
      </c>
      <c r="AB13" s="149">
        <v>22146.950787000002</v>
      </c>
      <c r="AC13" s="176">
        <v>16412.703856</v>
      </c>
      <c r="AD13" s="103"/>
      <c r="AE13" s="175">
        <v>31282.520883000001</v>
      </c>
      <c r="AF13" s="149">
        <v>22508.282028000001</v>
      </c>
      <c r="AG13" s="176">
        <v>8774.2388549999996</v>
      </c>
      <c r="AH13" s="103"/>
      <c r="AI13" s="175">
        <v>30738.639696999999</v>
      </c>
      <c r="AJ13" s="149">
        <v>22749.733655999997</v>
      </c>
      <c r="AK13" s="176">
        <v>7988.9060410000002</v>
      </c>
      <c r="AL13" s="103"/>
      <c r="AM13" s="175">
        <v>26677.520111000002</v>
      </c>
      <c r="AN13" s="149">
        <v>20046.759384000001</v>
      </c>
      <c r="AO13" s="176">
        <v>6630.7607269999999</v>
      </c>
      <c r="AP13" s="103"/>
      <c r="AQ13" s="146">
        <v>24469.158631999999</v>
      </c>
      <c r="AR13" s="142">
        <v>18115.685346999999</v>
      </c>
      <c r="AS13" s="148">
        <v>6353.473285</v>
      </c>
      <c r="AT13" s="103"/>
      <c r="AU13" s="146">
        <v>22579.994129999999</v>
      </c>
      <c r="AV13" s="142">
        <v>17100.171864</v>
      </c>
      <c r="AW13" s="148">
        <v>5479.8222660000001</v>
      </c>
      <c r="AX13" s="103"/>
      <c r="AY13" s="146">
        <v>22373.779832</v>
      </c>
      <c r="AZ13" s="142">
        <v>16705.573089999998</v>
      </c>
      <c r="BA13" s="148">
        <v>5668.2067420000003</v>
      </c>
      <c r="BB13" s="103"/>
      <c r="BC13" s="146">
        <v>22459.869700000003</v>
      </c>
      <c r="BD13" s="142">
        <v>15579.834977000002</v>
      </c>
      <c r="BE13" s="148">
        <v>6880.0347229999998</v>
      </c>
      <c r="BF13" s="103"/>
      <c r="BG13" s="146">
        <v>21189.282163</v>
      </c>
      <c r="BH13" s="142">
        <v>15283.262361000001</v>
      </c>
      <c r="BI13" s="148">
        <v>5906.0198019999998</v>
      </c>
      <c r="BJ13" s="103"/>
      <c r="BK13" s="146">
        <v>19850.682614999998</v>
      </c>
      <c r="BL13" s="142">
        <v>14288.845308999997</v>
      </c>
      <c r="BM13" s="148">
        <v>5561.8373060000004</v>
      </c>
      <c r="BN13" s="103"/>
      <c r="BO13" s="146">
        <v>13257</v>
      </c>
      <c r="BP13" s="142">
        <v>9400</v>
      </c>
      <c r="BQ13" s="148">
        <v>3857</v>
      </c>
      <c r="BR13" s="103"/>
      <c r="BS13" s="146">
        <v>13831</v>
      </c>
      <c r="BT13" s="142">
        <v>9941</v>
      </c>
      <c r="BU13" s="148">
        <v>3890</v>
      </c>
      <c r="BV13" s="103"/>
      <c r="BW13" s="146">
        <v>12035</v>
      </c>
      <c r="BX13" s="142">
        <v>8460</v>
      </c>
      <c r="BY13" s="148">
        <v>3575</v>
      </c>
      <c r="BZ13" s="103"/>
      <c r="CA13" s="146">
        <v>11966</v>
      </c>
      <c r="CB13" s="142">
        <v>8368</v>
      </c>
      <c r="CC13" s="148">
        <v>3598</v>
      </c>
      <c r="CD13" s="103"/>
      <c r="CE13" s="146">
        <v>11983</v>
      </c>
      <c r="CF13" s="142">
        <v>8710</v>
      </c>
      <c r="CG13" s="148">
        <v>3273</v>
      </c>
      <c r="CH13" s="103"/>
      <c r="CI13" s="146">
        <v>14228</v>
      </c>
      <c r="CJ13" s="142">
        <v>11007</v>
      </c>
      <c r="CK13" s="148">
        <v>3221</v>
      </c>
      <c r="CL13" s="103"/>
      <c r="CM13" s="146">
        <v>15478</v>
      </c>
      <c r="CN13" s="142">
        <v>11874</v>
      </c>
      <c r="CO13" s="148">
        <v>3604</v>
      </c>
      <c r="CP13" s="103"/>
      <c r="CQ13" s="146">
        <v>15604</v>
      </c>
      <c r="CR13" s="142">
        <v>12126</v>
      </c>
      <c r="CS13" s="148">
        <v>3478</v>
      </c>
      <c r="CT13" s="103"/>
      <c r="CU13" s="146">
        <v>14938</v>
      </c>
      <c r="CV13" s="142">
        <v>11166</v>
      </c>
      <c r="CW13" s="148">
        <v>3772</v>
      </c>
      <c r="CX13" s="103"/>
      <c r="CY13" s="146">
        <v>9689</v>
      </c>
      <c r="CZ13" s="142">
        <v>6234</v>
      </c>
      <c r="DA13" s="148">
        <v>3455</v>
      </c>
      <c r="DB13" s="103"/>
      <c r="DC13" s="104">
        <v>9724</v>
      </c>
      <c r="DD13" s="105">
        <v>6234</v>
      </c>
      <c r="DE13" s="106">
        <v>3490</v>
      </c>
      <c r="DF13" s="103"/>
      <c r="DG13" s="104">
        <v>9769</v>
      </c>
      <c r="DH13" s="105">
        <v>6234</v>
      </c>
      <c r="DI13" s="106">
        <v>3535</v>
      </c>
      <c r="DJ13" s="103"/>
      <c r="DK13" s="104">
        <v>10555</v>
      </c>
      <c r="DL13" s="105">
        <v>6232</v>
      </c>
      <c r="DM13" s="106">
        <v>4323</v>
      </c>
      <c r="DN13" s="103"/>
      <c r="DO13" s="104">
        <v>10720</v>
      </c>
      <c r="DP13" s="105">
        <v>6237</v>
      </c>
      <c r="DQ13" s="106">
        <v>4483</v>
      </c>
      <c r="DR13" s="103"/>
      <c r="DS13" s="104">
        <v>10782</v>
      </c>
      <c r="DT13" s="105">
        <v>6271</v>
      </c>
      <c r="DU13" s="106">
        <v>4511</v>
      </c>
      <c r="DV13" s="103"/>
      <c r="DW13" s="104">
        <v>10642</v>
      </c>
      <c r="DX13" s="105">
        <v>6271</v>
      </c>
      <c r="DY13" s="106">
        <v>4371</v>
      </c>
      <c r="DZ13" s="103"/>
      <c r="EA13" s="104">
        <v>10412</v>
      </c>
      <c r="EB13" s="105">
        <v>6271</v>
      </c>
      <c r="EC13" s="106">
        <v>4141</v>
      </c>
      <c r="ED13" s="96"/>
      <c r="EE13" s="104">
        <v>22231</v>
      </c>
      <c r="EF13" s="105">
        <v>15714</v>
      </c>
      <c r="EG13" s="106">
        <v>6517</v>
      </c>
      <c r="EH13" s="97"/>
      <c r="EI13" s="104">
        <v>19900</v>
      </c>
      <c r="EJ13" s="105">
        <v>13380</v>
      </c>
      <c r="EK13" s="106">
        <v>6520</v>
      </c>
      <c r="EL13" s="96"/>
      <c r="EM13" s="104">
        <v>20235</v>
      </c>
      <c r="EN13" s="105">
        <v>13345</v>
      </c>
      <c r="EO13" s="106">
        <v>6890</v>
      </c>
      <c r="EP13" s="89"/>
      <c r="EQ13" s="89"/>
      <c r="ER13" s="89"/>
      <c r="ES13" s="89"/>
    </row>
    <row r="14" spans="2:149" x14ac:dyDescent="0.25">
      <c r="B14" s="103" t="s">
        <v>47</v>
      </c>
      <c r="C14" s="146">
        <v>686225.47346000001</v>
      </c>
      <c r="D14" s="142">
        <v>638335.09433800005</v>
      </c>
      <c r="E14" s="142">
        <v>47890.379121999998</v>
      </c>
      <c r="F14" s="103"/>
      <c r="G14" s="146">
        <v>685092.35042599996</v>
      </c>
      <c r="H14" s="142">
        <v>637272.92844799999</v>
      </c>
      <c r="I14" s="142">
        <v>47819.421978000013</v>
      </c>
      <c r="J14" s="103"/>
      <c r="K14" s="146">
        <v>682050</v>
      </c>
      <c r="L14" s="142">
        <v>638697.187515</v>
      </c>
      <c r="M14" s="142">
        <v>43352.812485000002</v>
      </c>
      <c r="N14" s="103"/>
      <c r="O14" s="146">
        <v>682658</v>
      </c>
      <c r="P14" s="142">
        <v>640100.34629400005</v>
      </c>
      <c r="Q14" s="142">
        <v>42557.653705999997</v>
      </c>
      <c r="R14" s="103"/>
      <c r="S14" s="146">
        <v>682521</v>
      </c>
      <c r="T14" s="142">
        <v>641667.85217900004</v>
      </c>
      <c r="U14" s="142">
        <v>40853.147820999991</v>
      </c>
      <c r="V14" s="103"/>
      <c r="W14" s="175">
        <v>678712.92223400006</v>
      </c>
      <c r="X14" s="149">
        <v>642567.20006400009</v>
      </c>
      <c r="Y14" s="176">
        <v>36145.722169999994</v>
      </c>
      <c r="Z14" s="103"/>
      <c r="AA14" s="175">
        <v>680879.86671700003</v>
      </c>
      <c r="AB14" s="149">
        <v>644076.755657</v>
      </c>
      <c r="AC14" s="176">
        <v>36803.11106000001</v>
      </c>
      <c r="AD14" s="103"/>
      <c r="AE14" s="175">
        <v>688180.23352999997</v>
      </c>
      <c r="AF14" s="149">
        <v>647384.55425499997</v>
      </c>
      <c r="AG14" s="176">
        <v>40795.679275000002</v>
      </c>
      <c r="AH14" s="103"/>
      <c r="AI14" s="175">
        <v>694531.30501600006</v>
      </c>
      <c r="AJ14" s="149">
        <v>655864.7383780001</v>
      </c>
      <c r="AK14" s="176">
        <v>38666.566638000004</v>
      </c>
      <c r="AL14" s="103"/>
      <c r="AM14" s="175">
        <v>694502.38803399995</v>
      </c>
      <c r="AN14" s="149">
        <v>657593.05914999999</v>
      </c>
      <c r="AO14" s="176">
        <v>36909.328884000002</v>
      </c>
      <c r="AP14" s="103"/>
      <c r="AQ14" s="146">
        <v>690634.10697900003</v>
      </c>
      <c r="AR14" s="142">
        <v>658498.64056199999</v>
      </c>
      <c r="AS14" s="148">
        <v>32135.466416999996</v>
      </c>
      <c r="AT14" s="103"/>
      <c r="AU14" s="146">
        <v>689000.92465099995</v>
      </c>
      <c r="AV14" s="142">
        <v>660093.65839599993</v>
      </c>
      <c r="AW14" s="148">
        <v>28907.266255000002</v>
      </c>
      <c r="AX14" s="103"/>
      <c r="AY14" s="146">
        <v>693789.874128</v>
      </c>
      <c r="AZ14" s="142">
        <v>664121.10289900005</v>
      </c>
      <c r="BA14" s="148">
        <v>29668.771229000002</v>
      </c>
      <c r="BB14" s="103"/>
      <c r="BC14" s="146">
        <v>695945.36232900003</v>
      </c>
      <c r="BD14" s="142">
        <v>659472.82110000006</v>
      </c>
      <c r="BE14" s="148">
        <v>36472.541229000002</v>
      </c>
      <c r="BF14" s="103"/>
      <c r="BG14" s="146">
        <v>696753.39509000001</v>
      </c>
      <c r="BH14" s="142">
        <v>658653.40593699994</v>
      </c>
      <c r="BI14" s="148">
        <v>38099.989153000002</v>
      </c>
      <c r="BJ14" s="103"/>
      <c r="BK14" s="146">
        <v>693795.35075900005</v>
      </c>
      <c r="BL14" s="142">
        <v>658363.656265</v>
      </c>
      <c r="BM14" s="148">
        <v>35431.694494000003</v>
      </c>
      <c r="BN14" s="103"/>
      <c r="BO14" s="146">
        <v>699344</v>
      </c>
      <c r="BP14" s="142">
        <v>663525</v>
      </c>
      <c r="BQ14" s="148">
        <v>35819</v>
      </c>
      <c r="BR14" s="103"/>
      <c r="BS14" s="146">
        <v>701178</v>
      </c>
      <c r="BT14" s="142">
        <v>664782</v>
      </c>
      <c r="BU14" s="148">
        <v>36396</v>
      </c>
      <c r="BV14" s="103"/>
      <c r="BW14" s="146">
        <v>702939</v>
      </c>
      <c r="BX14" s="142">
        <v>668864</v>
      </c>
      <c r="BY14" s="148">
        <v>34075</v>
      </c>
      <c r="BZ14" s="103"/>
      <c r="CA14" s="146">
        <v>709597</v>
      </c>
      <c r="CB14" s="142">
        <v>675729</v>
      </c>
      <c r="CC14" s="148">
        <v>33868</v>
      </c>
      <c r="CD14" s="103"/>
      <c r="CE14" s="146">
        <v>718683</v>
      </c>
      <c r="CF14" s="142">
        <v>682707</v>
      </c>
      <c r="CG14" s="148">
        <v>35976</v>
      </c>
      <c r="CH14" s="103"/>
      <c r="CI14" s="146">
        <v>771338</v>
      </c>
      <c r="CJ14" s="142">
        <v>731835</v>
      </c>
      <c r="CK14" s="148">
        <v>39503</v>
      </c>
      <c r="CL14" s="103"/>
      <c r="CM14" s="146">
        <v>778459</v>
      </c>
      <c r="CN14" s="142">
        <v>735736</v>
      </c>
      <c r="CO14" s="148">
        <v>42723</v>
      </c>
      <c r="CP14" s="103"/>
      <c r="CQ14" s="146">
        <v>1576307</v>
      </c>
      <c r="CR14" s="142">
        <v>1420907</v>
      </c>
      <c r="CS14" s="148">
        <v>155400</v>
      </c>
      <c r="CT14" s="103"/>
      <c r="CU14" s="146">
        <v>1617745</v>
      </c>
      <c r="CV14" s="142">
        <v>1444865</v>
      </c>
      <c r="CW14" s="148">
        <v>172880</v>
      </c>
      <c r="CX14" s="103"/>
      <c r="CY14" s="146">
        <v>1584075</v>
      </c>
      <c r="CZ14" s="142">
        <v>1421116</v>
      </c>
      <c r="DA14" s="148">
        <v>162959</v>
      </c>
      <c r="DB14" s="103"/>
      <c r="DC14" s="104">
        <v>1595390</v>
      </c>
      <c r="DD14" s="105">
        <v>1426318</v>
      </c>
      <c r="DE14" s="106">
        <v>169072</v>
      </c>
      <c r="DF14" s="103"/>
      <c r="DG14" s="104">
        <v>1607493</v>
      </c>
      <c r="DH14" s="105">
        <v>1432088</v>
      </c>
      <c r="DI14" s="106">
        <v>175405</v>
      </c>
      <c r="DJ14" s="103"/>
      <c r="DK14" s="104">
        <v>1613807</v>
      </c>
      <c r="DL14" s="105">
        <v>1433669</v>
      </c>
      <c r="DM14" s="106">
        <v>180138</v>
      </c>
      <c r="DN14" s="103"/>
      <c r="DO14" s="104">
        <v>1634247</v>
      </c>
      <c r="DP14" s="105">
        <v>1443528</v>
      </c>
      <c r="DQ14" s="106">
        <v>190719</v>
      </c>
      <c r="DR14" s="103"/>
      <c r="DS14" s="104">
        <v>1637750</v>
      </c>
      <c r="DT14" s="105">
        <v>1440832</v>
      </c>
      <c r="DU14" s="106">
        <v>196918</v>
      </c>
      <c r="DV14" s="103"/>
      <c r="DW14" s="104">
        <v>1622336</v>
      </c>
      <c r="DX14" s="105">
        <v>1427612</v>
      </c>
      <c r="DY14" s="106">
        <v>194724</v>
      </c>
      <c r="DZ14" s="103"/>
      <c r="EA14" s="104">
        <v>1605234</v>
      </c>
      <c r="EB14" s="105">
        <v>1416209</v>
      </c>
      <c r="EC14" s="106">
        <v>189025</v>
      </c>
      <c r="ED14" s="96"/>
      <c r="EE14" s="104">
        <v>1633592</v>
      </c>
      <c r="EF14" s="105">
        <v>1430879</v>
      </c>
      <c r="EG14" s="106">
        <v>202713</v>
      </c>
      <c r="EH14" s="97"/>
      <c r="EI14" s="104">
        <v>1632402</v>
      </c>
      <c r="EJ14" s="105">
        <v>1433683</v>
      </c>
      <c r="EK14" s="106">
        <v>198719</v>
      </c>
      <c r="EL14" s="96"/>
      <c r="EM14" s="104">
        <v>1662675</v>
      </c>
      <c r="EN14" s="105">
        <v>1449521</v>
      </c>
      <c r="EO14" s="106">
        <v>213154</v>
      </c>
      <c r="EP14" s="89"/>
      <c r="EQ14" s="89"/>
      <c r="ER14" s="89"/>
      <c r="ES14" s="89"/>
    </row>
    <row r="15" spans="2:149" x14ac:dyDescent="0.25">
      <c r="B15" s="103" t="s">
        <v>48</v>
      </c>
      <c r="C15" s="146">
        <v>145336.96356600002</v>
      </c>
      <c r="D15" s="142">
        <v>121577.33939200002</v>
      </c>
      <c r="E15" s="142">
        <v>23759.624174</v>
      </c>
      <c r="F15" s="103"/>
      <c r="G15" s="146">
        <v>151561.75070999999</v>
      </c>
      <c r="H15" s="142">
        <v>125962.88396600001</v>
      </c>
      <c r="I15" s="142">
        <v>25598.866743999999</v>
      </c>
      <c r="J15" s="103"/>
      <c r="K15" s="146">
        <v>159034</v>
      </c>
      <c r="L15" s="142">
        <v>130011.489265</v>
      </c>
      <c r="M15" s="142">
        <v>29022.510734999996</v>
      </c>
      <c r="N15" s="103"/>
      <c r="O15" s="146">
        <v>163692.99999999997</v>
      </c>
      <c r="P15" s="142">
        <v>133079.22502699998</v>
      </c>
      <c r="Q15" s="142">
        <v>30613.774973000003</v>
      </c>
      <c r="R15" s="103"/>
      <c r="S15" s="146">
        <v>170419.00000000003</v>
      </c>
      <c r="T15" s="142">
        <v>138650.23590700002</v>
      </c>
      <c r="U15" s="142">
        <v>31768.764092999998</v>
      </c>
      <c r="V15" s="103"/>
      <c r="W15" s="175">
        <v>170086.20379200001</v>
      </c>
      <c r="X15" s="149">
        <v>138177.086087</v>
      </c>
      <c r="Y15" s="176">
        <v>31909.117705000004</v>
      </c>
      <c r="Z15" s="103"/>
      <c r="AA15" s="175">
        <v>175331.055054</v>
      </c>
      <c r="AB15" s="149">
        <v>143152.485395</v>
      </c>
      <c r="AC15" s="176">
        <v>32178.569659000001</v>
      </c>
      <c r="AD15" s="103"/>
      <c r="AE15" s="175">
        <v>139856.418665</v>
      </c>
      <c r="AF15" s="149">
        <v>102536.823818</v>
      </c>
      <c r="AG15" s="176">
        <v>37319.594847</v>
      </c>
      <c r="AH15" s="103"/>
      <c r="AI15" s="175">
        <v>137259.30352300001</v>
      </c>
      <c r="AJ15" s="149">
        <v>102318.27372900001</v>
      </c>
      <c r="AK15" s="176">
        <v>34941.029794000002</v>
      </c>
      <c r="AL15" s="103"/>
      <c r="AM15" s="175">
        <v>143431.97971700001</v>
      </c>
      <c r="AN15" s="149">
        <v>108974.90045000002</v>
      </c>
      <c r="AO15" s="176">
        <v>34457.079267000001</v>
      </c>
      <c r="AP15" s="103"/>
      <c r="AQ15" s="146">
        <v>145643.42921100001</v>
      </c>
      <c r="AR15" s="142">
        <v>114589.673171</v>
      </c>
      <c r="AS15" s="148">
        <v>31053.75604</v>
      </c>
      <c r="AT15" s="103"/>
      <c r="AU15" s="146">
        <v>144161.30664700002</v>
      </c>
      <c r="AV15" s="142">
        <v>118162.700403</v>
      </c>
      <c r="AW15" s="148">
        <v>25998.606244000002</v>
      </c>
      <c r="AX15" s="103"/>
      <c r="AY15" s="146">
        <v>149734.39135300001</v>
      </c>
      <c r="AZ15" s="142">
        <v>121823.60832900001</v>
      </c>
      <c r="BA15" s="148">
        <v>27910.783024</v>
      </c>
      <c r="BB15" s="103"/>
      <c r="BC15" s="146">
        <v>158536.68467400002</v>
      </c>
      <c r="BD15" s="142">
        <v>123818.31207200002</v>
      </c>
      <c r="BE15" s="148">
        <v>34718.372602000003</v>
      </c>
      <c r="BF15" s="103"/>
      <c r="BG15" s="146">
        <v>164512.911494</v>
      </c>
      <c r="BH15" s="142">
        <v>125659.41556199999</v>
      </c>
      <c r="BI15" s="148">
        <v>38853.495932000005</v>
      </c>
      <c r="BJ15" s="103"/>
      <c r="BK15" s="146">
        <v>164661.36785499999</v>
      </c>
      <c r="BL15" s="142">
        <v>123938.70064199998</v>
      </c>
      <c r="BM15" s="148">
        <v>40722.667213000001</v>
      </c>
      <c r="BN15" s="103"/>
      <c r="BO15" s="146">
        <v>182714</v>
      </c>
      <c r="BP15" s="142">
        <v>138168</v>
      </c>
      <c r="BQ15" s="148">
        <v>44546</v>
      </c>
      <c r="BR15" s="103"/>
      <c r="BS15" s="146">
        <v>201387</v>
      </c>
      <c r="BT15" s="142">
        <v>154738</v>
      </c>
      <c r="BU15" s="148">
        <v>46649</v>
      </c>
      <c r="BV15" s="103"/>
      <c r="BW15" s="146">
        <v>201596</v>
      </c>
      <c r="BX15" s="142">
        <v>158297</v>
      </c>
      <c r="BY15" s="148">
        <v>43299</v>
      </c>
      <c r="BZ15" s="103"/>
      <c r="CA15" s="146">
        <v>214411</v>
      </c>
      <c r="CB15" s="142">
        <v>167023</v>
      </c>
      <c r="CC15" s="148">
        <v>47388</v>
      </c>
      <c r="CD15" s="103"/>
      <c r="CE15" s="146">
        <v>226623</v>
      </c>
      <c r="CF15" s="142">
        <v>174874</v>
      </c>
      <c r="CG15" s="148">
        <v>51749</v>
      </c>
      <c r="CH15" s="103"/>
      <c r="CI15" s="146">
        <v>237850</v>
      </c>
      <c r="CJ15" s="142">
        <v>188903</v>
      </c>
      <c r="CK15" s="148">
        <v>48947</v>
      </c>
      <c r="CL15" s="103"/>
      <c r="CM15" s="146">
        <v>248574</v>
      </c>
      <c r="CN15" s="142">
        <v>193410</v>
      </c>
      <c r="CO15" s="148">
        <v>55164</v>
      </c>
      <c r="CP15" s="103"/>
      <c r="CQ15" s="146">
        <v>253327</v>
      </c>
      <c r="CR15" s="142">
        <v>198483</v>
      </c>
      <c r="CS15" s="148">
        <v>54844</v>
      </c>
      <c r="CT15" s="103"/>
      <c r="CU15" s="146">
        <v>262521</v>
      </c>
      <c r="CV15" s="142">
        <v>202365</v>
      </c>
      <c r="CW15" s="148">
        <v>60156</v>
      </c>
      <c r="CX15" s="103"/>
      <c r="CY15" s="146">
        <v>260987</v>
      </c>
      <c r="CZ15" s="142">
        <v>205933</v>
      </c>
      <c r="DA15" s="148">
        <v>55054</v>
      </c>
      <c r="DB15" s="103"/>
      <c r="DC15" s="146">
        <v>253593</v>
      </c>
      <c r="DD15" s="105">
        <v>213477</v>
      </c>
      <c r="DE15" s="106">
        <v>40116</v>
      </c>
      <c r="DF15" s="103"/>
      <c r="DG15" s="146">
        <v>257607</v>
      </c>
      <c r="DH15" s="105">
        <v>221579</v>
      </c>
      <c r="DI15" s="106">
        <v>36028</v>
      </c>
      <c r="DJ15" s="103"/>
      <c r="DK15" s="104">
        <v>95564</v>
      </c>
      <c r="DL15" s="105">
        <v>78485</v>
      </c>
      <c r="DM15" s="106">
        <v>17079</v>
      </c>
      <c r="DN15" s="103"/>
      <c r="DO15" s="104">
        <v>91384</v>
      </c>
      <c r="DP15" s="105">
        <v>73153</v>
      </c>
      <c r="DQ15" s="106">
        <v>18231</v>
      </c>
      <c r="DR15" s="103"/>
      <c r="DS15" s="104">
        <v>124527</v>
      </c>
      <c r="DT15" s="105">
        <v>74216</v>
      </c>
      <c r="DU15" s="106">
        <v>50311</v>
      </c>
      <c r="DV15" s="103"/>
      <c r="DW15" s="104">
        <v>125266</v>
      </c>
      <c r="DX15" s="105">
        <v>75343</v>
      </c>
      <c r="DY15" s="106">
        <v>49923</v>
      </c>
      <c r="DZ15" s="103"/>
      <c r="EA15" s="104">
        <v>130579</v>
      </c>
      <c r="EB15" s="105">
        <v>82779</v>
      </c>
      <c r="EC15" s="106">
        <v>47800</v>
      </c>
      <c r="ED15" s="96"/>
      <c r="EE15" s="104">
        <v>141651</v>
      </c>
      <c r="EF15" s="105">
        <v>91498</v>
      </c>
      <c r="EG15" s="106">
        <v>50153</v>
      </c>
      <c r="EH15" s="97"/>
      <c r="EI15" s="104">
        <v>126653</v>
      </c>
      <c r="EJ15" s="105">
        <v>88285</v>
      </c>
      <c r="EK15" s="106">
        <v>38368</v>
      </c>
      <c r="EL15" s="96"/>
      <c r="EM15" s="104">
        <v>123471</v>
      </c>
      <c r="EN15" s="105">
        <v>84421</v>
      </c>
      <c r="EO15" s="106">
        <v>39050</v>
      </c>
      <c r="EP15" s="88"/>
      <c r="EQ15" s="88"/>
      <c r="ER15" s="88"/>
      <c r="ES15" s="88"/>
    </row>
    <row r="16" spans="2:149" x14ac:dyDescent="0.25">
      <c r="B16" s="103" t="s">
        <v>49</v>
      </c>
      <c r="C16" s="146">
        <v>58876.525067000002</v>
      </c>
      <c r="D16" s="142">
        <v>19680.895676</v>
      </c>
      <c r="E16" s="142">
        <v>39195.629391000002</v>
      </c>
      <c r="F16" s="103"/>
      <c r="G16" s="146">
        <v>135989.543626</v>
      </c>
      <c r="H16" s="142">
        <v>18719.831367999999</v>
      </c>
      <c r="I16" s="142">
        <v>117269.712258</v>
      </c>
      <c r="J16" s="103"/>
      <c r="K16" s="146">
        <v>113716</v>
      </c>
      <c r="L16" s="142">
        <v>14157.077030999993</v>
      </c>
      <c r="M16" s="142">
        <v>99558.922969000007</v>
      </c>
      <c r="N16" s="103"/>
      <c r="O16" s="146">
        <v>89489</v>
      </c>
      <c r="P16" s="142">
        <v>1185.3370239999931</v>
      </c>
      <c r="Q16" s="142">
        <v>88303.662976000007</v>
      </c>
      <c r="R16" s="103"/>
      <c r="S16" s="146">
        <v>80425</v>
      </c>
      <c r="T16" s="142">
        <v>1099.7792210000043</v>
      </c>
      <c r="U16" s="142">
        <v>79325.220778999996</v>
      </c>
      <c r="V16" s="103"/>
      <c r="W16" s="175">
        <v>73967.689484000002</v>
      </c>
      <c r="X16" s="149">
        <v>6985.1474430000089</v>
      </c>
      <c r="Y16" s="176">
        <v>66982.542040999993</v>
      </c>
      <c r="Z16" s="103"/>
      <c r="AA16" s="175">
        <v>61565.244567000002</v>
      </c>
      <c r="AB16" s="149">
        <v>1594.0842929999999</v>
      </c>
      <c r="AC16" s="176">
        <v>59971.160274000002</v>
      </c>
      <c r="AD16" s="103"/>
      <c r="AE16" s="175">
        <v>59472.803029000002</v>
      </c>
      <c r="AF16" s="149">
        <v>1268.7583260000029</v>
      </c>
      <c r="AG16" s="176">
        <v>58204.044703</v>
      </c>
      <c r="AH16" s="103"/>
      <c r="AI16" s="175">
        <v>118287.72665300001</v>
      </c>
      <c r="AJ16" s="149">
        <v>47673.290185999998</v>
      </c>
      <c r="AK16" s="176">
        <v>70614.436467000007</v>
      </c>
      <c r="AL16" s="103"/>
      <c r="AM16" s="175">
        <v>101239.652953</v>
      </c>
      <c r="AN16" s="149">
        <v>42670.867773999998</v>
      </c>
      <c r="AO16" s="176">
        <v>58568.785178999999</v>
      </c>
      <c r="AP16" s="103"/>
      <c r="AQ16" s="146">
        <v>114403.190686</v>
      </c>
      <c r="AR16" s="142">
        <v>71798.778139000002</v>
      </c>
      <c r="AS16" s="148">
        <v>42604.412547</v>
      </c>
      <c r="AT16" s="103"/>
      <c r="AU16" s="146">
        <v>94706.683506999994</v>
      </c>
      <c r="AV16" s="142">
        <v>64758.047192999991</v>
      </c>
      <c r="AW16" s="148">
        <v>29948.636313999999</v>
      </c>
      <c r="AX16" s="103"/>
      <c r="AY16" s="146">
        <v>88352.645393999992</v>
      </c>
      <c r="AZ16" s="142">
        <v>50772.004499999995</v>
      </c>
      <c r="BA16" s="148">
        <v>37580.640893999996</v>
      </c>
      <c r="BB16" s="103"/>
      <c r="BC16" s="146">
        <v>40613.568809999997</v>
      </c>
      <c r="BD16" s="142">
        <v>3520.3653189999968</v>
      </c>
      <c r="BE16" s="148">
        <v>37093.203491</v>
      </c>
      <c r="BF16" s="103"/>
      <c r="BG16" s="146">
        <v>41852.866747</v>
      </c>
      <c r="BH16" s="142">
        <v>10121.505126</v>
      </c>
      <c r="BI16" s="148">
        <v>31731.361621</v>
      </c>
      <c r="BJ16" s="103"/>
      <c r="BK16" s="146">
        <v>55077.773933000004</v>
      </c>
      <c r="BL16" s="142">
        <v>32199.326513000004</v>
      </c>
      <c r="BM16" s="148">
        <v>22878.44742</v>
      </c>
      <c r="BN16" s="103"/>
      <c r="BO16" s="146">
        <v>58184</v>
      </c>
      <c r="BP16" s="142">
        <v>20981</v>
      </c>
      <c r="BQ16" s="148">
        <v>37203</v>
      </c>
      <c r="BR16" s="103"/>
      <c r="BS16" s="146">
        <v>83509</v>
      </c>
      <c r="BT16" s="142">
        <v>50969</v>
      </c>
      <c r="BU16" s="148">
        <v>32540</v>
      </c>
      <c r="BV16" s="103"/>
      <c r="BW16" s="146">
        <v>100123</v>
      </c>
      <c r="BX16" s="142">
        <v>74506</v>
      </c>
      <c r="BY16" s="148">
        <v>25617</v>
      </c>
      <c r="BZ16" s="103"/>
      <c r="CA16" s="146">
        <v>77755</v>
      </c>
      <c r="CB16" s="142">
        <v>55821</v>
      </c>
      <c r="CC16" s="148">
        <v>21934</v>
      </c>
      <c r="CD16" s="103"/>
      <c r="CE16" s="146">
        <v>64699</v>
      </c>
      <c r="CF16" s="142">
        <v>45377</v>
      </c>
      <c r="CG16" s="148">
        <v>19322</v>
      </c>
      <c r="CH16" s="103"/>
      <c r="CI16" s="146">
        <v>18279</v>
      </c>
      <c r="CJ16" s="142">
        <v>3189</v>
      </c>
      <c r="CK16" s="148">
        <v>15090</v>
      </c>
      <c r="CL16" s="103"/>
      <c r="CM16" s="146">
        <v>50692</v>
      </c>
      <c r="CN16" s="142">
        <v>4862</v>
      </c>
      <c r="CO16" s="148">
        <v>45830</v>
      </c>
      <c r="CP16" s="103"/>
      <c r="CQ16" s="146">
        <v>61212</v>
      </c>
      <c r="CR16" s="142">
        <v>5876</v>
      </c>
      <c r="CS16" s="148">
        <v>55336</v>
      </c>
      <c r="CT16" s="103"/>
      <c r="CU16" s="146">
        <v>85516</v>
      </c>
      <c r="CV16" s="142">
        <v>30510</v>
      </c>
      <c r="CW16" s="148">
        <v>55006</v>
      </c>
      <c r="CX16" s="103"/>
      <c r="CY16" s="146">
        <v>75583</v>
      </c>
      <c r="CZ16" s="142">
        <v>28865</v>
      </c>
      <c r="DA16" s="148">
        <v>46718</v>
      </c>
      <c r="DB16" s="103"/>
      <c r="DC16" s="104">
        <v>130371</v>
      </c>
      <c r="DD16" s="105">
        <v>69840</v>
      </c>
      <c r="DE16" s="106">
        <v>60531</v>
      </c>
      <c r="DF16" s="103"/>
      <c r="DG16" s="104">
        <v>125921</v>
      </c>
      <c r="DH16" s="105">
        <v>69912</v>
      </c>
      <c r="DI16" s="106">
        <v>56009</v>
      </c>
      <c r="DJ16" s="103"/>
      <c r="DK16" s="104">
        <v>118089</v>
      </c>
      <c r="DL16" s="105">
        <v>65941</v>
      </c>
      <c r="DM16" s="106">
        <v>52148</v>
      </c>
      <c r="DN16" s="103"/>
      <c r="DO16" s="104">
        <v>144711</v>
      </c>
      <c r="DP16" s="105">
        <v>96280</v>
      </c>
      <c r="DQ16" s="106">
        <v>48431</v>
      </c>
      <c r="DR16" s="103"/>
      <c r="DS16" s="104">
        <v>143582</v>
      </c>
      <c r="DT16" s="105">
        <v>97665</v>
      </c>
      <c r="DU16" s="106">
        <v>45917</v>
      </c>
      <c r="DV16" s="103"/>
      <c r="DW16" s="104">
        <v>243405</v>
      </c>
      <c r="DX16" s="105">
        <v>201472</v>
      </c>
      <c r="DY16" s="106">
        <v>41933</v>
      </c>
      <c r="DZ16" s="103"/>
      <c r="EA16" s="104">
        <v>238452</v>
      </c>
      <c r="EB16" s="105">
        <v>203070</v>
      </c>
      <c r="EC16" s="106">
        <v>35382</v>
      </c>
      <c r="ED16" s="96"/>
      <c r="EE16" s="104">
        <v>234136</v>
      </c>
      <c r="EF16" s="105">
        <v>195657</v>
      </c>
      <c r="EG16" s="106">
        <v>38479</v>
      </c>
      <c r="EH16" s="97"/>
      <c r="EI16" s="104">
        <v>222073</v>
      </c>
      <c r="EJ16" s="105">
        <v>187633</v>
      </c>
      <c r="EK16" s="106">
        <v>34440</v>
      </c>
      <c r="EL16" s="96"/>
      <c r="EM16" s="104">
        <v>220388</v>
      </c>
      <c r="EN16" s="105">
        <v>190799</v>
      </c>
      <c r="EO16" s="106">
        <v>29589</v>
      </c>
      <c r="EP16" s="90"/>
      <c r="EQ16" s="90"/>
      <c r="ER16" s="90"/>
      <c r="ES16" s="90"/>
    </row>
    <row r="17" spans="2:149" x14ac:dyDescent="0.25">
      <c r="B17" s="103" t="s">
        <v>50</v>
      </c>
      <c r="C17" s="146">
        <v>404512.85858200002</v>
      </c>
      <c r="D17" s="142">
        <v>293153.81039200001</v>
      </c>
      <c r="E17" s="142">
        <v>111359.04819</v>
      </c>
      <c r="F17" s="103"/>
      <c r="G17" s="146">
        <v>365444.932371</v>
      </c>
      <c r="H17" s="142">
        <v>254316.196085</v>
      </c>
      <c r="I17" s="142">
        <v>111128.736286</v>
      </c>
      <c r="J17" s="103"/>
      <c r="K17" s="146">
        <v>390592</v>
      </c>
      <c r="L17" s="142">
        <v>284388.40349300002</v>
      </c>
      <c r="M17" s="142">
        <v>106203.59650699999</v>
      </c>
      <c r="N17" s="103"/>
      <c r="O17" s="146">
        <v>378489</v>
      </c>
      <c r="P17" s="142">
        <v>274554.765518</v>
      </c>
      <c r="Q17" s="142">
        <v>103934.234482</v>
      </c>
      <c r="R17" s="103"/>
      <c r="S17" s="146">
        <v>336422</v>
      </c>
      <c r="T17" s="142">
        <v>233335.10084100001</v>
      </c>
      <c r="U17" s="142">
        <v>103086.89915899999</v>
      </c>
      <c r="V17" s="103"/>
      <c r="W17" s="175">
        <v>326341.63270000002</v>
      </c>
      <c r="X17" s="149">
        <v>227735.65462400002</v>
      </c>
      <c r="Y17" s="176">
        <v>98605.978075999999</v>
      </c>
      <c r="Z17" s="103"/>
      <c r="AA17" s="175">
        <v>309299.34386000002</v>
      </c>
      <c r="AB17" s="149">
        <v>204538.68175300001</v>
      </c>
      <c r="AC17" s="176">
        <v>104760.662107</v>
      </c>
      <c r="AD17" s="103"/>
      <c r="AE17" s="175">
        <v>319876.404591</v>
      </c>
      <c r="AF17" s="149">
        <v>208233.54320099999</v>
      </c>
      <c r="AG17" s="176">
        <v>111642.86139000001</v>
      </c>
      <c r="AH17" s="103"/>
      <c r="AI17" s="175">
        <v>301704.921913</v>
      </c>
      <c r="AJ17" s="149">
        <v>204518.48168199998</v>
      </c>
      <c r="AK17" s="176">
        <v>97186.440231</v>
      </c>
      <c r="AL17" s="103"/>
      <c r="AM17" s="175">
        <v>265405.408268</v>
      </c>
      <c r="AN17" s="149">
        <v>172647.46315</v>
      </c>
      <c r="AO17" s="176">
        <v>92757.945118000003</v>
      </c>
      <c r="AP17" s="103"/>
      <c r="AQ17" s="146">
        <v>303152.022115</v>
      </c>
      <c r="AR17" s="142">
        <v>225012.71942500002</v>
      </c>
      <c r="AS17" s="148">
        <v>78139.302689999997</v>
      </c>
      <c r="AT17" s="103"/>
      <c r="AU17" s="146">
        <v>327757.93806900003</v>
      </c>
      <c r="AV17" s="142">
        <v>255141.54340900003</v>
      </c>
      <c r="AW17" s="148">
        <v>72616.394660000005</v>
      </c>
      <c r="AX17" s="103"/>
      <c r="AY17" s="146">
        <v>269106.86650300003</v>
      </c>
      <c r="AZ17" s="142">
        <v>194943.26530900004</v>
      </c>
      <c r="BA17" s="148">
        <v>74163.601194000003</v>
      </c>
      <c r="BB17" s="103"/>
      <c r="BC17" s="146">
        <v>247896.56695999997</v>
      </c>
      <c r="BD17" s="142">
        <v>162682.49777599995</v>
      </c>
      <c r="BE17" s="148">
        <v>85214.069184000007</v>
      </c>
      <c r="BF17" s="103"/>
      <c r="BG17" s="146">
        <v>278131.60170200001</v>
      </c>
      <c r="BH17" s="142">
        <v>193110.814151</v>
      </c>
      <c r="BI17" s="148">
        <v>85020.787551000001</v>
      </c>
      <c r="BJ17" s="103"/>
      <c r="BK17" s="146">
        <v>339198.60684999998</v>
      </c>
      <c r="BL17" s="142">
        <v>246356.83075899997</v>
      </c>
      <c r="BM17" s="148">
        <v>92841.776091000007</v>
      </c>
      <c r="BN17" s="103"/>
      <c r="BO17" s="146">
        <v>304538</v>
      </c>
      <c r="BP17" s="142">
        <v>227425</v>
      </c>
      <c r="BQ17" s="148">
        <v>77113</v>
      </c>
      <c r="BR17" s="103"/>
      <c r="BS17" s="146">
        <v>249849</v>
      </c>
      <c r="BT17" s="142">
        <v>177277</v>
      </c>
      <c r="BU17" s="148">
        <v>72572</v>
      </c>
      <c r="BV17" s="103"/>
      <c r="BW17" s="146">
        <v>275276</v>
      </c>
      <c r="BX17" s="142">
        <v>224735</v>
      </c>
      <c r="BY17" s="148">
        <v>50541</v>
      </c>
      <c r="BZ17" s="103"/>
      <c r="CA17" s="146">
        <v>303519</v>
      </c>
      <c r="CB17" s="142">
        <v>252942</v>
      </c>
      <c r="CC17" s="148">
        <v>50577</v>
      </c>
      <c r="CD17" s="103"/>
      <c r="CE17" s="146">
        <v>314112</v>
      </c>
      <c r="CF17" s="142">
        <v>264010</v>
      </c>
      <c r="CG17" s="148">
        <v>50102</v>
      </c>
      <c r="CH17" s="103"/>
      <c r="CI17" s="146">
        <v>251282</v>
      </c>
      <c r="CJ17" s="142">
        <v>220906</v>
      </c>
      <c r="CK17" s="148">
        <v>30376</v>
      </c>
      <c r="CL17" s="103"/>
      <c r="CM17" s="146">
        <v>246720</v>
      </c>
      <c r="CN17" s="142">
        <v>205273</v>
      </c>
      <c r="CO17" s="148">
        <v>41447</v>
      </c>
      <c r="CP17" s="103"/>
      <c r="CQ17" s="146">
        <v>198243</v>
      </c>
      <c r="CR17" s="142">
        <v>184136</v>
      </c>
      <c r="CS17" s="148">
        <v>14107</v>
      </c>
      <c r="CT17" s="103"/>
      <c r="CU17" s="146">
        <v>184167</v>
      </c>
      <c r="CV17" s="142">
        <v>176441</v>
      </c>
      <c r="CW17" s="148">
        <v>7726</v>
      </c>
      <c r="CX17" s="103"/>
      <c r="CY17" s="146">
        <v>177563</v>
      </c>
      <c r="CZ17" s="142">
        <v>175669</v>
      </c>
      <c r="DA17" s="148">
        <v>1894</v>
      </c>
      <c r="DB17" s="103"/>
      <c r="DC17" s="104">
        <v>158760</v>
      </c>
      <c r="DD17" s="105">
        <v>158450</v>
      </c>
      <c r="DE17" s="106">
        <v>310</v>
      </c>
      <c r="DF17" s="103"/>
      <c r="DG17" s="104">
        <v>162589</v>
      </c>
      <c r="DH17" s="105">
        <v>160835</v>
      </c>
      <c r="DI17" s="106">
        <v>1754</v>
      </c>
      <c r="DJ17" s="103"/>
      <c r="DK17" s="104">
        <v>159639</v>
      </c>
      <c r="DL17" s="105">
        <v>154934</v>
      </c>
      <c r="DM17" s="106">
        <v>4705</v>
      </c>
      <c r="DN17" s="103"/>
      <c r="DO17" s="104">
        <v>163110</v>
      </c>
      <c r="DP17" s="105">
        <v>154749</v>
      </c>
      <c r="DQ17" s="106">
        <v>8361</v>
      </c>
      <c r="DR17" s="103"/>
      <c r="DS17" s="104">
        <v>165529</v>
      </c>
      <c r="DT17" s="105">
        <v>158591</v>
      </c>
      <c r="DU17" s="106">
        <v>6938</v>
      </c>
      <c r="DV17" s="103"/>
      <c r="DW17" s="104">
        <v>169723</v>
      </c>
      <c r="DX17" s="105">
        <v>97063</v>
      </c>
      <c r="DY17" s="106">
        <v>72660</v>
      </c>
      <c r="DZ17" s="103"/>
      <c r="EA17" s="104">
        <v>161109</v>
      </c>
      <c r="EB17" s="105">
        <v>161109</v>
      </c>
      <c r="EC17" s="106" t="s">
        <v>1</v>
      </c>
      <c r="ED17" s="96"/>
      <c r="EE17" s="104">
        <v>354978</v>
      </c>
      <c r="EF17" s="105">
        <v>269318</v>
      </c>
      <c r="EG17" s="106">
        <v>85660</v>
      </c>
      <c r="EH17" s="97"/>
      <c r="EI17" s="104">
        <v>322352</v>
      </c>
      <c r="EJ17" s="105">
        <v>248437</v>
      </c>
      <c r="EK17" s="106">
        <v>73915</v>
      </c>
      <c r="EL17" s="96"/>
      <c r="EM17" s="104">
        <v>316595</v>
      </c>
      <c r="EN17" s="105">
        <v>242715</v>
      </c>
      <c r="EO17" s="106">
        <v>73880</v>
      </c>
      <c r="EP17" s="90"/>
      <c r="EQ17" s="90"/>
      <c r="ER17" s="90"/>
      <c r="ES17" s="90"/>
    </row>
    <row r="18" spans="2:149" x14ac:dyDescent="0.25">
      <c r="B18" s="103" t="s">
        <v>51</v>
      </c>
      <c r="C18" s="146">
        <v>852240.59200600011</v>
      </c>
      <c r="D18" s="142">
        <v>777125.09482100001</v>
      </c>
      <c r="E18" s="142">
        <v>75115.497184999986</v>
      </c>
      <c r="F18" s="103"/>
      <c r="G18" s="146">
        <v>756942.0187149999</v>
      </c>
      <c r="H18" s="142">
        <v>661078.40002899989</v>
      </c>
      <c r="I18" s="142">
        <v>95863.618685999987</v>
      </c>
      <c r="J18" s="103"/>
      <c r="K18" s="146">
        <v>758033.99999999988</v>
      </c>
      <c r="L18" s="142">
        <v>676745.21930499992</v>
      </c>
      <c r="M18" s="142">
        <v>81288.780695000009</v>
      </c>
      <c r="N18" s="103"/>
      <c r="O18" s="146">
        <v>779781.99999999988</v>
      </c>
      <c r="P18" s="142">
        <v>697367.72219499992</v>
      </c>
      <c r="Q18" s="142">
        <v>82414.277804999991</v>
      </c>
      <c r="R18" s="103"/>
      <c r="S18" s="146">
        <v>1167472.0000000002</v>
      </c>
      <c r="T18" s="142">
        <v>1078878.8916520001</v>
      </c>
      <c r="U18" s="142">
        <v>88593.108348000009</v>
      </c>
      <c r="V18" s="103"/>
      <c r="W18" s="175">
        <v>839767.25577799988</v>
      </c>
      <c r="X18" s="149">
        <v>734288.05333999987</v>
      </c>
      <c r="Y18" s="176">
        <v>105479.20243800001</v>
      </c>
      <c r="Z18" s="103"/>
      <c r="AA18" s="175">
        <v>803590.4376510001</v>
      </c>
      <c r="AB18" s="149">
        <v>708017.36398900009</v>
      </c>
      <c r="AC18" s="176">
        <v>95573.073661999995</v>
      </c>
      <c r="AD18" s="103"/>
      <c r="AE18" s="175">
        <v>890951.55336600007</v>
      </c>
      <c r="AF18" s="149">
        <v>769544.47289300011</v>
      </c>
      <c r="AG18" s="176">
        <v>121407.08047299998</v>
      </c>
      <c r="AH18" s="103"/>
      <c r="AI18" s="175">
        <v>655449.76072499994</v>
      </c>
      <c r="AJ18" s="149">
        <v>546188.04014399997</v>
      </c>
      <c r="AK18" s="176">
        <v>109261.72058099999</v>
      </c>
      <c r="AL18" s="103"/>
      <c r="AM18" s="175">
        <v>897305.8250079999</v>
      </c>
      <c r="AN18" s="149">
        <v>782025.99684199993</v>
      </c>
      <c r="AO18" s="176">
        <v>115279.82816599999</v>
      </c>
      <c r="AP18" s="103"/>
      <c r="AQ18" s="146">
        <v>691075.18743200006</v>
      </c>
      <c r="AR18" s="142">
        <v>564882.28513700014</v>
      </c>
      <c r="AS18" s="148">
        <v>126192.90229500001</v>
      </c>
      <c r="AT18" s="103"/>
      <c r="AU18" s="146">
        <v>557527.35911600001</v>
      </c>
      <c r="AV18" s="142">
        <v>472270.16007600003</v>
      </c>
      <c r="AW18" s="148">
        <v>85257.199040000007</v>
      </c>
      <c r="AX18" s="103"/>
      <c r="AY18" s="146">
        <v>698599.85508299991</v>
      </c>
      <c r="AZ18" s="142">
        <v>619462.77459799987</v>
      </c>
      <c r="BA18" s="148">
        <v>79137.080484999999</v>
      </c>
      <c r="BB18" s="103"/>
      <c r="BC18" s="146">
        <v>1149699.0576189999</v>
      </c>
      <c r="BD18" s="142">
        <v>1054983.948288</v>
      </c>
      <c r="BE18" s="148">
        <v>94715.109331</v>
      </c>
      <c r="BF18" s="103"/>
      <c r="BG18" s="146">
        <v>783731.80881399999</v>
      </c>
      <c r="BH18" s="142">
        <v>689531.06733600004</v>
      </c>
      <c r="BI18" s="148">
        <v>94200.741477999996</v>
      </c>
      <c r="BJ18" s="103"/>
      <c r="BK18" s="146">
        <v>672997.35014200001</v>
      </c>
      <c r="BL18" s="142">
        <v>593064.45458300004</v>
      </c>
      <c r="BM18" s="148">
        <v>79932.895558999997</v>
      </c>
      <c r="BN18" s="103"/>
      <c r="BO18" s="146">
        <v>822766</v>
      </c>
      <c r="BP18" s="142">
        <v>751526</v>
      </c>
      <c r="BQ18" s="148">
        <v>71240</v>
      </c>
      <c r="BR18" s="103"/>
      <c r="BS18" s="146">
        <v>765272</v>
      </c>
      <c r="BT18" s="142">
        <v>684271</v>
      </c>
      <c r="BU18" s="148">
        <v>81001</v>
      </c>
      <c r="BV18" s="103"/>
      <c r="BW18" s="146">
        <v>528293</v>
      </c>
      <c r="BX18" s="142">
        <v>458417</v>
      </c>
      <c r="BY18" s="148">
        <v>69876</v>
      </c>
      <c r="BZ18" s="103"/>
      <c r="CA18" s="146">
        <v>515484</v>
      </c>
      <c r="CB18" s="142">
        <v>445992</v>
      </c>
      <c r="CC18" s="148">
        <v>69492</v>
      </c>
      <c r="CD18" s="103"/>
      <c r="CE18" s="146">
        <v>602769</v>
      </c>
      <c r="CF18" s="142">
        <v>514811</v>
      </c>
      <c r="CG18" s="148">
        <v>87958</v>
      </c>
      <c r="CH18" s="103"/>
      <c r="CI18" s="146">
        <v>711808</v>
      </c>
      <c r="CJ18" s="142">
        <v>633257</v>
      </c>
      <c r="CK18" s="148">
        <v>78551</v>
      </c>
      <c r="CL18" s="103"/>
      <c r="CM18" s="146">
        <v>877815</v>
      </c>
      <c r="CN18" s="142">
        <v>804722</v>
      </c>
      <c r="CO18" s="148">
        <v>73093</v>
      </c>
      <c r="CP18" s="103"/>
      <c r="CQ18" s="146">
        <v>1276958</v>
      </c>
      <c r="CR18" s="142">
        <v>1203148</v>
      </c>
      <c r="CS18" s="148">
        <v>73810</v>
      </c>
      <c r="CT18" s="103"/>
      <c r="CU18" s="146">
        <v>783447</v>
      </c>
      <c r="CV18" s="142">
        <v>706785</v>
      </c>
      <c r="CW18" s="148">
        <v>76662</v>
      </c>
      <c r="CX18" s="103"/>
      <c r="CY18" s="146">
        <v>664845</v>
      </c>
      <c r="CZ18" s="149">
        <v>585520</v>
      </c>
      <c r="DA18" s="148">
        <v>79325</v>
      </c>
      <c r="DB18" s="103"/>
      <c r="DC18" s="104">
        <v>501693</v>
      </c>
      <c r="DD18" s="126">
        <v>403703</v>
      </c>
      <c r="DE18" s="106">
        <v>97990</v>
      </c>
      <c r="DF18" s="103"/>
      <c r="DG18" s="104">
        <v>522099</v>
      </c>
      <c r="DH18" s="126">
        <v>414664</v>
      </c>
      <c r="DI18" s="106">
        <v>107435</v>
      </c>
      <c r="DJ18" s="103"/>
      <c r="DK18" s="104">
        <v>561435</v>
      </c>
      <c r="DL18" s="126">
        <v>439776</v>
      </c>
      <c r="DM18" s="106">
        <v>121659</v>
      </c>
      <c r="DN18" s="103"/>
      <c r="DO18" s="104">
        <v>557678</v>
      </c>
      <c r="DP18" s="126">
        <v>461079</v>
      </c>
      <c r="DQ18" s="106">
        <v>96599</v>
      </c>
      <c r="DR18" s="103"/>
      <c r="DS18" s="104">
        <v>412280</v>
      </c>
      <c r="DT18" s="105">
        <v>346057</v>
      </c>
      <c r="DU18" s="106">
        <v>66223</v>
      </c>
      <c r="DV18" s="103"/>
      <c r="DW18" s="104">
        <v>461616</v>
      </c>
      <c r="DX18" s="105">
        <v>370487</v>
      </c>
      <c r="DY18" s="106">
        <v>91129</v>
      </c>
      <c r="DZ18" s="103"/>
      <c r="EA18" s="104">
        <v>444692</v>
      </c>
      <c r="EB18" s="105">
        <v>365436</v>
      </c>
      <c r="EC18" s="106">
        <v>79256</v>
      </c>
      <c r="ED18" s="96"/>
      <c r="EE18" s="104">
        <v>335437</v>
      </c>
      <c r="EF18" s="105">
        <v>262203</v>
      </c>
      <c r="EG18" s="106">
        <v>73234</v>
      </c>
      <c r="EH18" s="97"/>
      <c r="EI18" s="104">
        <v>349042</v>
      </c>
      <c r="EJ18" s="105">
        <v>257490</v>
      </c>
      <c r="EK18" s="106">
        <v>91552</v>
      </c>
      <c r="EL18" s="96"/>
      <c r="EM18" s="104">
        <v>360076</v>
      </c>
      <c r="EN18" s="105">
        <v>268018</v>
      </c>
      <c r="EO18" s="106">
        <v>92058</v>
      </c>
      <c r="EP18" s="89"/>
      <c r="EQ18" s="89"/>
      <c r="ER18" s="89"/>
      <c r="ES18" s="89"/>
    </row>
    <row r="19" spans="2:149" x14ac:dyDescent="0.25">
      <c r="B19" s="100" t="s">
        <v>52</v>
      </c>
      <c r="C19" s="147">
        <v>43916278.089602992</v>
      </c>
      <c r="D19" s="150">
        <v>36556193.069821</v>
      </c>
      <c r="E19" s="150">
        <v>7360085.0197819984</v>
      </c>
      <c r="F19" s="100"/>
      <c r="G19" s="147">
        <v>43076841.200222999</v>
      </c>
      <c r="H19" s="150">
        <v>35422221.249569997</v>
      </c>
      <c r="I19" s="150">
        <v>7654619.9506529989</v>
      </c>
      <c r="J19" s="101"/>
      <c r="K19" s="147">
        <v>41369806</v>
      </c>
      <c r="L19" s="150">
        <v>34194506.786586002</v>
      </c>
      <c r="M19" s="150">
        <v>7175299.2134139994</v>
      </c>
      <c r="N19" s="101"/>
      <c r="O19" s="147">
        <v>41021041</v>
      </c>
      <c r="P19" s="150">
        <v>34404641.728180006</v>
      </c>
      <c r="Q19" s="150">
        <v>6616399.2718200004</v>
      </c>
      <c r="R19" s="101"/>
      <c r="S19" s="147">
        <v>42531714</v>
      </c>
      <c r="T19" s="150">
        <v>35702918.915898003</v>
      </c>
      <c r="U19" s="150">
        <v>6828795.084102001</v>
      </c>
      <c r="V19" s="101"/>
      <c r="W19" s="177">
        <v>42457698.950654998</v>
      </c>
      <c r="X19" s="178">
        <v>36030438.561416008</v>
      </c>
      <c r="Y19" s="179">
        <v>6427260.3892389992</v>
      </c>
      <c r="Z19" s="101"/>
      <c r="AA19" s="177">
        <v>43664974.73827301</v>
      </c>
      <c r="AB19" s="178">
        <v>36617755.066624008</v>
      </c>
      <c r="AC19" s="179">
        <v>7047219.6716489997</v>
      </c>
      <c r="AD19" s="101"/>
      <c r="AE19" s="177">
        <v>45597360.428282999</v>
      </c>
      <c r="AF19" s="178">
        <v>38007647.629014999</v>
      </c>
      <c r="AG19" s="179">
        <v>7589712.7992680017</v>
      </c>
      <c r="AH19" s="101"/>
      <c r="AI19" s="177">
        <v>41970269.228685997</v>
      </c>
      <c r="AJ19" s="178">
        <v>35211291.084536999</v>
      </c>
      <c r="AK19" s="179">
        <v>6758978.1441489998</v>
      </c>
      <c r="AL19" s="101"/>
      <c r="AM19" s="177">
        <v>42262634.377535991</v>
      </c>
      <c r="AN19" s="178">
        <v>35547809.682599001</v>
      </c>
      <c r="AO19" s="179">
        <v>6714824.6949370001</v>
      </c>
      <c r="AP19" s="101"/>
      <c r="AQ19" s="147">
        <v>40578310.600080997</v>
      </c>
      <c r="AR19" s="150">
        <v>34639995.658061996</v>
      </c>
      <c r="AS19" s="151">
        <v>5938314.9420189997</v>
      </c>
      <c r="AT19" s="101"/>
      <c r="AU19" s="147">
        <v>40867781.394051008</v>
      </c>
      <c r="AV19" s="150">
        <v>35512460.074758992</v>
      </c>
      <c r="AW19" s="151">
        <v>5355321.3192919996</v>
      </c>
      <c r="AX19" s="101"/>
      <c r="AY19" s="147">
        <v>40504298.742413998</v>
      </c>
      <c r="AZ19" s="150">
        <v>35048205.373380996</v>
      </c>
      <c r="BA19" s="151">
        <v>5456093.3690330004</v>
      </c>
      <c r="BB19" s="101"/>
      <c r="BC19" s="147">
        <v>42171663.431205004</v>
      </c>
      <c r="BD19" s="150">
        <v>35486411.710170008</v>
      </c>
      <c r="BE19" s="151">
        <v>6685251.721034999</v>
      </c>
      <c r="BF19" s="101"/>
      <c r="BG19" s="147">
        <v>40326097.09059599</v>
      </c>
      <c r="BH19" s="150">
        <v>33250637.864340991</v>
      </c>
      <c r="BI19" s="151">
        <v>7075459.2262549987</v>
      </c>
      <c r="BJ19" s="101"/>
      <c r="BK19" s="147">
        <v>37636279.649404995</v>
      </c>
      <c r="BL19" s="150">
        <v>31188779.861632995</v>
      </c>
      <c r="BM19" s="151">
        <v>6447499.7877719989</v>
      </c>
      <c r="BN19" s="101"/>
      <c r="BO19" s="147">
        <v>37784282</v>
      </c>
      <c r="BP19" s="150">
        <v>30987956</v>
      </c>
      <c r="BQ19" s="151">
        <v>6796326</v>
      </c>
      <c r="BR19" s="101"/>
      <c r="BS19" s="147">
        <v>35768845</v>
      </c>
      <c r="BT19" s="150">
        <v>29429150</v>
      </c>
      <c r="BU19" s="151">
        <v>6339695</v>
      </c>
      <c r="BV19" s="101"/>
      <c r="BW19" s="147">
        <v>34402380</v>
      </c>
      <c r="BX19" s="150">
        <v>28705192</v>
      </c>
      <c r="BY19" s="151">
        <v>5697188</v>
      </c>
      <c r="BZ19" s="101"/>
      <c r="CA19" s="147">
        <v>33614855</v>
      </c>
      <c r="CB19" s="150">
        <v>28094044</v>
      </c>
      <c r="CC19" s="151">
        <v>5520811</v>
      </c>
      <c r="CD19" s="101"/>
      <c r="CE19" s="147">
        <v>35638632</v>
      </c>
      <c r="CF19" s="150">
        <v>29604286</v>
      </c>
      <c r="CG19" s="151">
        <v>6034346</v>
      </c>
      <c r="CH19" s="101"/>
      <c r="CI19" s="147">
        <v>36731915</v>
      </c>
      <c r="CJ19" s="150">
        <v>30637937</v>
      </c>
      <c r="CK19" s="151">
        <v>6093978</v>
      </c>
      <c r="CL19" s="101"/>
      <c r="CM19" s="147">
        <v>38969389</v>
      </c>
      <c r="CN19" s="150">
        <v>32385999</v>
      </c>
      <c r="CO19" s="151">
        <v>6583390</v>
      </c>
      <c r="CP19" s="101"/>
      <c r="CQ19" s="147">
        <v>38416205</v>
      </c>
      <c r="CR19" s="150">
        <v>31690734</v>
      </c>
      <c r="CS19" s="151">
        <v>6725471</v>
      </c>
      <c r="CT19" s="101"/>
      <c r="CU19" s="147">
        <v>33740383</v>
      </c>
      <c r="CV19" s="150">
        <v>27179295</v>
      </c>
      <c r="CW19" s="151">
        <v>6561088</v>
      </c>
      <c r="CX19" s="101"/>
      <c r="CY19" s="147">
        <v>32476801</v>
      </c>
      <c r="CZ19" s="150">
        <v>26400734</v>
      </c>
      <c r="DA19" s="151">
        <v>6076067</v>
      </c>
      <c r="DB19" s="101"/>
      <c r="DC19" s="107">
        <v>31163272</v>
      </c>
      <c r="DD19" s="108">
        <v>24489517</v>
      </c>
      <c r="DE19" s="109">
        <v>6673755</v>
      </c>
      <c r="DF19" s="101"/>
      <c r="DG19" s="107">
        <v>29556812</v>
      </c>
      <c r="DH19" s="108">
        <v>23006453</v>
      </c>
      <c r="DI19" s="109">
        <v>6550359</v>
      </c>
      <c r="DJ19" s="101"/>
      <c r="DK19" s="107">
        <v>29455654</v>
      </c>
      <c r="DL19" s="108">
        <v>22811023</v>
      </c>
      <c r="DM19" s="109">
        <v>6644631</v>
      </c>
      <c r="DN19" s="101"/>
      <c r="DO19" s="107">
        <v>29074941</v>
      </c>
      <c r="DP19" s="108">
        <v>22526838</v>
      </c>
      <c r="DQ19" s="109">
        <v>6548103</v>
      </c>
      <c r="DR19" s="101"/>
      <c r="DS19" s="107">
        <v>29330838</v>
      </c>
      <c r="DT19" s="108">
        <v>22529609</v>
      </c>
      <c r="DU19" s="109">
        <v>6801229</v>
      </c>
      <c r="DV19" s="101"/>
      <c r="DW19" s="107">
        <v>28733496</v>
      </c>
      <c r="DX19" s="108">
        <v>22043669</v>
      </c>
      <c r="DY19" s="109">
        <v>6689827</v>
      </c>
      <c r="DZ19" s="101"/>
      <c r="EA19" s="107">
        <v>28060724</v>
      </c>
      <c r="EB19" s="108">
        <v>21807082</v>
      </c>
      <c r="EC19" s="109">
        <v>6253642</v>
      </c>
      <c r="ED19" s="96"/>
      <c r="EE19" s="107">
        <v>29137386</v>
      </c>
      <c r="EF19" s="108">
        <v>22199756</v>
      </c>
      <c r="EG19" s="109">
        <v>6937630</v>
      </c>
      <c r="EH19" s="97"/>
      <c r="EI19" s="107">
        <v>28961553</v>
      </c>
      <c r="EJ19" s="108">
        <v>22065137</v>
      </c>
      <c r="EK19" s="109">
        <v>6896416</v>
      </c>
      <c r="EL19" s="98"/>
      <c r="EM19" s="107">
        <v>28977855</v>
      </c>
      <c r="EN19" s="108">
        <v>21549321</v>
      </c>
      <c r="EO19" s="109">
        <v>7428534</v>
      </c>
      <c r="EP19" s="89"/>
      <c r="EQ19" s="89"/>
      <c r="ER19" s="89"/>
      <c r="ES19" s="89"/>
    </row>
    <row r="20" spans="2:149" x14ac:dyDescent="0.25">
      <c r="B20" s="103"/>
      <c r="C20" s="124"/>
      <c r="D20" s="124"/>
      <c r="E20" s="124"/>
      <c r="F20" s="103"/>
      <c r="G20" s="124"/>
      <c r="H20" s="124"/>
      <c r="I20" s="124"/>
      <c r="J20" s="103"/>
      <c r="K20" s="124"/>
      <c r="L20" s="124"/>
      <c r="M20" s="124"/>
      <c r="N20" s="103"/>
      <c r="O20" s="124"/>
      <c r="P20" s="124"/>
      <c r="Q20" s="124"/>
      <c r="R20" s="103"/>
      <c r="S20" s="124"/>
      <c r="T20" s="124"/>
      <c r="U20" s="124"/>
      <c r="V20" s="103"/>
      <c r="W20" s="180"/>
      <c r="X20" s="180"/>
      <c r="Y20" s="180"/>
      <c r="Z20" s="103"/>
      <c r="AA20" s="180"/>
      <c r="AB20" s="180"/>
      <c r="AC20" s="180"/>
      <c r="AD20" s="103"/>
      <c r="AE20" s="180"/>
      <c r="AF20" s="180"/>
      <c r="AG20" s="180"/>
      <c r="AH20" s="103"/>
      <c r="AI20" s="180"/>
      <c r="AJ20" s="180"/>
      <c r="AK20" s="180"/>
      <c r="AL20" s="103"/>
      <c r="AM20" s="180"/>
      <c r="AN20" s="180"/>
      <c r="AO20" s="180"/>
      <c r="AP20" s="103"/>
      <c r="AQ20" s="124"/>
      <c r="AR20" s="124"/>
      <c r="AS20" s="124"/>
      <c r="AT20" s="103"/>
      <c r="AU20" s="124"/>
      <c r="AV20" s="124"/>
      <c r="AW20" s="124"/>
      <c r="AX20" s="103"/>
      <c r="AY20" s="124"/>
      <c r="AZ20" s="124"/>
      <c r="BA20" s="124"/>
      <c r="BB20" s="103"/>
      <c r="BC20" s="124"/>
      <c r="BD20" s="124"/>
      <c r="BE20" s="124"/>
      <c r="BF20" s="103"/>
      <c r="BG20" s="124"/>
      <c r="BH20" s="124"/>
      <c r="BI20" s="124"/>
      <c r="BJ20" s="103"/>
      <c r="BK20" s="124"/>
      <c r="BL20" s="124"/>
      <c r="BM20" s="124"/>
      <c r="BN20" s="103"/>
      <c r="BO20" s="124"/>
      <c r="BP20" s="124"/>
      <c r="BQ20" s="124"/>
      <c r="BR20" s="103"/>
      <c r="BS20" s="124"/>
      <c r="BT20" s="124"/>
      <c r="BU20" s="124"/>
      <c r="BV20" s="103"/>
      <c r="BW20" s="124"/>
      <c r="BX20" s="124"/>
      <c r="BY20" s="124"/>
      <c r="BZ20" s="103"/>
      <c r="CA20" s="124"/>
      <c r="CB20" s="124"/>
      <c r="CC20" s="124"/>
      <c r="CD20" s="103"/>
      <c r="CE20" s="124"/>
      <c r="CF20" s="124"/>
      <c r="CG20" s="124"/>
      <c r="CH20" s="103"/>
      <c r="CI20" s="124"/>
      <c r="CJ20" s="124"/>
      <c r="CK20" s="124"/>
      <c r="CL20" s="103"/>
      <c r="CM20" s="124"/>
      <c r="CN20" s="124"/>
      <c r="CO20" s="124"/>
      <c r="CP20" s="103"/>
      <c r="CQ20" s="124"/>
      <c r="CR20" s="124"/>
      <c r="CS20" s="124"/>
      <c r="CT20" s="103"/>
      <c r="CU20" s="124"/>
      <c r="CV20" s="124"/>
      <c r="CW20" s="124"/>
      <c r="CX20" s="103"/>
      <c r="CY20" s="124"/>
      <c r="CZ20" s="124"/>
      <c r="DA20" s="124"/>
      <c r="DB20" s="103"/>
      <c r="DC20" s="124"/>
      <c r="DD20" s="124"/>
      <c r="DE20" s="124"/>
      <c r="DF20" s="103"/>
      <c r="DG20" s="124"/>
      <c r="DH20" s="124"/>
      <c r="DI20" s="124"/>
      <c r="DJ20" s="103"/>
      <c r="DK20" s="124"/>
      <c r="DL20" s="124"/>
      <c r="DM20" s="124"/>
      <c r="DN20" s="103"/>
      <c r="DO20" s="95"/>
      <c r="DP20" s="95"/>
      <c r="DQ20" s="95"/>
      <c r="DR20" s="103"/>
      <c r="DS20" s="95"/>
      <c r="DT20" s="95"/>
      <c r="DU20" s="95"/>
      <c r="DV20" s="103"/>
      <c r="DW20" s="95"/>
      <c r="DX20" s="95"/>
      <c r="DY20" s="95"/>
      <c r="DZ20" s="103"/>
      <c r="EA20" s="95"/>
      <c r="EB20" s="95"/>
      <c r="EC20" s="95"/>
      <c r="ED20" s="96"/>
      <c r="EE20" s="96"/>
      <c r="EF20" s="97"/>
      <c r="EG20" s="97"/>
      <c r="EH20" s="95"/>
      <c r="EI20" s="110"/>
      <c r="EJ20" s="110"/>
      <c r="EK20" s="110"/>
      <c r="EL20" s="96"/>
      <c r="EM20" s="110"/>
      <c r="EN20" s="110"/>
      <c r="EO20" s="110"/>
    </row>
    <row r="21" spans="2:149" ht="22.5" customHeight="1" x14ac:dyDescent="0.25">
      <c r="B21" s="100" t="s">
        <v>33</v>
      </c>
      <c r="C21" s="166" t="s">
        <v>34</v>
      </c>
      <c r="D21" s="167" t="s">
        <v>35</v>
      </c>
      <c r="E21" s="168" t="s">
        <v>36</v>
      </c>
      <c r="F21" s="100"/>
      <c r="G21" s="166" t="s">
        <v>34</v>
      </c>
      <c r="H21" s="167" t="s">
        <v>35</v>
      </c>
      <c r="I21" s="168" t="s">
        <v>36</v>
      </c>
      <c r="J21" s="101"/>
      <c r="K21" s="166" t="s">
        <v>34</v>
      </c>
      <c r="L21" s="167" t="s">
        <v>35</v>
      </c>
      <c r="M21" s="168" t="s">
        <v>36</v>
      </c>
      <c r="N21" s="101"/>
      <c r="O21" s="166" t="s">
        <v>34</v>
      </c>
      <c r="P21" s="167" t="s">
        <v>35</v>
      </c>
      <c r="Q21" s="168" t="s">
        <v>36</v>
      </c>
      <c r="R21" s="101"/>
      <c r="S21" s="166" t="s">
        <v>34</v>
      </c>
      <c r="T21" s="167" t="s">
        <v>35</v>
      </c>
      <c r="U21" s="168" t="s">
        <v>36</v>
      </c>
      <c r="V21" s="101"/>
      <c r="W21" s="172" t="s">
        <v>34</v>
      </c>
      <c r="X21" s="173" t="s">
        <v>35</v>
      </c>
      <c r="Y21" s="174" t="s">
        <v>36</v>
      </c>
      <c r="Z21" s="101"/>
      <c r="AA21" s="172" t="s">
        <v>34</v>
      </c>
      <c r="AB21" s="173" t="s">
        <v>35</v>
      </c>
      <c r="AC21" s="174" t="s">
        <v>36</v>
      </c>
      <c r="AD21" s="101"/>
      <c r="AE21" s="172" t="s">
        <v>34</v>
      </c>
      <c r="AF21" s="173" t="s">
        <v>35</v>
      </c>
      <c r="AG21" s="174" t="s">
        <v>36</v>
      </c>
      <c r="AH21" s="101"/>
      <c r="AI21" s="172" t="s">
        <v>34</v>
      </c>
      <c r="AJ21" s="173" t="s">
        <v>35</v>
      </c>
      <c r="AK21" s="174" t="s">
        <v>36</v>
      </c>
      <c r="AL21" s="101"/>
      <c r="AM21" s="172" t="s">
        <v>34</v>
      </c>
      <c r="AN21" s="173" t="s">
        <v>35</v>
      </c>
      <c r="AO21" s="174" t="s">
        <v>36</v>
      </c>
      <c r="AP21" s="101"/>
      <c r="AQ21" s="117" t="s">
        <v>34</v>
      </c>
      <c r="AR21" s="115" t="s">
        <v>35</v>
      </c>
      <c r="AS21" s="116" t="s">
        <v>36</v>
      </c>
      <c r="AT21" s="101"/>
      <c r="AU21" s="117" t="s">
        <v>34</v>
      </c>
      <c r="AV21" s="115" t="s">
        <v>35</v>
      </c>
      <c r="AW21" s="116" t="s">
        <v>36</v>
      </c>
      <c r="AX21" s="101"/>
      <c r="AY21" s="117" t="s">
        <v>34</v>
      </c>
      <c r="AZ21" s="115" t="s">
        <v>35</v>
      </c>
      <c r="BA21" s="116" t="s">
        <v>36</v>
      </c>
      <c r="BB21" s="101"/>
      <c r="BC21" s="117" t="s">
        <v>34</v>
      </c>
      <c r="BD21" s="115" t="s">
        <v>35</v>
      </c>
      <c r="BE21" s="116" t="s">
        <v>36</v>
      </c>
      <c r="BF21" s="101"/>
      <c r="BG21" s="117" t="s">
        <v>34</v>
      </c>
      <c r="BH21" s="115" t="s">
        <v>35</v>
      </c>
      <c r="BI21" s="116" t="s">
        <v>36</v>
      </c>
      <c r="BJ21" s="101"/>
      <c r="BK21" s="117" t="s">
        <v>34</v>
      </c>
      <c r="BL21" s="115" t="s">
        <v>35</v>
      </c>
      <c r="BM21" s="116" t="s">
        <v>36</v>
      </c>
      <c r="BN21" s="101"/>
      <c r="BO21" s="117" t="s">
        <v>34</v>
      </c>
      <c r="BP21" s="115" t="s">
        <v>35</v>
      </c>
      <c r="BQ21" s="116" t="s">
        <v>36</v>
      </c>
      <c r="BR21" s="101"/>
      <c r="BS21" s="117" t="s">
        <v>34</v>
      </c>
      <c r="BT21" s="115" t="s">
        <v>35</v>
      </c>
      <c r="BU21" s="116" t="s">
        <v>36</v>
      </c>
      <c r="BV21" s="101"/>
      <c r="BW21" s="117" t="s">
        <v>34</v>
      </c>
      <c r="BX21" s="115" t="s">
        <v>35</v>
      </c>
      <c r="BY21" s="116" t="s">
        <v>36</v>
      </c>
      <c r="BZ21" s="101"/>
      <c r="CA21" s="117" t="s">
        <v>34</v>
      </c>
      <c r="CB21" s="115" t="s">
        <v>35</v>
      </c>
      <c r="CC21" s="116" t="s">
        <v>36</v>
      </c>
      <c r="CD21" s="101"/>
      <c r="CE21" s="117" t="s">
        <v>34</v>
      </c>
      <c r="CF21" s="115" t="s">
        <v>35</v>
      </c>
      <c r="CG21" s="116" t="s">
        <v>36</v>
      </c>
      <c r="CH21" s="101"/>
      <c r="CI21" s="117" t="s">
        <v>34</v>
      </c>
      <c r="CJ21" s="115" t="s">
        <v>35</v>
      </c>
      <c r="CK21" s="116" t="s">
        <v>36</v>
      </c>
      <c r="CL21" s="101"/>
      <c r="CM21" s="117" t="s">
        <v>34</v>
      </c>
      <c r="CN21" s="115" t="s">
        <v>35</v>
      </c>
      <c r="CO21" s="116" t="s">
        <v>36</v>
      </c>
      <c r="CP21" s="101"/>
      <c r="CQ21" s="117" t="s">
        <v>34</v>
      </c>
      <c r="CR21" s="115" t="s">
        <v>35</v>
      </c>
      <c r="CS21" s="116" t="s">
        <v>36</v>
      </c>
      <c r="CT21" s="101"/>
      <c r="CU21" s="117" t="s">
        <v>34</v>
      </c>
      <c r="CV21" s="115" t="s">
        <v>35</v>
      </c>
      <c r="CW21" s="116" t="s">
        <v>36</v>
      </c>
      <c r="CX21" s="101"/>
      <c r="CY21" s="117" t="s">
        <v>34</v>
      </c>
      <c r="CZ21" s="115" t="s">
        <v>35</v>
      </c>
      <c r="DA21" s="116" t="s">
        <v>36</v>
      </c>
      <c r="DB21" s="101"/>
      <c r="DC21" s="117" t="s">
        <v>34</v>
      </c>
      <c r="DD21" s="115" t="s">
        <v>35</v>
      </c>
      <c r="DE21" s="116" t="s">
        <v>36</v>
      </c>
      <c r="DF21" s="101"/>
      <c r="DG21" s="117" t="s">
        <v>34</v>
      </c>
      <c r="DH21" s="115" t="s">
        <v>35</v>
      </c>
      <c r="DI21" s="116" t="s">
        <v>36</v>
      </c>
      <c r="DJ21" s="101"/>
      <c r="DK21" s="117" t="s">
        <v>34</v>
      </c>
      <c r="DL21" s="115" t="s">
        <v>35</v>
      </c>
      <c r="DM21" s="116" t="s">
        <v>36</v>
      </c>
      <c r="DN21" s="101"/>
      <c r="DO21" s="117" t="s">
        <v>34</v>
      </c>
      <c r="DP21" s="115" t="s">
        <v>35</v>
      </c>
      <c r="DQ21" s="116" t="s">
        <v>36</v>
      </c>
      <c r="DR21" s="101"/>
      <c r="DS21" s="117" t="s">
        <v>34</v>
      </c>
      <c r="DT21" s="115" t="s">
        <v>35</v>
      </c>
      <c r="DU21" s="116" t="s">
        <v>36</v>
      </c>
      <c r="DV21" s="101"/>
      <c r="DW21" s="117" t="s">
        <v>34</v>
      </c>
      <c r="DX21" s="115" t="s">
        <v>35</v>
      </c>
      <c r="DY21" s="116" t="s">
        <v>36</v>
      </c>
      <c r="DZ21" s="101"/>
      <c r="EA21" s="102" t="s">
        <v>34</v>
      </c>
      <c r="EB21" s="115" t="s">
        <v>35</v>
      </c>
      <c r="EC21" s="116" t="s">
        <v>36</v>
      </c>
      <c r="ED21" s="96"/>
      <c r="EE21" s="102" t="s">
        <v>34</v>
      </c>
      <c r="EF21" s="115" t="s">
        <v>35</v>
      </c>
      <c r="EG21" s="116" t="s">
        <v>36</v>
      </c>
      <c r="EH21" s="97"/>
      <c r="EI21" s="102" t="s">
        <v>34</v>
      </c>
      <c r="EJ21" s="115" t="s">
        <v>35</v>
      </c>
      <c r="EK21" s="116" t="s">
        <v>36</v>
      </c>
      <c r="EL21" s="97"/>
      <c r="EM21" s="102" t="s">
        <v>34</v>
      </c>
      <c r="EN21" s="115" t="s">
        <v>35</v>
      </c>
      <c r="EO21" s="116" t="s">
        <v>36</v>
      </c>
      <c r="EP21" s="89"/>
      <c r="EQ21" s="89"/>
      <c r="ER21" s="89"/>
      <c r="ES21" s="89"/>
    </row>
    <row r="22" spans="2:149" x14ac:dyDescent="0.25">
      <c r="B22" s="103" t="s">
        <v>53</v>
      </c>
      <c r="C22" s="104">
        <v>6895772.5000080001</v>
      </c>
      <c r="D22" s="105">
        <v>4631060.8784769997</v>
      </c>
      <c r="E22" s="105">
        <v>2264711.6215309999</v>
      </c>
      <c r="F22" s="103"/>
      <c r="G22" s="104">
        <v>6509341.7403699998</v>
      </c>
      <c r="H22" s="105">
        <v>4291189.9324890003</v>
      </c>
      <c r="I22" s="105">
        <v>2218151.807881</v>
      </c>
      <c r="J22" s="103"/>
      <c r="K22" s="104">
        <v>6279446</v>
      </c>
      <c r="L22" s="105">
        <v>4124692.2219249997</v>
      </c>
      <c r="M22" s="105">
        <v>2154753.7780750003</v>
      </c>
      <c r="N22" s="103"/>
      <c r="O22" s="104">
        <v>6240154</v>
      </c>
      <c r="P22" s="105">
        <v>4245741.6573329996</v>
      </c>
      <c r="Q22" s="105">
        <v>1994412.3426670001</v>
      </c>
      <c r="R22" s="103"/>
      <c r="S22" s="104">
        <v>6320474</v>
      </c>
      <c r="T22" s="105">
        <v>4308370.3678790005</v>
      </c>
      <c r="U22" s="105">
        <v>2012103.632121</v>
      </c>
      <c r="V22" s="103"/>
      <c r="W22" s="127">
        <v>6011982.1910049999</v>
      </c>
      <c r="X22" s="126">
        <v>4114832.5664010001</v>
      </c>
      <c r="Y22" s="181">
        <v>1897149.624604</v>
      </c>
      <c r="Z22" s="103"/>
      <c r="AA22" s="127">
        <v>5954029.7533590002</v>
      </c>
      <c r="AB22" s="126">
        <v>3841788.1863480001</v>
      </c>
      <c r="AC22" s="181">
        <v>2112241.5670110001</v>
      </c>
      <c r="AD22" s="103"/>
      <c r="AE22" s="127">
        <v>6555500.1580079999</v>
      </c>
      <c r="AF22" s="126">
        <v>3906205.5864490001</v>
      </c>
      <c r="AG22" s="181">
        <v>2649294.5715589998</v>
      </c>
      <c r="AH22" s="103"/>
      <c r="AI22" s="127">
        <v>5866385.9637270002</v>
      </c>
      <c r="AJ22" s="126">
        <v>3705697.5191360004</v>
      </c>
      <c r="AK22" s="181">
        <v>2160688.4445909997</v>
      </c>
      <c r="AL22" s="103"/>
      <c r="AM22" s="127">
        <v>5541711.2941969996</v>
      </c>
      <c r="AN22" s="126">
        <v>3588964.6229749997</v>
      </c>
      <c r="AO22" s="181">
        <v>1952746.6712219999</v>
      </c>
      <c r="AP22" s="103"/>
      <c r="AQ22" s="104">
        <v>5424909.5589060001</v>
      </c>
      <c r="AR22" s="105">
        <v>3659619.8360760002</v>
      </c>
      <c r="AS22" s="106">
        <v>1765289.7228299999</v>
      </c>
      <c r="AT22" s="103"/>
      <c r="AU22" s="104">
        <v>5344003.1105140001</v>
      </c>
      <c r="AV22" s="105">
        <v>3743584.5752020003</v>
      </c>
      <c r="AW22" s="106">
        <v>1600418.535312</v>
      </c>
      <c r="AX22" s="103"/>
      <c r="AY22" s="104">
        <v>5555185.2562700007</v>
      </c>
      <c r="AZ22" s="105">
        <v>3771795.4204220008</v>
      </c>
      <c r="BA22" s="106">
        <v>1783389.8358479999</v>
      </c>
      <c r="BB22" s="103"/>
      <c r="BC22" s="104">
        <v>6375899.9222419998</v>
      </c>
      <c r="BD22" s="105">
        <v>4177065.7395059997</v>
      </c>
      <c r="BE22" s="106">
        <v>2198834.182736</v>
      </c>
      <c r="BF22" s="103"/>
      <c r="BG22" s="104">
        <v>7078095.3978930004</v>
      </c>
      <c r="BH22" s="105">
        <v>4277207.2631010003</v>
      </c>
      <c r="BI22" s="106">
        <v>2800888.1347920001</v>
      </c>
      <c r="BJ22" s="103"/>
      <c r="BK22" s="104">
        <v>7243860.0882310001</v>
      </c>
      <c r="BL22" s="105">
        <v>4401682.3732680008</v>
      </c>
      <c r="BM22" s="106">
        <v>2842177.7149629998</v>
      </c>
      <c r="BN22" s="103"/>
      <c r="BO22" s="104">
        <v>7576095</v>
      </c>
      <c r="BP22" s="105">
        <v>4641522</v>
      </c>
      <c r="BQ22" s="106">
        <v>2934573</v>
      </c>
      <c r="BR22" s="103"/>
      <c r="BS22" s="104">
        <v>6932429</v>
      </c>
      <c r="BT22" s="105">
        <v>4484464</v>
      </c>
      <c r="BU22" s="106">
        <v>2447965</v>
      </c>
      <c r="BV22" s="103"/>
      <c r="BW22" s="104">
        <v>6550657</v>
      </c>
      <c r="BX22" s="105">
        <v>4566185</v>
      </c>
      <c r="BY22" s="106">
        <v>1984472</v>
      </c>
      <c r="BZ22" s="103"/>
      <c r="CA22" s="104">
        <v>6121358</v>
      </c>
      <c r="CB22" s="105">
        <v>3987653</v>
      </c>
      <c r="CC22" s="106">
        <v>2133705</v>
      </c>
      <c r="CD22" s="103"/>
      <c r="CE22" s="104">
        <v>6197406</v>
      </c>
      <c r="CF22" s="105">
        <v>3939501</v>
      </c>
      <c r="CG22" s="106">
        <v>2257905</v>
      </c>
      <c r="CH22" s="103"/>
      <c r="CI22" s="104">
        <v>5661945</v>
      </c>
      <c r="CJ22" s="105">
        <v>3660580</v>
      </c>
      <c r="CK22" s="106">
        <v>2001365</v>
      </c>
      <c r="CL22" s="103"/>
      <c r="CM22" s="104">
        <v>5676353</v>
      </c>
      <c r="CN22" s="105">
        <v>3315602</v>
      </c>
      <c r="CO22" s="106">
        <v>2360751</v>
      </c>
      <c r="CP22" s="103"/>
      <c r="CQ22" s="104">
        <v>5267262</v>
      </c>
      <c r="CR22" s="105">
        <v>3060606</v>
      </c>
      <c r="CS22" s="106">
        <v>2206656</v>
      </c>
      <c r="CT22" s="103"/>
      <c r="CU22" s="104">
        <v>4873448</v>
      </c>
      <c r="CV22" s="105">
        <v>2765496</v>
      </c>
      <c r="CW22" s="106">
        <v>2107952</v>
      </c>
      <c r="CX22" s="171"/>
      <c r="CY22" s="104">
        <v>4379085</v>
      </c>
      <c r="CZ22" s="105">
        <v>2603286</v>
      </c>
      <c r="DA22" s="106">
        <v>1775799</v>
      </c>
      <c r="DB22" s="103"/>
      <c r="DC22" s="104">
        <v>4416783</v>
      </c>
      <c r="DD22" s="105">
        <v>2562976</v>
      </c>
      <c r="DE22" s="106">
        <v>1853807</v>
      </c>
      <c r="DF22" s="103"/>
      <c r="DG22" s="104">
        <v>4341345</v>
      </c>
      <c r="DH22" s="105">
        <v>2555588</v>
      </c>
      <c r="DI22" s="106">
        <v>1785757</v>
      </c>
      <c r="DJ22" s="103"/>
      <c r="DK22" s="104">
        <v>4300475</v>
      </c>
      <c r="DL22" s="105">
        <v>2463722</v>
      </c>
      <c r="DM22" s="106">
        <v>1836753</v>
      </c>
      <c r="DN22" s="103"/>
      <c r="DO22" s="104">
        <v>4253654</v>
      </c>
      <c r="DP22" s="105">
        <v>2362554</v>
      </c>
      <c r="DQ22" s="106">
        <v>1891100</v>
      </c>
      <c r="DR22" s="103"/>
      <c r="DS22" s="104">
        <v>4148966</v>
      </c>
      <c r="DT22" s="105">
        <v>2452766</v>
      </c>
      <c r="DU22" s="106">
        <v>1696200</v>
      </c>
      <c r="DV22" s="103"/>
      <c r="DW22" s="104">
        <v>4113471</v>
      </c>
      <c r="DX22" s="105">
        <v>2368736</v>
      </c>
      <c r="DY22" s="106">
        <v>1744735</v>
      </c>
      <c r="DZ22" s="103"/>
      <c r="EA22" s="104">
        <v>4141667</v>
      </c>
      <c r="EB22" s="105">
        <v>2399159</v>
      </c>
      <c r="EC22" s="106">
        <v>1742508</v>
      </c>
      <c r="ED22" s="96"/>
      <c r="EE22" s="111">
        <v>4196900</v>
      </c>
      <c r="EF22" s="105">
        <v>2197753</v>
      </c>
      <c r="EG22" s="106">
        <v>1999147</v>
      </c>
      <c r="EH22" s="97"/>
      <c r="EI22" s="104">
        <v>4355763</v>
      </c>
      <c r="EJ22" s="105">
        <v>2324443</v>
      </c>
      <c r="EK22" s="106">
        <v>2031320</v>
      </c>
      <c r="EL22" s="96"/>
      <c r="EM22" s="104">
        <v>4428051</v>
      </c>
      <c r="EN22" s="105">
        <v>2389116</v>
      </c>
      <c r="EO22" s="106">
        <v>2038935</v>
      </c>
      <c r="EP22" s="88"/>
      <c r="EQ22" s="88"/>
      <c r="ER22" s="88"/>
      <c r="ES22" s="88"/>
    </row>
    <row r="23" spans="2:149" x14ac:dyDescent="0.25">
      <c r="B23" s="103" t="s">
        <v>54</v>
      </c>
      <c r="C23" s="104">
        <v>890108.90954799997</v>
      </c>
      <c r="D23" s="105">
        <v>890103.96934199997</v>
      </c>
      <c r="E23" s="105">
        <v>4.9402059999999999</v>
      </c>
      <c r="F23" s="103"/>
      <c r="G23" s="104">
        <v>829207.05937300005</v>
      </c>
      <c r="H23" s="105">
        <v>829205.75399100001</v>
      </c>
      <c r="I23" s="105">
        <v>1.305382</v>
      </c>
      <c r="J23" s="103"/>
      <c r="K23" s="104">
        <v>456093</v>
      </c>
      <c r="L23" s="105">
        <v>456027.51394400001</v>
      </c>
      <c r="M23" s="105">
        <v>65.486056000000005</v>
      </c>
      <c r="N23" s="103"/>
      <c r="O23" s="104">
        <v>604636</v>
      </c>
      <c r="P23" s="105">
        <v>604630.74460700003</v>
      </c>
      <c r="Q23" s="105">
        <v>5.2553929999999998</v>
      </c>
      <c r="R23" s="103"/>
      <c r="S23" s="104">
        <v>346437</v>
      </c>
      <c r="T23" s="105">
        <v>346436.99793700001</v>
      </c>
      <c r="U23" s="105">
        <v>2.0630000000000002E-3</v>
      </c>
      <c r="V23" s="103"/>
      <c r="W23" s="127">
        <v>851435.67139899998</v>
      </c>
      <c r="X23" s="126">
        <v>851431.47249700001</v>
      </c>
      <c r="Y23" s="181">
        <v>4.1989020000000004</v>
      </c>
      <c r="Z23" s="103"/>
      <c r="AA23" s="127">
        <v>412296.37702000001</v>
      </c>
      <c r="AB23" s="126">
        <v>412285.23651800002</v>
      </c>
      <c r="AC23" s="181">
        <v>11.140502</v>
      </c>
      <c r="AD23" s="103"/>
      <c r="AE23" s="127">
        <v>569443.669765</v>
      </c>
      <c r="AF23" s="126">
        <v>569443.50444699998</v>
      </c>
      <c r="AG23" s="181">
        <v>0.16531799999999999</v>
      </c>
      <c r="AH23" s="103"/>
      <c r="AI23" s="127">
        <v>431519.27691499999</v>
      </c>
      <c r="AJ23" s="126">
        <v>431513.59463499999</v>
      </c>
      <c r="AK23" s="181">
        <v>5.6822800000000004</v>
      </c>
      <c r="AL23" s="103"/>
      <c r="AM23" s="127">
        <v>839569.98311899998</v>
      </c>
      <c r="AN23" s="126">
        <v>839553.64496299997</v>
      </c>
      <c r="AO23" s="181">
        <v>16.338156000000001</v>
      </c>
      <c r="AP23" s="103"/>
      <c r="AQ23" s="104">
        <v>430306.33606300002</v>
      </c>
      <c r="AR23" s="105">
        <v>430306.12492600002</v>
      </c>
      <c r="AS23" s="106">
        <v>0.21113699999999999</v>
      </c>
      <c r="AT23" s="103"/>
      <c r="AU23" s="104">
        <v>1142625.2268139999</v>
      </c>
      <c r="AV23" s="105">
        <v>1142611.766294</v>
      </c>
      <c r="AW23" s="106">
        <v>13.460520000000001</v>
      </c>
      <c r="AX23" s="103"/>
      <c r="AY23" s="104">
        <v>456956.54589000007</v>
      </c>
      <c r="AZ23" s="105">
        <v>456947.26928900008</v>
      </c>
      <c r="BA23" s="106">
        <v>9.2766009999999994</v>
      </c>
      <c r="BB23" s="103"/>
      <c r="BC23" s="104">
        <v>728926.40258800006</v>
      </c>
      <c r="BD23" s="105">
        <v>728851.26270200009</v>
      </c>
      <c r="BE23" s="106">
        <v>75.139886000000004</v>
      </c>
      <c r="BF23" s="103"/>
      <c r="BG23" s="104">
        <v>705315.86329700006</v>
      </c>
      <c r="BH23" s="105">
        <v>705313.74479700008</v>
      </c>
      <c r="BI23" s="106">
        <v>2.1185</v>
      </c>
      <c r="BJ23" s="103"/>
      <c r="BK23" s="104">
        <v>330167.06838000001</v>
      </c>
      <c r="BL23" s="105">
        <v>330162.98074600002</v>
      </c>
      <c r="BM23" s="106">
        <v>4.0876340000000004</v>
      </c>
      <c r="BN23" s="103"/>
      <c r="BO23" s="104">
        <v>424358</v>
      </c>
      <c r="BP23" s="105">
        <v>424358</v>
      </c>
      <c r="BQ23" s="106">
        <v>0</v>
      </c>
      <c r="BR23" s="103"/>
      <c r="BS23" s="104">
        <v>579443</v>
      </c>
      <c r="BT23" s="105">
        <v>579443</v>
      </c>
      <c r="BU23" s="106">
        <v>0</v>
      </c>
      <c r="BV23" s="103"/>
      <c r="BW23" s="104">
        <v>420259</v>
      </c>
      <c r="BX23" s="105">
        <v>420259</v>
      </c>
      <c r="BY23" s="106">
        <v>0</v>
      </c>
      <c r="BZ23" s="103"/>
      <c r="CA23" s="104">
        <v>397802</v>
      </c>
      <c r="CB23" s="105">
        <v>397773</v>
      </c>
      <c r="CC23" s="106">
        <v>29</v>
      </c>
      <c r="CD23" s="103"/>
      <c r="CE23" s="104">
        <v>154232</v>
      </c>
      <c r="CF23" s="105">
        <v>154231</v>
      </c>
      <c r="CG23" s="106">
        <v>1</v>
      </c>
      <c r="CH23" s="103"/>
      <c r="CI23" s="104">
        <v>381006</v>
      </c>
      <c r="CJ23" s="105">
        <v>380988</v>
      </c>
      <c r="CK23" s="106">
        <v>18</v>
      </c>
      <c r="CL23" s="103"/>
      <c r="CM23" s="104">
        <v>271467</v>
      </c>
      <c r="CN23" s="105">
        <v>271466</v>
      </c>
      <c r="CO23" s="106">
        <v>1</v>
      </c>
      <c r="CP23" s="103"/>
      <c r="CQ23" s="104">
        <v>494788</v>
      </c>
      <c r="CR23" s="105">
        <v>494788</v>
      </c>
      <c r="CS23" s="106">
        <v>0</v>
      </c>
      <c r="CT23" s="103"/>
      <c r="CU23" s="104">
        <v>164573</v>
      </c>
      <c r="CV23" s="105">
        <v>164573</v>
      </c>
      <c r="CW23" s="106">
        <v>0</v>
      </c>
      <c r="CX23" s="171"/>
      <c r="CY23" s="104">
        <v>542067</v>
      </c>
      <c r="CZ23" s="105">
        <v>542067</v>
      </c>
      <c r="DA23" s="106">
        <v>0</v>
      </c>
      <c r="DB23" s="103"/>
      <c r="DC23" s="104">
        <v>469500</v>
      </c>
      <c r="DD23" s="105">
        <v>469500</v>
      </c>
      <c r="DE23" s="106">
        <v>0</v>
      </c>
      <c r="DF23" s="103"/>
      <c r="DG23" s="104">
        <v>518443</v>
      </c>
      <c r="DH23" s="105">
        <v>518443</v>
      </c>
      <c r="DI23" s="106">
        <v>0</v>
      </c>
      <c r="DJ23" s="103"/>
      <c r="DK23" s="104">
        <v>247165</v>
      </c>
      <c r="DL23" s="105">
        <v>247165</v>
      </c>
      <c r="DM23" s="106">
        <v>0</v>
      </c>
      <c r="DN23" s="103"/>
      <c r="DO23" s="104">
        <v>550068</v>
      </c>
      <c r="DP23" s="105">
        <v>550068</v>
      </c>
      <c r="DQ23" s="106">
        <v>0</v>
      </c>
      <c r="DR23" s="103"/>
      <c r="DS23" s="104">
        <v>600372</v>
      </c>
      <c r="DT23" s="105">
        <v>600372</v>
      </c>
      <c r="DU23" s="106">
        <v>0</v>
      </c>
      <c r="DV23" s="103"/>
      <c r="DW23" s="104">
        <v>621083</v>
      </c>
      <c r="DX23" s="105">
        <v>621083</v>
      </c>
      <c r="DY23" s="106">
        <v>0</v>
      </c>
      <c r="DZ23" s="103"/>
      <c r="EA23" s="104">
        <v>109496</v>
      </c>
      <c r="EB23" s="105">
        <v>109496</v>
      </c>
      <c r="EC23" s="106" t="s">
        <v>1</v>
      </c>
      <c r="ED23" s="96"/>
      <c r="EE23" s="104">
        <v>499384</v>
      </c>
      <c r="EF23" s="105">
        <v>499384</v>
      </c>
      <c r="EG23" s="106">
        <v>0</v>
      </c>
      <c r="EH23" s="97"/>
      <c r="EI23" s="104">
        <v>264195</v>
      </c>
      <c r="EJ23" s="105">
        <v>264195</v>
      </c>
      <c r="EK23" s="106" t="s">
        <v>1</v>
      </c>
      <c r="EL23" s="96"/>
      <c r="EM23" s="104">
        <v>228566</v>
      </c>
      <c r="EN23" s="105">
        <v>228566</v>
      </c>
      <c r="EO23" s="106" t="s">
        <v>1</v>
      </c>
      <c r="EP23" s="90"/>
      <c r="EQ23" s="90"/>
      <c r="ER23" s="90"/>
      <c r="ES23" s="90"/>
    </row>
    <row r="24" spans="2:149" x14ac:dyDescent="0.25">
      <c r="B24" s="103" t="s">
        <v>55</v>
      </c>
      <c r="C24" s="104">
        <v>518258.89552390005</v>
      </c>
      <c r="D24" s="105">
        <v>169245.50105590007</v>
      </c>
      <c r="E24" s="105">
        <v>349013.39446799998</v>
      </c>
      <c r="F24" s="103"/>
      <c r="G24" s="104">
        <v>1643127.7341680001</v>
      </c>
      <c r="H24" s="105">
        <v>1051444.8947040001</v>
      </c>
      <c r="I24" s="105">
        <v>591682.83946399996</v>
      </c>
      <c r="J24" s="103"/>
      <c r="K24" s="104">
        <v>1009751</v>
      </c>
      <c r="L24" s="105">
        <v>316354.05233699991</v>
      </c>
      <c r="M24" s="105">
        <v>693396.94766300009</v>
      </c>
      <c r="N24" s="103"/>
      <c r="O24" s="104">
        <v>701110</v>
      </c>
      <c r="P24" s="105">
        <v>352263.36922300002</v>
      </c>
      <c r="Q24" s="105">
        <v>348846.63077699998</v>
      </c>
      <c r="R24" s="103"/>
      <c r="S24" s="104">
        <v>841142</v>
      </c>
      <c r="T24" s="105">
        <v>141169.61157199997</v>
      </c>
      <c r="U24" s="105">
        <v>699972.38842800003</v>
      </c>
      <c r="V24" s="103"/>
      <c r="W24" s="127">
        <v>935278.36180800002</v>
      </c>
      <c r="X24" s="126">
        <v>396877.65180800005</v>
      </c>
      <c r="Y24" s="181">
        <v>538400.71</v>
      </c>
      <c r="Z24" s="103"/>
      <c r="AA24" s="127">
        <v>1142681.5777789999</v>
      </c>
      <c r="AB24" s="126">
        <v>572085.56271899992</v>
      </c>
      <c r="AC24" s="181">
        <v>570596.01506000001</v>
      </c>
      <c r="AD24" s="103"/>
      <c r="AE24" s="127">
        <v>80298.493358000007</v>
      </c>
      <c r="AF24" s="126">
        <v>78250.738501000014</v>
      </c>
      <c r="AG24" s="181">
        <v>2047.7548569999999</v>
      </c>
      <c r="AH24" s="103"/>
      <c r="AI24" s="127">
        <v>61541.067876999994</v>
      </c>
      <c r="AJ24" s="126">
        <v>34557.595224999997</v>
      </c>
      <c r="AK24" s="181">
        <v>26983.472652</v>
      </c>
      <c r="AL24" s="103"/>
      <c r="AM24" s="127">
        <v>418868.03474999999</v>
      </c>
      <c r="AN24" s="126">
        <v>213488.074104</v>
      </c>
      <c r="AO24" s="181">
        <v>205379.96064599999</v>
      </c>
      <c r="AP24" s="103"/>
      <c r="AQ24" s="104">
        <v>492873.81295499997</v>
      </c>
      <c r="AR24" s="105">
        <v>315427.18317799998</v>
      </c>
      <c r="AS24" s="106">
        <v>177446.62977699999</v>
      </c>
      <c r="AT24" s="103"/>
      <c r="AU24" s="104">
        <v>434344.60315600003</v>
      </c>
      <c r="AV24" s="105">
        <v>244623.54640300004</v>
      </c>
      <c r="AW24" s="106">
        <v>189721.05675299998</v>
      </c>
      <c r="AX24" s="103"/>
      <c r="AY24" s="104">
        <v>354088.03071900003</v>
      </c>
      <c r="AZ24" s="105">
        <v>288446.96654200007</v>
      </c>
      <c r="BA24" s="106">
        <v>65641.064176999993</v>
      </c>
      <c r="BB24" s="103"/>
      <c r="BC24" s="104">
        <v>441427.44681300002</v>
      </c>
      <c r="BD24" s="105">
        <v>208211.13005500002</v>
      </c>
      <c r="BE24" s="106">
        <v>233216.316758</v>
      </c>
      <c r="BF24" s="103"/>
      <c r="BG24" s="104">
        <v>207397.804622</v>
      </c>
      <c r="BH24" s="105">
        <v>190882.24149799999</v>
      </c>
      <c r="BI24" s="106">
        <v>16515.563124</v>
      </c>
      <c r="BJ24" s="103"/>
      <c r="BK24" s="104">
        <v>984909.603015</v>
      </c>
      <c r="BL24" s="105">
        <v>909916.75366599998</v>
      </c>
      <c r="BM24" s="106">
        <v>74992.849348999996</v>
      </c>
      <c r="BN24" s="103"/>
      <c r="BO24" s="104">
        <v>466006</v>
      </c>
      <c r="BP24" s="105">
        <v>212356</v>
      </c>
      <c r="BQ24" s="106">
        <v>253650</v>
      </c>
      <c r="BR24" s="103"/>
      <c r="BS24" s="104">
        <v>361949</v>
      </c>
      <c r="BT24" s="105">
        <v>124741</v>
      </c>
      <c r="BU24" s="106">
        <v>237208</v>
      </c>
      <c r="BV24" s="103"/>
      <c r="BW24" s="104">
        <v>483241</v>
      </c>
      <c r="BX24" s="105">
        <v>142737</v>
      </c>
      <c r="BY24" s="106">
        <v>340504</v>
      </c>
      <c r="BZ24" s="103"/>
      <c r="CA24" s="104">
        <v>344587</v>
      </c>
      <c r="CB24" s="105">
        <v>242216</v>
      </c>
      <c r="CC24" s="106">
        <v>102371</v>
      </c>
      <c r="CD24" s="103"/>
      <c r="CE24" s="104">
        <v>638851</v>
      </c>
      <c r="CF24" s="105">
        <v>399593</v>
      </c>
      <c r="CG24" s="106">
        <v>239258</v>
      </c>
      <c r="CH24" s="103"/>
      <c r="CI24" s="104">
        <v>437330</v>
      </c>
      <c r="CJ24" s="105">
        <v>346485</v>
      </c>
      <c r="CK24" s="106">
        <v>90845</v>
      </c>
      <c r="CL24" s="103"/>
      <c r="CM24" s="104">
        <v>612950</v>
      </c>
      <c r="CN24" s="105">
        <v>522512</v>
      </c>
      <c r="CO24" s="106">
        <v>90438</v>
      </c>
      <c r="CP24" s="103"/>
      <c r="CQ24" s="104">
        <v>658196</v>
      </c>
      <c r="CR24" s="105">
        <v>396848</v>
      </c>
      <c r="CS24" s="106">
        <v>261348</v>
      </c>
      <c r="CT24" s="103"/>
      <c r="CU24" s="104">
        <v>559457</v>
      </c>
      <c r="CV24" s="105">
        <v>499136</v>
      </c>
      <c r="CW24" s="106">
        <v>60321</v>
      </c>
      <c r="CX24" s="171"/>
      <c r="CY24" s="104">
        <v>390488</v>
      </c>
      <c r="CZ24" s="105">
        <v>362381</v>
      </c>
      <c r="DA24" s="106">
        <v>28107</v>
      </c>
      <c r="DB24" s="103"/>
      <c r="DC24" s="104">
        <v>936159</v>
      </c>
      <c r="DD24" s="105">
        <v>365036</v>
      </c>
      <c r="DE24" s="106">
        <v>571123</v>
      </c>
      <c r="DF24" s="103"/>
      <c r="DG24" s="104">
        <v>706299</v>
      </c>
      <c r="DH24" s="105">
        <v>220988</v>
      </c>
      <c r="DI24" s="106">
        <v>485311</v>
      </c>
      <c r="DJ24" s="103"/>
      <c r="DK24" s="104">
        <v>1015614</v>
      </c>
      <c r="DL24" s="105">
        <v>370623</v>
      </c>
      <c r="DM24" s="106">
        <v>644991</v>
      </c>
      <c r="DN24" s="103"/>
      <c r="DO24" s="104">
        <v>601638</v>
      </c>
      <c r="DP24" s="105">
        <v>219157</v>
      </c>
      <c r="DQ24" s="106">
        <v>382481</v>
      </c>
      <c r="DR24" s="103"/>
      <c r="DS24" s="104">
        <v>1008074</v>
      </c>
      <c r="DT24" s="105">
        <v>419087</v>
      </c>
      <c r="DU24" s="106">
        <v>588987</v>
      </c>
      <c r="DV24" s="103"/>
      <c r="DW24" s="104">
        <v>581240</v>
      </c>
      <c r="DX24" s="105">
        <v>107156</v>
      </c>
      <c r="DY24" s="106">
        <v>474084</v>
      </c>
      <c r="DZ24" s="103"/>
      <c r="EA24" s="104">
        <v>420920</v>
      </c>
      <c r="EB24" s="105">
        <v>44264</v>
      </c>
      <c r="EC24" s="106">
        <v>376656</v>
      </c>
      <c r="ED24" s="96"/>
      <c r="EE24" s="104">
        <v>840502</v>
      </c>
      <c r="EF24" s="105">
        <v>342940</v>
      </c>
      <c r="EG24" s="106">
        <v>497562</v>
      </c>
      <c r="EH24" s="97"/>
      <c r="EI24" s="104">
        <v>554993</v>
      </c>
      <c r="EJ24" s="105">
        <v>301044</v>
      </c>
      <c r="EK24" s="106">
        <v>253949</v>
      </c>
      <c r="EL24" s="96"/>
      <c r="EM24" s="104">
        <v>529512</v>
      </c>
      <c r="EN24" s="105">
        <v>78511</v>
      </c>
      <c r="EO24" s="106">
        <v>451001</v>
      </c>
      <c r="EP24" s="90"/>
      <c r="EQ24" s="90"/>
      <c r="ER24" s="90"/>
      <c r="ES24" s="90"/>
    </row>
    <row r="25" spans="2:149" x14ac:dyDescent="0.25">
      <c r="B25" s="103" t="s">
        <v>56</v>
      </c>
      <c r="C25" s="104">
        <v>14561041.978443999</v>
      </c>
      <c r="D25" s="105">
        <v>12130580.9322</v>
      </c>
      <c r="E25" s="105">
        <v>2430461.0462440001</v>
      </c>
      <c r="F25" s="103"/>
      <c r="G25" s="104">
        <v>14078312.730532</v>
      </c>
      <c r="H25" s="105">
        <v>11492201.670967</v>
      </c>
      <c r="I25" s="105">
        <v>2586111.0595650002</v>
      </c>
      <c r="J25" s="103"/>
      <c r="K25" s="104">
        <v>13627005</v>
      </c>
      <c r="L25" s="105">
        <v>11306762.089431999</v>
      </c>
      <c r="M25" s="105">
        <v>2320242.9105679998</v>
      </c>
      <c r="N25" s="103"/>
      <c r="O25" s="104">
        <v>13409053</v>
      </c>
      <c r="P25" s="105">
        <v>11053565.966347</v>
      </c>
      <c r="Q25" s="105">
        <v>2355487.0336529999</v>
      </c>
      <c r="R25" s="103"/>
      <c r="S25" s="104">
        <v>14506091</v>
      </c>
      <c r="T25" s="105">
        <v>12228348.372919001</v>
      </c>
      <c r="U25" s="105">
        <v>2277742.6270810002</v>
      </c>
      <c r="V25" s="103"/>
      <c r="W25" s="127">
        <v>14661285.770989999</v>
      </c>
      <c r="X25" s="126">
        <v>12366320.139463</v>
      </c>
      <c r="Y25" s="181">
        <v>2294965.6315269996</v>
      </c>
      <c r="Z25" s="103"/>
      <c r="AA25" s="127">
        <v>15410967.132308001</v>
      </c>
      <c r="AB25" s="126">
        <v>12909404.356581001</v>
      </c>
      <c r="AC25" s="181">
        <v>2501562.7757270001</v>
      </c>
      <c r="AD25" s="103"/>
      <c r="AE25" s="127">
        <v>15180881.018887</v>
      </c>
      <c r="AF25" s="126">
        <v>12572024.893924</v>
      </c>
      <c r="AG25" s="181">
        <v>2608856.124963</v>
      </c>
      <c r="AH25" s="103"/>
      <c r="AI25" s="127">
        <v>13924919.83357</v>
      </c>
      <c r="AJ25" s="126">
        <v>11606610.910021</v>
      </c>
      <c r="AK25" s="181">
        <v>2318308.9235489997</v>
      </c>
      <c r="AL25" s="103"/>
      <c r="AM25" s="127">
        <v>13410034.875844</v>
      </c>
      <c r="AN25" s="126">
        <v>11181061.24801</v>
      </c>
      <c r="AO25" s="181">
        <v>2228973.6278340002</v>
      </c>
      <c r="AP25" s="103"/>
      <c r="AQ25" s="104">
        <v>12769619.748521999</v>
      </c>
      <c r="AR25" s="105">
        <v>10829797.792185999</v>
      </c>
      <c r="AS25" s="106">
        <v>1939821.956336</v>
      </c>
      <c r="AT25" s="103"/>
      <c r="AU25" s="104">
        <v>12815920.336683</v>
      </c>
      <c r="AV25" s="105">
        <v>11231337.867237</v>
      </c>
      <c r="AW25" s="106">
        <v>1584582.4694459999</v>
      </c>
      <c r="AX25" s="103"/>
      <c r="AY25" s="104">
        <v>12703652.8265</v>
      </c>
      <c r="AZ25" s="105">
        <v>11212884.145923</v>
      </c>
      <c r="BA25" s="106">
        <v>1490768.6805769999</v>
      </c>
      <c r="BB25" s="103"/>
      <c r="BC25" s="104">
        <v>12123988.560108</v>
      </c>
      <c r="BD25" s="105">
        <v>10413811.707115</v>
      </c>
      <c r="BE25" s="106">
        <v>1710176.8529930001</v>
      </c>
      <c r="BF25" s="103"/>
      <c r="BG25" s="104">
        <v>11174936.77809</v>
      </c>
      <c r="BH25" s="105">
        <v>9406952.3843460009</v>
      </c>
      <c r="BI25" s="106">
        <v>1767984.393744</v>
      </c>
      <c r="BJ25" s="103"/>
      <c r="BK25" s="104">
        <v>10255805.439044999</v>
      </c>
      <c r="BL25" s="105">
        <v>8937664.1431829985</v>
      </c>
      <c r="BM25" s="106">
        <v>1318141.295862</v>
      </c>
      <c r="BN25" s="103"/>
      <c r="BO25" s="104">
        <v>10097443</v>
      </c>
      <c r="BP25" s="105">
        <v>8789515</v>
      </c>
      <c r="BQ25" s="106">
        <v>1307928</v>
      </c>
      <c r="BR25" s="103"/>
      <c r="BS25" s="104">
        <v>10182623</v>
      </c>
      <c r="BT25" s="105">
        <v>8776250</v>
      </c>
      <c r="BU25" s="106">
        <v>1406373</v>
      </c>
      <c r="BV25" s="103"/>
      <c r="BW25" s="104">
        <v>10269825</v>
      </c>
      <c r="BX25" s="105">
        <v>8920893</v>
      </c>
      <c r="BY25" s="106">
        <v>1348932</v>
      </c>
      <c r="BZ25" s="103"/>
      <c r="CA25" s="104">
        <v>10534033</v>
      </c>
      <c r="CB25" s="105">
        <v>9178661</v>
      </c>
      <c r="CC25" s="106">
        <v>1355372</v>
      </c>
      <c r="CD25" s="103"/>
      <c r="CE25" s="104">
        <v>11433064</v>
      </c>
      <c r="CF25" s="105">
        <v>9984010</v>
      </c>
      <c r="CG25" s="106">
        <v>1449054</v>
      </c>
      <c r="CH25" s="103"/>
      <c r="CI25" s="104">
        <v>12092389</v>
      </c>
      <c r="CJ25" s="105">
        <v>10369646</v>
      </c>
      <c r="CK25" s="106">
        <v>1722743</v>
      </c>
      <c r="CL25" s="103"/>
      <c r="CM25" s="104">
        <v>12558879</v>
      </c>
      <c r="CN25" s="105">
        <v>10845494</v>
      </c>
      <c r="CO25" s="106">
        <v>1713385</v>
      </c>
      <c r="CP25" s="103"/>
      <c r="CQ25" s="104">
        <v>12708280</v>
      </c>
      <c r="CR25" s="105">
        <v>11051038</v>
      </c>
      <c r="CS25" s="106">
        <v>1657242</v>
      </c>
      <c r="CT25" s="103"/>
      <c r="CU25" s="104">
        <v>11620187</v>
      </c>
      <c r="CV25" s="105">
        <v>9700785</v>
      </c>
      <c r="CW25" s="106">
        <v>1919402</v>
      </c>
      <c r="CX25" s="171"/>
      <c r="CY25" s="104">
        <v>11030415</v>
      </c>
      <c r="CZ25" s="105">
        <v>9013281</v>
      </c>
      <c r="DA25" s="106">
        <v>2017134</v>
      </c>
      <c r="DB25" s="103"/>
      <c r="DC25" s="104">
        <v>10167374</v>
      </c>
      <c r="DD25" s="105">
        <v>8058166</v>
      </c>
      <c r="DE25" s="106">
        <v>2109208</v>
      </c>
      <c r="DF25" s="103"/>
      <c r="DG25" s="104">
        <v>9966450</v>
      </c>
      <c r="DH25" s="105">
        <v>7808252</v>
      </c>
      <c r="DI25" s="106">
        <v>2158198</v>
      </c>
      <c r="DJ25" s="103"/>
      <c r="DK25" s="104">
        <v>10121111</v>
      </c>
      <c r="DL25" s="105">
        <v>8104729</v>
      </c>
      <c r="DM25" s="106">
        <v>2016382</v>
      </c>
      <c r="DN25" s="103"/>
      <c r="DO25" s="104">
        <v>10306185</v>
      </c>
      <c r="DP25" s="105">
        <v>8096699</v>
      </c>
      <c r="DQ25" s="106">
        <v>2209486</v>
      </c>
      <c r="DR25" s="103"/>
      <c r="DS25" s="104">
        <v>9888226</v>
      </c>
      <c r="DT25" s="105">
        <v>7476122</v>
      </c>
      <c r="DU25" s="106">
        <v>2412104</v>
      </c>
      <c r="DV25" s="103"/>
      <c r="DW25" s="104">
        <v>10126911</v>
      </c>
      <c r="DX25" s="105">
        <v>7808135</v>
      </c>
      <c r="DY25" s="106">
        <v>2318776</v>
      </c>
      <c r="DZ25" s="103"/>
      <c r="EA25" s="104">
        <v>10065243</v>
      </c>
      <c r="EB25" s="105">
        <v>7868572</v>
      </c>
      <c r="EC25" s="106">
        <v>2196671</v>
      </c>
      <c r="ED25" s="96"/>
      <c r="EE25" s="104">
        <v>10046623</v>
      </c>
      <c r="EF25" s="105">
        <v>7685669</v>
      </c>
      <c r="EG25" s="106">
        <v>2360954</v>
      </c>
      <c r="EH25" s="97"/>
      <c r="EI25" s="104">
        <v>9957387</v>
      </c>
      <c r="EJ25" s="105">
        <v>7466826</v>
      </c>
      <c r="EK25" s="106">
        <v>2490561</v>
      </c>
      <c r="EL25" s="96"/>
      <c r="EM25" s="104">
        <v>10449252</v>
      </c>
      <c r="EN25" s="105">
        <v>7718830</v>
      </c>
      <c r="EO25" s="106">
        <v>2730422</v>
      </c>
      <c r="EP25" s="89"/>
      <c r="EQ25" s="89"/>
      <c r="ER25" s="89"/>
      <c r="ES25" s="89"/>
    </row>
    <row r="26" spans="2:149" x14ac:dyDescent="0.25">
      <c r="B26" s="103" t="s">
        <v>41</v>
      </c>
      <c r="C26" s="104">
        <v>4004265.4913329999</v>
      </c>
      <c r="D26" s="105">
        <v>3701583.4051589998</v>
      </c>
      <c r="E26" s="105">
        <v>302682.08617400005</v>
      </c>
      <c r="F26" s="103"/>
      <c r="G26" s="104">
        <v>3225032.4642869998</v>
      </c>
      <c r="H26" s="105">
        <v>3071860.4253249997</v>
      </c>
      <c r="I26" s="105">
        <v>153172.03896200002</v>
      </c>
      <c r="J26" s="103"/>
      <c r="K26" s="104">
        <v>3269769.9999999995</v>
      </c>
      <c r="L26" s="105">
        <v>3132572.3404659997</v>
      </c>
      <c r="M26" s="105">
        <v>137197.65953400001</v>
      </c>
      <c r="N26" s="103"/>
      <c r="O26" s="104">
        <v>3365224</v>
      </c>
      <c r="P26" s="105">
        <v>3238386.678903</v>
      </c>
      <c r="Q26" s="105">
        <v>126837.32109700001</v>
      </c>
      <c r="R26" s="103"/>
      <c r="S26" s="104">
        <v>4029303</v>
      </c>
      <c r="T26" s="105">
        <v>3889592.7585399998</v>
      </c>
      <c r="U26" s="105">
        <v>139710.24145999999</v>
      </c>
      <c r="V26" s="103"/>
      <c r="W26" s="127">
        <v>3862977.5442629997</v>
      </c>
      <c r="X26" s="126">
        <v>3730115.0482299998</v>
      </c>
      <c r="Y26" s="181">
        <v>132862.496033</v>
      </c>
      <c r="Z26" s="103"/>
      <c r="AA26" s="127">
        <v>3743176.6452930002</v>
      </c>
      <c r="AB26" s="126">
        <v>3593611.0951940003</v>
      </c>
      <c r="AC26" s="181">
        <v>149565.55009899999</v>
      </c>
      <c r="AD26" s="103"/>
      <c r="AE26" s="127">
        <v>3972279.607359</v>
      </c>
      <c r="AF26" s="126">
        <v>3761211.4985540002</v>
      </c>
      <c r="AG26" s="181">
        <v>211068.108805</v>
      </c>
      <c r="AH26" s="103"/>
      <c r="AI26" s="127">
        <v>2928854.0182070001</v>
      </c>
      <c r="AJ26" s="126">
        <v>2711172.4745680001</v>
      </c>
      <c r="AK26" s="181">
        <v>217681.54363900004</v>
      </c>
      <c r="AL26" s="103"/>
      <c r="AM26" s="127">
        <v>3591221.4518500003</v>
      </c>
      <c r="AN26" s="126">
        <v>3371786.3010510001</v>
      </c>
      <c r="AO26" s="181">
        <v>219435.150799</v>
      </c>
      <c r="AP26" s="103"/>
      <c r="AQ26" s="104">
        <v>3247802.9279829999</v>
      </c>
      <c r="AR26" s="105">
        <v>3048520.3421089998</v>
      </c>
      <c r="AS26" s="106">
        <v>199282.58587399998</v>
      </c>
      <c r="AT26" s="103"/>
      <c r="AU26" s="104">
        <v>3243550.047855</v>
      </c>
      <c r="AV26" s="105">
        <v>3092160.9977799999</v>
      </c>
      <c r="AW26" s="106">
        <v>151389.05007500001</v>
      </c>
      <c r="AX26" s="103"/>
      <c r="AY26" s="104">
        <v>3644874.0500030001</v>
      </c>
      <c r="AZ26" s="105">
        <v>3472039.3527469998</v>
      </c>
      <c r="BA26" s="106">
        <v>172834.69725600001</v>
      </c>
      <c r="BB26" s="103"/>
      <c r="BC26" s="104">
        <v>4832811.814549</v>
      </c>
      <c r="BD26" s="105">
        <v>4590250.7984640002</v>
      </c>
      <c r="BE26" s="106">
        <v>242561.01608500001</v>
      </c>
      <c r="BF26" s="103"/>
      <c r="BG26" s="104">
        <v>3798768.3827849999</v>
      </c>
      <c r="BH26" s="105">
        <v>3600516.1003179997</v>
      </c>
      <c r="BI26" s="106">
        <v>198252.28246699998</v>
      </c>
      <c r="BJ26" s="103"/>
      <c r="BK26" s="104">
        <v>2690633.4918399998</v>
      </c>
      <c r="BL26" s="105">
        <v>2569672.6505719996</v>
      </c>
      <c r="BM26" s="106">
        <v>120960.84126799999</v>
      </c>
      <c r="BN26" s="103"/>
      <c r="BO26" s="104">
        <v>2925587</v>
      </c>
      <c r="BP26" s="105">
        <v>2853791</v>
      </c>
      <c r="BQ26" s="106">
        <v>71796</v>
      </c>
      <c r="BR26" s="103"/>
      <c r="BS26" s="104">
        <v>3104533</v>
      </c>
      <c r="BT26" s="105">
        <v>3037227</v>
      </c>
      <c r="BU26" s="106">
        <v>67306</v>
      </c>
      <c r="BV26" s="103"/>
      <c r="BW26" s="104">
        <v>2377921</v>
      </c>
      <c r="BX26" s="105">
        <v>2301356</v>
      </c>
      <c r="BY26" s="106">
        <v>76565</v>
      </c>
      <c r="BZ26" s="103"/>
      <c r="CA26" s="104">
        <v>2534562</v>
      </c>
      <c r="CB26" s="105">
        <v>2442950</v>
      </c>
      <c r="CC26" s="106">
        <v>91612</v>
      </c>
      <c r="CD26" s="103"/>
      <c r="CE26" s="104">
        <v>3673591</v>
      </c>
      <c r="CF26" s="105">
        <v>3494611</v>
      </c>
      <c r="CG26" s="106">
        <v>178980</v>
      </c>
      <c r="CH26" s="103"/>
      <c r="CI26" s="104">
        <v>4118822</v>
      </c>
      <c r="CJ26" s="105">
        <v>3951622</v>
      </c>
      <c r="CK26" s="106">
        <v>167200</v>
      </c>
      <c r="CL26" s="103"/>
      <c r="CM26" s="104">
        <v>5055485</v>
      </c>
      <c r="CN26" s="105">
        <v>4872282</v>
      </c>
      <c r="CO26" s="106">
        <v>183203</v>
      </c>
      <c r="CP26" s="103"/>
      <c r="CQ26" s="104">
        <v>5181904</v>
      </c>
      <c r="CR26" s="105">
        <v>4996196</v>
      </c>
      <c r="CS26" s="106">
        <v>185708</v>
      </c>
      <c r="CT26" s="103"/>
      <c r="CU26" s="104">
        <v>2938034</v>
      </c>
      <c r="CV26" s="105">
        <v>2839914</v>
      </c>
      <c r="CW26" s="106">
        <v>98120</v>
      </c>
      <c r="CX26" s="171"/>
      <c r="CY26" s="104">
        <v>2869865</v>
      </c>
      <c r="CZ26" s="105">
        <v>2764745</v>
      </c>
      <c r="DA26" s="106">
        <v>105120</v>
      </c>
      <c r="DB26" s="103"/>
      <c r="DC26" s="104">
        <v>1813994</v>
      </c>
      <c r="DD26" s="105">
        <v>1726645</v>
      </c>
      <c r="DE26" s="106">
        <v>87349</v>
      </c>
      <c r="DF26" s="103"/>
      <c r="DG26" s="104">
        <v>1088654</v>
      </c>
      <c r="DH26" s="105">
        <v>1020884</v>
      </c>
      <c r="DI26" s="106">
        <v>67770</v>
      </c>
      <c r="DJ26" s="103"/>
      <c r="DK26" s="104">
        <v>1112806</v>
      </c>
      <c r="DL26" s="105">
        <v>1035394</v>
      </c>
      <c r="DM26" s="106">
        <v>77412</v>
      </c>
      <c r="DN26" s="103"/>
      <c r="DO26" s="104">
        <v>1016278</v>
      </c>
      <c r="DP26" s="105">
        <v>959771</v>
      </c>
      <c r="DQ26" s="106">
        <v>56507</v>
      </c>
      <c r="DR26" s="103"/>
      <c r="DS26" s="104">
        <v>1047276</v>
      </c>
      <c r="DT26" s="105">
        <v>986885</v>
      </c>
      <c r="DU26" s="106">
        <v>60391</v>
      </c>
      <c r="DV26" s="103"/>
      <c r="DW26" s="104">
        <v>1066313</v>
      </c>
      <c r="DX26" s="105">
        <v>964159</v>
      </c>
      <c r="DY26" s="106">
        <v>102154</v>
      </c>
      <c r="DZ26" s="103"/>
      <c r="EA26" s="104">
        <v>1095154</v>
      </c>
      <c r="EB26" s="105">
        <v>1036024</v>
      </c>
      <c r="EC26" s="106">
        <v>59130</v>
      </c>
      <c r="ED26" s="96"/>
      <c r="EE26" s="104">
        <v>1003787</v>
      </c>
      <c r="EF26" s="105">
        <v>942900</v>
      </c>
      <c r="EG26" s="106">
        <v>60887</v>
      </c>
      <c r="EH26" s="97"/>
      <c r="EI26" s="104">
        <v>913901</v>
      </c>
      <c r="EJ26" s="105">
        <v>839944</v>
      </c>
      <c r="EK26" s="106">
        <v>73957</v>
      </c>
      <c r="EL26" s="96"/>
      <c r="EM26" s="104">
        <v>993264</v>
      </c>
      <c r="EN26" s="105">
        <v>918467</v>
      </c>
      <c r="EO26" s="106">
        <v>74797</v>
      </c>
      <c r="EP26" s="89"/>
      <c r="EQ26" s="89"/>
      <c r="ER26" s="89"/>
      <c r="ES26" s="89"/>
    </row>
    <row r="27" spans="2:149" x14ac:dyDescent="0.25">
      <c r="B27" s="103" t="s">
        <v>57</v>
      </c>
      <c r="C27" s="104">
        <v>1892175.986266</v>
      </c>
      <c r="D27" s="105">
        <v>1322763.671995</v>
      </c>
      <c r="E27" s="105">
        <v>569412.3142710001</v>
      </c>
      <c r="F27" s="103"/>
      <c r="G27" s="104">
        <v>2113540.9848969998</v>
      </c>
      <c r="H27" s="105">
        <v>1410655.8171099997</v>
      </c>
      <c r="I27" s="105">
        <v>702885.16778699995</v>
      </c>
      <c r="J27" s="103"/>
      <c r="K27" s="104">
        <v>1629970</v>
      </c>
      <c r="L27" s="105">
        <v>1022817.411922</v>
      </c>
      <c r="M27" s="105">
        <v>607152.588078</v>
      </c>
      <c r="N27" s="103"/>
      <c r="O27" s="104">
        <v>1614325</v>
      </c>
      <c r="P27" s="105">
        <v>1038421.44095</v>
      </c>
      <c r="Q27" s="105">
        <v>575903.55905000004</v>
      </c>
      <c r="R27" s="103"/>
      <c r="S27" s="104">
        <v>1864542</v>
      </c>
      <c r="T27" s="105">
        <v>1381533.095945</v>
      </c>
      <c r="U27" s="105">
        <v>483008.90405499999</v>
      </c>
      <c r="V27" s="103"/>
      <c r="W27" s="127">
        <v>1738291.208847</v>
      </c>
      <c r="X27" s="126">
        <v>1363619.00022</v>
      </c>
      <c r="Y27" s="181">
        <v>374672.20862700004</v>
      </c>
      <c r="Z27" s="103"/>
      <c r="AA27" s="127">
        <v>3194054.6255330001</v>
      </c>
      <c r="AB27" s="126">
        <v>2713116.210244</v>
      </c>
      <c r="AC27" s="181">
        <v>480938.41528900003</v>
      </c>
      <c r="AD27" s="103"/>
      <c r="AE27" s="127">
        <v>5271200.3237990001</v>
      </c>
      <c r="AF27" s="126">
        <v>4628467.0800379999</v>
      </c>
      <c r="AG27" s="181">
        <v>642733.24376099999</v>
      </c>
      <c r="AH27" s="103"/>
      <c r="AI27" s="127">
        <v>5015402.977682</v>
      </c>
      <c r="AJ27" s="126">
        <v>4465667.8151399996</v>
      </c>
      <c r="AK27" s="181">
        <v>549735.16254199995</v>
      </c>
      <c r="AL27" s="103"/>
      <c r="AM27" s="127">
        <v>5138258.5296360012</v>
      </c>
      <c r="AN27" s="126">
        <v>4478472.9541040007</v>
      </c>
      <c r="AO27" s="181">
        <v>659785.57553200005</v>
      </c>
      <c r="AP27" s="103"/>
      <c r="AQ27" s="104">
        <v>4820613.5315239998</v>
      </c>
      <c r="AR27" s="105">
        <v>4258520.7031229995</v>
      </c>
      <c r="AS27" s="106">
        <v>562092.82840100001</v>
      </c>
      <c r="AT27" s="103"/>
      <c r="AU27" s="104">
        <v>4734426.2876080004</v>
      </c>
      <c r="AV27" s="105">
        <v>4114656.5704620006</v>
      </c>
      <c r="AW27" s="106">
        <v>619769.71714600001</v>
      </c>
      <c r="AX27" s="103"/>
      <c r="AY27" s="104">
        <v>4728323.1989759998</v>
      </c>
      <c r="AZ27" s="105">
        <v>4068308.5356379999</v>
      </c>
      <c r="BA27" s="106">
        <v>660014.66333799995</v>
      </c>
      <c r="BB27" s="103"/>
      <c r="BC27" s="104">
        <v>5483420.1473900005</v>
      </c>
      <c r="BD27" s="105">
        <v>4750320.9803140005</v>
      </c>
      <c r="BE27" s="106">
        <v>733099.16707600001</v>
      </c>
      <c r="BF27" s="103"/>
      <c r="BG27" s="104">
        <v>5315089.5495599993</v>
      </c>
      <c r="BH27" s="105">
        <v>4646153.8335439991</v>
      </c>
      <c r="BI27" s="106">
        <v>668935.71601600002</v>
      </c>
      <c r="BJ27" s="103"/>
      <c r="BK27" s="104">
        <v>4751121.6696409993</v>
      </c>
      <c r="BL27" s="105">
        <v>4199684.861787999</v>
      </c>
      <c r="BM27" s="106">
        <v>551436.80785300001</v>
      </c>
      <c r="BN27" s="103"/>
      <c r="BO27" s="104">
        <v>4918423</v>
      </c>
      <c r="BP27" s="105">
        <v>4263230</v>
      </c>
      <c r="BQ27" s="106">
        <v>655193</v>
      </c>
      <c r="BR27" s="103"/>
      <c r="BS27" s="104">
        <v>4749007</v>
      </c>
      <c r="BT27" s="105">
        <v>4191090</v>
      </c>
      <c r="BU27" s="106">
        <v>557917</v>
      </c>
      <c r="BV27" s="103"/>
      <c r="BW27" s="104">
        <v>4453688</v>
      </c>
      <c r="BX27" s="105">
        <v>3976708</v>
      </c>
      <c r="BY27" s="106">
        <v>476980</v>
      </c>
      <c r="BZ27" s="103"/>
      <c r="CA27" s="104">
        <v>3894846</v>
      </c>
      <c r="CB27" s="105">
        <v>3492490</v>
      </c>
      <c r="CC27" s="106">
        <v>402356</v>
      </c>
      <c r="CD27" s="103"/>
      <c r="CE27" s="104">
        <v>3798978</v>
      </c>
      <c r="CF27" s="105">
        <v>3393160</v>
      </c>
      <c r="CG27" s="106">
        <v>405818</v>
      </c>
      <c r="CH27" s="103"/>
      <c r="CI27" s="104">
        <v>4292982</v>
      </c>
      <c r="CJ27" s="105">
        <v>3705752</v>
      </c>
      <c r="CK27" s="106">
        <v>587230</v>
      </c>
      <c r="CL27" s="103"/>
      <c r="CM27" s="104">
        <v>4434197</v>
      </c>
      <c r="CN27" s="105">
        <v>3768608</v>
      </c>
      <c r="CO27" s="106">
        <v>665589</v>
      </c>
      <c r="CP27" s="103"/>
      <c r="CQ27" s="104">
        <v>2942051</v>
      </c>
      <c r="CR27" s="105">
        <v>2142515</v>
      </c>
      <c r="CS27" s="106">
        <v>799536</v>
      </c>
      <c r="CT27" s="103"/>
      <c r="CU27" s="104">
        <v>2646756</v>
      </c>
      <c r="CV27" s="105">
        <v>1883900</v>
      </c>
      <c r="CW27" s="106">
        <v>762856</v>
      </c>
      <c r="CX27" s="171"/>
      <c r="CY27" s="104">
        <v>2432249</v>
      </c>
      <c r="CZ27" s="105">
        <v>1716189</v>
      </c>
      <c r="DA27" s="106">
        <v>716060</v>
      </c>
      <c r="DB27" s="103"/>
      <c r="DC27" s="104">
        <v>2284729</v>
      </c>
      <c r="DD27" s="105">
        <v>1653985</v>
      </c>
      <c r="DE27" s="106">
        <v>630744</v>
      </c>
      <c r="DF27" s="103"/>
      <c r="DG27" s="104">
        <v>2277389</v>
      </c>
      <c r="DH27" s="105">
        <v>1561231</v>
      </c>
      <c r="DI27" s="106">
        <v>716158</v>
      </c>
      <c r="DJ27" s="103"/>
      <c r="DK27" s="104">
        <v>2327723</v>
      </c>
      <c r="DL27" s="105">
        <v>1602125</v>
      </c>
      <c r="DM27" s="106">
        <v>725598</v>
      </c>
      <c r="DN27" s="103"/>
      <c r="DO27" s="104">
        <v>2168761</v>
      </c>
      <c r="DP27" s="105">
        <v>1459982</v>
      </c>
      <c r="DQ27" s="106">
        <v>708779</v>
      </c>
      <c r="DR27" s="103"/>
      <c r="DS27" s="104">
        <v>2346109</v>
      </c>
      <c r="DT27" s="105">
        <v>1632516</v>
      </c>
      <c r="DU27" s="106">
        <v>713593</v>
      </c>
      <c r="DV27" s="103"/>
      <c r="DW27" s="104">
        <v>2364556</v>
      </c>
      <c r="DX27" s="105">
        <v>1593727</v>
      </c>
      <c r="DY27" s="106">
        <v>770829</v>
      </c>
      <c r="DZ27" s="103"/>
      <c r="EA27" s="104">
        <v>2196130</v>
      </c>
      <c r="EB27" s="105">
        <v>1545143</v>
      </c>
      <c r="EC27" s="106">
        <v>650987</v>
      </c>
      <c r="ED27" s="96"/>
      <c r="EE27" s="104">
        <v>2243980</v>
      </c>
      <c r="EF27" s="105">
        <v>1634441</v>
      </c>
      <c r="EG27" s="106">
        <v>609539</v>
      </c>
      <c r="EH27" s="97"/>
      <c r="EI27" s="104">
        <v>2073996</v>
      </c>
      <c r="EJ27" s="105">
        <v>1489021</v>
      </c>
      <c r="EK27" s="106">
        <v>584975</v>
      </c>
      <c r="EL27" s="96"/>
      <c r="EM27" s="104">
        <v>2035044</v>
      </c>
      <c r="EN27" s="105">
        <v>1433377</v>
      </c>
      <c r="EO27" s="106">
        <v>601667</v>
      </c>
      <c r="EP27" s="89"/>
      <c r="EQ27" s="89"/>
      <c r="ER27" s="89"/>
      <c r="ES27" s="89"/>
    </row>
    <row r="28" spans="2:149" x14ac:dyDescent="0.25">
      <c r="B28" s="103" t="s">
        <v>58</v>
      </c>
      <c r="C28" s="104">
        <v>8354482.3020569999</v>
      </c>
      <c r="D28" s="105">
        <v>7803186.3035040004</v>
      </c>
      <c r="E28" s="105">
        <v>551295.99855299992</v>
      </c>
      <c r="F28" s="103"/>
      <c r="G28" s="104">
        <v>8357970.2810769994</v>
      </c>
      <c r="H28" s="105">
        <v>7835703.9986349996</v>
      </c>
      <c r="I28" s="105">
        <v>522266.282442</v>
      </c>
      <c r="J28" s="103"/>
      <c r="K28" s="104">
        <v>8794819.9999999981</v>
      </c>
      <c r="L28" s="105">
        <v>8355869.9130539987</v>
      </c>
      <c r="M28" s="105">
        <v>438950.086946</v>
      </c>
      <c r="N28" s="103"/>
      <c r="O28" s="104">
        <v>8693465</v>
      </c>
      <c r="P28" s="105">
        <v>8307016.5043629995</v>
      </c>
      <c r="Q28" s="105">
        <v>386448.49563700001</v>
      </c>
      <c r="R28" s="103"/>
      <c r="S28" s="104">
        <v>8455627.0000000019</v>
      </c>
      <c r="T28" s="105">
        <v>8056216.6781940013</v>
      </c>
      <c r="U28" s="105">
        <v>399410.32180600002</v>
      </c>
      <c r="V28" s="103"/>
      <c r="W28" s="127">
        <v>8131502.1281969994</v>
      </c>
      <c r="X28" s="126">
        <v>7714768.3414959991</v>
      </c>
      <c r="Y28" s="181">
        <v>416733.78670099995</v>
      </c>
      <c r="Z28" s="103"/>
      <c r="AA28" s="127">
        <v>8014792.7008709991</v>
      </c>
      <c r="AB28" s="126">
        <v>7574396.3690589992</v>
      </c>
      <c r="AC28" s="181">
        <v>440396.33181200002</v>
      </c>
      <c r="AD28" s="103"/>
      <c r="AE28" s="127">
        <v>8325632.2738199998</v>
      </c>
      <c r="AF28" s="126">
        <v>7739390.7128010001</v>
      </c>
      <c r="AG28" s="181">
        <v>586241.56101900002</v>
      </c>
      <c r="AH28" s="103"/>
      <c r="AI28" s="127">
        <v>8272306.8427100014</v>
      </c>
      <c r="AJ28" s="126">
        <v>7595322.7128510009</v>
      </c>
      <c r="AK28" s="181">
        <v>676984.12985899998</v>
      </c>
      <c r="AL28" s="103"/>
      <c r="AM28" s="127">
        <v>8061289.8908199994</v>
      </c>
      <c r="AN28" s="126">
        <v>7401689.7437009998</v>
      </c>
      <c r="AO28" s="181">
        <v>659600.14711899997</v>
      </c>
      <c r="AP28" s="103"/>
      <c r="AQ28" s="104">
        <v>8264869.3304009996</v>
      </c>
      <c r="AR28" s="105">
        <v>7659516.4655569997</v>
      </c>
      <c r="AS28" s="106">
        <v>605352.86484399997</v>
      </c>
      <c r="AT28" s="103"/>
      <c r="AU28" s="104">
        <v>8117871.1884019999</v>
      </c>
      <c r="AV28" s="105">
        <v>7543349.9298700001</v>
      </c>
      <c r="AW28" s="106">
        <v>574521.25853200001</v>
      </c>
      <c r="AX28" s="103"/>
      <c r="AY28" s="104">
        <v>7810975.9179880014</v>
      </c>
      <c r="AZ28" s="105">
        <v>7195737.763251001</v>
      </c>
      <c r="BA28" s="106">
        <v>615238.154737</v>
      </c>
      <c r="BB28" s="103"/>
      <c r="BC28" s="104">
        <v>7458468.2030730005</v>
      </c>
      <c r="BD28" s="105">
        <v>6684905.8507810002</v>
      </c>
      <c r="BE28" s="106">
        <v>773562.35229199997</v>
      </c>
      <c r="BF28" s="103"/>
      <c r="BG28" s="104">
        <v>7542140.0805860013</v>
      </c>
      <c r="BH28" s="105">
        <v>6738316.6559190014</v>
      </c>
      <c r="BI28" s="106">
        <v>803823.42466700007</v>
      </c>
      <c r="BJ28" s="103"/>
      <c r="BK28" s="104">
        <v>7047517.0611970006</v>
      </c>
      <c r="BL28" s="105">
        <v>6278777.5926700002</v>
      </c>
      <c r="BM28" s="106">
        <v>768739.46852700005</v>
      </c>
      <c r="BN28" s="103"/>
      <c r="BO28" s="104">
        <v>6762840</v>
      </c>
      <c r="BP28" s="105">
        <v>5983249</v>
      </c>
      <c r="BQ28" s="106">
        <v>779591</v>
      </c>
      <c r="BR28" s="103"/>
      <c r="BS28" s="104">
        <v>6226268</v>
      </c>
      <c r="BT28" s="105">
        <v>5410752</v>
      </c>
      <c r="BU28" s="106">
        <v>815516</v>
      </c>
      <c r="BV28" s="103"/>
      <c r="BW28" s="104">
        <v>6335525</v>
      </c>
      <c r="BX28" s="105">
        <v>5588827</v>
      </c>
      <c r="BY28" s="106">
        <v>746698</v>
      </c>
      <c r="BZ28" s="103"/>
      <c r="CA28" s="104">
        <v>6266274</v>
      </c>
      <c r="CB28" s="105">
        <v>5568530</v>
      </c>
      <c r="CC28" s="106">
        <v>697744</v>
      </c>
      <c r="CD28" s="103"/>
      <c r="CE28" s="104">
        <v>6204856</v>
      </c>
      <c r="CF28" s="105">
        <v>5472392</v>
      </c>
      <c r="CG28" s="106">
        <v>732464</v>
      </c>
      <c r="CH28" s="103"/>
      <c r="CI28" s="104">
        <v>6179471</v>
      </c>
      <c r="CJ28" s="105">
        <v>5445486</v>
      </c>
      <c r="CK28" s="106">
        <v>733985</v>
      </c>
      <c r="CL28" s="103"/>
      <c r="CM28" s="104">
        <v>6686772</v>
      </c>
      <c r="CN28" s="105">
        <v>5925131</v>
      </c>
      <c r="CO28" s="106">
        <v>761641</v>
      </c>
      <c r="CP28" s="103"/>
      <c r="CQ28" s="104">
        <v>6556820</v>
      </c>
      <c r="CR28" s="105">
        <v>5760872</v>
      </c>
      <c r="CS28" s="106">
        <v>795948</v>
      </c>
      <c r="CT28" s="103"/>
      <c r="CU28" s="104">
        <v>6408356</v>
      </c>
      <c r="CV28" s="105">
        <v>5687763</v>
      </c>
      <c r="CW28" s="106">
        <v>720593</v>
      </c>
      <c r="CX28" s="171"/>
      <c r="CY28" s="104">
        <v>6282910</v>
      </c>
      <c r="CZ28" s="105">
        <v>5672273</v>
      </c>
      <c r="DA28" s="106">
        <v>610637</v>
      </c>
      <c r="DB28" s="103"/>
      <c r="DC28" s="104">
        <v>6572404</v>
      </c>
      <c r="DD28" s="105">
        <v>5963219</v>
      </c>
      <c r="DE28" s="106">
        <v>609185</v>
      </c>
      <c r="DF28" s="103"/>
      <c r="DG28" s="104">
        <v>6305812</v>
      </c>
      <c r="DH28" s="105">
        <v>5767406</v>
      </c>
      <c r="DI28" s="106">
        <v>538406</v>
      </c>
      <c r="DJ28" s="103"/>
      <c r="DK28" s="104">
        <v>6010124</v>
      </c>
      <c r="DL28" s="105">
        <v>5445000</v>
      </c>
      <c r="DM28" s="106">
        <v>565124</v>
      </c>
      <c r="DN28" s="103"/>
      <c r="DO28" s="104">
        <v>5898884</v>
      </c>
      <c r="DP28" s="105">
        <v>5394557</v>
      </c>
      <c r="DQ28" s="106">
        <v>504327</v>
      </c>
      <c r="DR28" s="103"/>
      <c r="DS28" s="104">
        <v>6021007</v>
      </c>
      <c r="DT28" s="105">
        <v>5478685</v>
      </c>
      <c r="DU28" s="106">
        <v>542322</v>
      </c>
      <c r="DV28" s="103"/>
      <c r="DW28" s="104">
        <v>5731623</v>
      </c>
      <c r="DX28" s="105">
        <v>5300082</v>
      </c>
      <c r="DY28" s="106">
        <v>431541</v>
      </c>
      <c r="DZ28" s="103"/>
      <c r="EA28" s="104">
        <v>5950038</v>
      </c>
      <c r="EB28" s="105">
        <v>5484562</v>
      </c>
      <c r="EC28" s="106">
        <v>465476</v>
      </c>
      <c r="ED28" s="96"/>
      <c r="EE28" s="104">
        <v>5975386</v>
      </c>
      <c r="EF28" s="105">
        <v>5457961</v>
      </c>
      <c r="EG28" s="106">
        <v>517425</v>
      </c>
      <c r="EH28" s="97"/>
      <c r="EI28" s="104">
        <v>6391368</v>
      </c>
      <c r="EJ28" s="105">
        <v>5817421</v>
      </c>
      <c r="EK28" s="106">
        <v>573947</v>
      </c>
      <c r="EL28" s="96"/>
      <c r="EM28" s="104">
        <v>6196407</v>
      </c>
      <c r="EN28" s="105">
        <v>5599737</v>
      </c>
      <c r="EO28" s="106">
        <v>596670</v>
      </c>
      <c r="EP28" s="89"/>
      <c r="EQ28" s="89"/>
      <c r="ER28" s="89"/>
      <c r="ES28" s="89"/>
    </row>
    <row r="29" spans="2:149" x14ac:dyDescent="0.25">
      <c r="B29" s="103" t="s">
        <v>59</v>
      </c>
      <c r="C29" s="104">
        <v>763443.77176999999</v>
      </c>
      <c r="D29" s="105">
        <v>763443.77176999999</v>
      </c>
      <c r="E29" s="105">
        <v>0</v>
      </c>
      <c r="F29" s="103"/>
      <c r="G29" s="104">
        <v>861598.06964500004</v>
      </c>
      <c r="H29" s="105">
        <v>861598.06964500004</v>
      </c>
      <c r="I29" s="105">
        <v>0</v>
      </c>
      <c r="J29" s="103"/>
      <c r="K29" s="104">
        <v>877810</v>
      </c>
      <c r="L29" s="105">
        <v>877810</v>
      </c>
      <c r="M29" s="105">
        <v>0</v>
      </c>
      <c r="N29" s="103"/>
      <c r="O29" s="104">
        <v>914234</v>
      </c>
      <c r="P29" s="105">
        <v>914234</v>
      </c>
      <c r="Q29" s="105">
        <v>0</v>
      </c>
      <c r="R29" s="103"/>
      <c r="S29" s="104">
        <v>891637</v>
      </c>
      <c r="T29" s="105">
        <v>891637</v>
      </c>
      <c r="U29" s="105">
        <v>0</v>
      </c>
      <c r="V29" s="103"/>
      <c r="W29" s="127">
        <v>685674.50819600001</v>
      </c>
      <c r="X29" s="126">
        <v>685674.50819600001</v>
      </c>
      <c r="Y29" s="181">
        <v>0</v>
      </c>
      <c r="Z29" s="103"/>
      <c r="AA29" s="127">
        <v>643770.76927799999</v>
      </c>
      <c r="AB29" s="126">
        <v>643770.76927799999</v>
      </c>
      <c r="AC29" s="181">
        <v>0</v>
      </c>
      <c r="AD29" s="103"/>
      <c r="AE29" s="127">
        <v>536830.25346000004</v>
      </c>
      <c r="AF29" s="126">
        <v>536830.25346000004</v>
      </c>
      <c r="AG29" s="181">
        <v>0</v>
      </c>
      <c r="AH29" s="103"/>
      <c r="AI29" s="127">
        <v>485564.10784299998</v>
      </c>
      <c r="AJ29" s="126">
        <v>485564.10784299998</v>
      </c>
      <c r="AK29" s="181">
        <v>0</v>
      </c>
      <c r="AL29" s="103"/>
      <c r="AM29" s="127">
        <v>420819.21066799999</v>
      </c>
      <c r="AN29" s="126">
        <v>420819.21066799999</v>
      </c>
      <c r="AO29" s="181">
        <v>0</v>
      </c>
      <c r="AP29" s="103"/>
      <c r="AQ29" s="104">
        <v>364171.922272</v>
      </c>
      <c r="AR29" s="105">
        <v>364171.922272</v>
      </c>
      <c r="AS29" s="157">
        <v>0</v>
      </c>
      <c r="AT29" s="103"/>
      <c r="AU29" s="104">
        <v>297942.57478999998</v>
      </c>
      <c r="AV29" s="105">
        <v>297942.57478999998</v>
      </c>
      <c r="AW29" s="157">
        <v>0</v>
      </c>
      <c r="AX29" s="103"/>
      <c r="AY29" s="104">
        <v>355732.79333500005</v>
      </c>
      <c r="AZ29" s="105">
        <v>355732.79333500005</v>
      </c>
      <c r="BA29" s="157">
        <v>0</v>
      </c>
      <c r="BB29" s="103"/>
      <c r="BC29" s="104">
        <v>45153.538171</v>
      </c>
      <c r="BD29" s="105">
        <v>45153.538171</v>
      </c>
      <c r="BE29" s="157">
        <v>0</v>
      </c>
      <c r="BF29" s="103"/>
      <c r="BG29" s="104">
        <v>47020.802178999998</v>
      </c>
      <c r="BH29" s="105">
        <v>47020.802178999998</v>
      </c>
      <c r="BI29" s="157">
        <v>0</v>
      </c>
      <c r="BJ29" s="103"/>
      <c r="BK29" s="104">
        <v>43088.319130000003</v>
      </c>
      <c r="BL29" s="105">
        <v>43088.319130000003</v>
      </c>
      <c r="BM29" s="157">
        <v>0</v>
      </c>
      <c r="BN29" s="103"/>
      <c r="BO29" s="104">
        <v>42435</v>
      </c>
      <c r="BP29" s="105">
        <v>42435</v>
      </c>
      <c r="BQ29" s="157">
        <v>0</v>
      </c>
      <c r="BR29" s="103"/>
      <c r="BS29" s="104">
        <v>34441</v>
      </c>
      <c r="BT29" s="105">
        <v>34441</v>
      </c>
      <c r="BU29" s="157">
        <v>0</v>
      </c>
      <c r="BV29" s="103"/>
      <c r="BW29" s="104">
        <v>29163</v>
      </c>
      <c r="BX29" s="105">
        <v>29163</v>
      </c>
      <c r="BY29" s="157">
        <v>0</v>
      </c>
      <c r="BZ29" s="103"/>
      <c r="CA29" s="104">
        <v>23393</v>
      </c>
      <c r="CB29" s="105">
        <v>23393</v>
      </c>
      <c r="CC29" s="157">
        <v>0</v>
      </c>
      <c r="CD29" s="103"/>
      <c r="CE29" s="104">
        <v>13123</v>
      </c>
      <c r="CF29" s="105">
        <v>13123</v>
      </c>
      <c r="CG29" s="157">
        <v>0</v>
      </c>
      <c r="CH29" s="103"/>
      <c r="CI29" s="104">
        <v>8401</v>
      </c>
      <c r="CJ29" s="105">
        <v>8401</v>
      </c>
      <c r="CK29" s="157">
        <v>0</v>
      </c>
      <c r="CL29" s="103"/>
      <c r="CM29" s="104">
        <v>9214</v>
      </c>
      <c r="CN29" s="105">
        <v>9214</v>
      </c>
      <c r="CO29" s="157" t="s">
        <v>1</v>
      </c>
      <c r="CP29" s="103"/>
      <c r="CQ29" s="104">
        <v>8642</v>
      </c>
      <c r="CR29" s="105">
        <v>8642</v>
      </c>
      <c r="CS29" s="106">
        <v>0</v>
      </c>
      <c r="CT29" s="103"/>
      <c r="CU29" s="104">
        <v>12966</v>
      </c>
      <c r="CV29" s="105">
        <v>12966</v>
      </c>
      <c r="CW29" s="106">
        <v>0</v>
      </c>
      <c r="CX29" s="171"/>
      <c r="CY29" s="104">
        <v>14057</v>
      </c>
      <c r="CZ29" s="105">
        <v>14057</v>
      </c>
      <c r="DA29" s="106">
        <v>0</v>
      </c>
      <c r="DB29" s="103"/>
      <c r="DC29" s="104">
        <v>11957</v>
      </c>
      <c r="DD29" s="105">
        <v>11957</v>
      </c>
      <c r="DE29" s="106">
        <v>0</v>
      </c>
      <c r="DF29" s="103"/>
      <c r="DG29" s="104">
        <v>10764</v>
      </c>
      <c r="DH29" s="105">
        <v>10764</v>
      </c>
      <c r="DI29" s="106">
        <v>0</v>
      </c>
      <c r="DJ29" s="103"/>
      <c r="DK29" s="104">
        <v>12400</v>
      </c>
      <c r="DL29" s="105">
        <v>12400</v>
      </c>
      <c r="DM29" s="106">
        <v>0</v>
      </c>
      <c r="DN29" s="103"/>
      <c r="DO29" s="104">
        <v>11593</v>
      </c>
      <c r="DP29" s="105">
        <v>11593</v>
      </c>
      <c r="DQ29" s="106">
        <v>0</v>
      </c>
      <c r="DR29" s="103"/>
      <c r="DS29" s="104">
        <v>10885</v>
      </c>
      <c r="DT29" s="105">
        <v>10885</v>
      </c>
      <c r="DU29" s="106">
        <v>0</v>
      </c>
      <c r="DV29" s="103"/>
      <c r="DW29" s="104">
        <v>14214</v>
      </c>
      <c r="DX29" s="105">
        <v>14213</v>
      </c>
      <c r="DY29" s="106">
        <v>1</v>
      </c>
      <c r="DZ29" s="103"/>
      <c r="EA29" s="104">
        <v>17066</v>
      </c>
      <c r="EB29" s="105">
        <v>16255</v>
      </c>
      <c r="EC29" s="106">
        <v>811</v>
      </c>
      <c r="ED29" s="96"/>
      <c r="EE29" s="104">
        <v>14904</v>
      </c>
      <c r="EF29" s="105">
        <v>13883</v>
      </c>
      <c r="EG29" s="106">
        <v>1021</v>
      </c>
      <c r="EH29" s="97"/>
      <c r="EI29" s="104">
        <v>16518</v>
      </c>
      <c r="EJ29" s="105">
        <v>14437</v>
      </c>
      <c r="EK29" s="106">
        <v>2081</v>
      </c>
      <c r="EL29" s="96"/>
      <c r="EM29" s="104">
        <v>20263</v>
      </c>
      <c r="EN29" s="105">
        <v>18796</v>
      </c>
      <c r="EO29" s="106">
        <v>1467</v>
      </c>
      <c r="EP29" s="89"/>
      <c r="EQ29" s="89"/>
      <c r="ER29" s="89"/>
      <c r="ES29" s="89"/>
    </row>
    <row r="30" spans="2:149" x14ac:dyDescent="0.25">
      <c r="B30" s="103" t="s">
        <v>60</v>
      </c>
      <c r="C30" s="104">
        <v>5243.1307340000003</v>
      </c>
      <c r="D30" s="105">
        <v>4049.5662940000002</v>
      </c>
      <c r="E30" s="105">
        <v>1193.5644400000001</v>
      </c>
      <c r="F30" s="103"/>
      <c r="G30" s="104">
        <v>2155.0961000000002</v>
      </c>
      <c r="H30" s="105">
        <v>1692.9317830000002</v>
      </c>
      <c r="I30" s="105">
        <v>462.16431699999998</v>
      </c>
      <c r="J30" s="103"/>
      <c r="K30" s="104">
        <v>1158</v>
      </c>
      <c r="L30" s="105">
        <v>1158</v>
      </c>
      <c r="M30" s="105">
        <v>0</v>
      </c>
      <c r="N30" s="103"/>
      <c r="O30" s="104">
        <v>43098</v>
      </c>
      <c r="P30" s="105">
        <v>42275.479010000003</v>
      </c>
      <c r="Q30" s="105">
        <v>822.52098999999998</v>
      </c>
      <c r="R30" s="103"/>
      <c r="S30" s="104">
        <v>62250</v>
      </c>
      <c r="T30" s="105">
        <v>61252.805287000003</v>
      </c>
      <c r="U30" s="105">
        <v>997.19471299999998</v>
      </c>
      <c r="V30" s="103"/>
      <c r="W30" s="127">
        <v>3384.9428739999998</v>
      </c>
      <c r="X30" s="126">
        <v>3103.158457</v>
      </c>
      <c r="Y30" s="181">
        <v>281.78441700000002</v>
      </c>
      <c r="Z30" s="103"/>
      <c r="AA30" s="127">
        <v>43144.608173000001</v>
      </c>
      <c r="AB30" s="126">
        <v>43118.326144999999</v>
      </c>
      <c r="AC30" s="181">
        <v>26.282028</v>
      </c>
      <c r="AD30" s="103"/>
      <c r="AE30" s="127">
        <v>47142.776066999999</v>
      </c>
      <c r="AF30" s="126">
        <v>45626.075788000002</v>
      </c>
      <c r="AG30" s="181">
        <v>1516.7002789999999</v>
      </c>
      <c r="AH30" s="103"/>
      <c r="AI30" s="127">
        <v>2338.8900149999999</v>
      </c>
      <c r="AJ30" s="126">
        <v>1145.07035</v>
      </c>
      <c r="AK30" s="181">
        <v>1193.819665</v>
      </c>
      <c r="AL30" s="103"/>
      <c r="AM30" s="127">
        <v>995.18893300000002</v>
      </c>
      <c r="AN30" s="126">
        <v>79.119008000000008</v>
      </c>
      <c r="AO30" s="181">
        <v>916.06992500000001</v>
      </c>
      <c r="AP30" s="103"/>
      <c r="AQ30" s="104">
        <v>814.65426200000002</v>
      </c>
      <c r="AR30" s="105">
        <v>174.58173299999999</v>
      </c>
      <c r="AS30" s="106">
        <v>640.07252900000003</v>
      </c>
      <c r="AT30" s="103"/>
      <c r="AU30" s="104">
        <v>503.828844</v>
      </c>
      <c r="AV30" s="105">
        <v>0</v>
      </c>
      <c r="AW30" s="106">
        <v>503.828844</v>
      </c>
      <c r="AX30" s="103"/>
      <c r="AY30" s="104">
        <v>77.264218999999997</v>
      </c>
      <c r="AZ30" s="105">
        <v>0</v>
      </c>
      <c r="BA30" s="106">
        <v>77.264218999999997</v>
      </c>
      <c r="BB30" s="103"/>
      <c r="BC30" s="104">
        <v>26898.892736999998</v>
      </c>
      <c r="BD30" s="105">
        <v>26898.892736999998</v>
      </c>
      <c r="BE30" s="106">
        <v>0</v>
      </c>
      <c r="BF30" s="103"/>
      <c r="BG30" s="104">
        <v>0</v>
      </c>
      <c r="BH30" s="105">
        <v>0</v>
      </c>
      <c r="BI30" s="106">
        <v>0</v>
      </c>
      <c r="BJ30" s="103"/>
      <c r="BK30" s="104">
        <v>932.60172</v>
      </c>
      <c r="BL30" s="105">
        <v>215.28008999999997</v>
      </c>
      <c r="BM30" s="106">
        <v>717.32163000000003</v>
      </c>
      <c r="BN30" s="103"/>
      <c r="BO30" s="104">
        <v>1332</v>
      </c>
      <c r="BP30" s="105">
        <v>393</v>
      </c>
      <c r="BQ30" s="106">
        <v>939</v>
      </c>
      <c r="BR30" s="103"/>
      <c r="BS30" s="104">
        <v>951</v>
      </c>
      <c r="BT30" s="105">
        <v>26</v>
      </c>
      <c r="BU30" s="106">
        <v>925</v>
      </c>
      <c r="BV30" s="103"/>
      <c r="BW30" s="104">
        <v>344</v>
      </c>
      <c r="BX30" s="105">
        <v>219</v>
      </c>
      <c r="BY30" s="106">
        <v>125</v>
      </c>
      <c r="BZ30" s="103"/>
      <c r="CA30" s="104">
        <v>1617</v>
      </c>
      <c r="CB30" s="105">
        <v>734</v>
      </c>
      <c r="CC30" s="106">
        <v>883</v>
      </c>
      <c r="CD30" s="103"/>
      <c r="CE30" s="104">
        <v>1766</v>
      </c>
      <c r="CF30" s="105">
        <v>596</v>
      </c>
      <c r="CG30" s="106">
        <v>1170</v>
      </c>
      <c r="CH30" s="103"/>
      <c r="CI30" s="104">
        <v>2687</v>
      </c>
      <c r="CJ30" s="105">
        <v>2439</v>
      </c>
      <c r="CK30" s="106">
        <v>248</v>
      </c>
      <c r="CL30" s="103"/>
      <c r="CM30" s="104">
        <v>14529</v>
      </c>
      <c r="CN30" s="105">
        <v>14356</v>
      </c>
      <c r="CO30" s="106">
        <v>173</v>
      </c>
      <c r="CP30" s="103"/>
      <c r="CQ30" s="104">
        <v>30666</v>
      </c>
      <c r="CR30" s="105">
        <v>29961</v>
      </c>
      <c r="CS30" s="106">
        <v>705</v>
      </c>
      <c r="CT30" s="103"/>
      <c r="CU30" s="104">
        <v>13</v>
      </c>
      <c r="CV30" s="105">
        <v>-757</v>
      </c>
      <c r="CW30" s="106">
        <v>770</v>
      </c>
      <c r="CX30" s="171"/>
      <c r="CY30" s="104">
        <v>8</v>
      </c>
      <c r="CZ30" s="105">
        <v>-648</v>
      </c>
      <c r="DA30" s="106">
        <v>656</v>
      </c>
      <c r="DB30" s="103"/>
      <c r="DC30" s="104">
        <v>0</v>
      </c>
      <c r="DD30" s="105">
        <v>-253</v>
      </c>
      <c r="DE30" s="106">
        <v>253</v>
      </c>
      <c r="DF30" s="103"/>
      <c r="DG30" s="104">
        <v>1418</v>
      </c>
      <c r="DH30" s="105">
        <v>982</v>
      </c>
      <c r="DI30" s="106">
        <v>436</v>
      </c>
      <c r="DJ30" s="103"/>
      <c r="DK30" s="104">
        <v>1191</v>
      </c>
      <c r="DL30" s="105">
        <v>528</v>
      </c>
      <c r="DM30" s="106">
        <v>663</v>
      </c>
      <c r="DN30" s="103"/>
      <c r="DO30" s="104">
        <v>137</v>
      </c>
      <c r="DP30" s="105">
        <v>18</v>
      </c>
      <c r="DQ30" s="106">
        <v>119</v>
      </c>
      <c r="DR30" s="103"/>
      <c r="DS30" s="104">
        <v>643</v>
      </c>
      <c r="DT30" s="105">
        <v>643</v>
      </c>
      <c r="DU30" s="106">
        <v>0</v>
      </c>
      <c r="DV30" s="103"/>
      <c r="DW30" s="104">
        <v>1447</v>
      </c>
      <c r="DX30" s="105">
        <v>487</v>
      </c>
      <c r="DY30" s="106">
        <v>960</v>
      </c>
      <c r="DZ30" s="103"/>
      <c r="EA30" s="104">
        <v>624</v>
      </c>
      <c r="EB30" s="105">
        <v>624</v>
      </c>
      <c r="EC30" s="106" t="s">
        <v>1</v>
      </c>
      <c r="ED30" s="96"/>
      <c r="EE30" s="104">
        <v>0</v>
      </c>
      <c r="EF30" s="105">
        <v>0</v>
      </c>
      <c r="EG30" s="106">
        <v>0</v>
      </c>
      <c r="EH30" s="97"/>
      <c r="EI30" s="104" t="s">
        <v>1</v>
      </c>
      <c r="EJ30" s="105" t="s">
        <v>1</v>
      </c>
      <c r="EK30" s="106" t="s">
        <v>1</v>
      </c>
      <c r="EL30" s="96"/>
      <c r="EM30" s="104" t="s">
        <v>1</v>
      </c>
      <c r="EN30" s="105" t="s">
        <v>1</v>
      </c>
      <c r="EO30" s="106" t="s">
        <v>1</v>
      </c>
      <c r="EP30" s="89"/>
      <c r="EQ30" s="89"/>
      <c r="ER30" s="89"/>
      <c r="ES30" s="89"/>
    </row>
    <row r="31" spans="2:149" x14ac:dyDescent="0.25">
      <c r="B31" s="103" t="s">
        <v>50</v>
      </c>
      <c r="C31" s="104">
        <v>0</v>
      </c>
      <c r="D31" s="105">
        <v>0</v>
      </c>
      <c r="E31" s="105">
        <v>0</v>
      </c>
      <c r="F31" s="103"/>
      <c r="G31" s="104">
        <v>0</v>
      </c>
      <c r="H31" s="105">
        <v>0</v>
      </c>
      <c r="I31" s="105">
        <v>0</v>
      </c>
      <c r="J31" s="103"/>
      <c r="K31" s="104">
        <v>0</v>
      </c>
      <c r="L31" s="105">
        <v>0</v>
      </c>
      <c r="M31" s="105">
        <v>0</v>
      </c>
      <c r="N31" s="103"/>
      <c r="O31" s="104">
        <v>0</v>
      </c>
      <c r="P31" s="105">
        <v>0</v>
      </c>
      <c r="Q31" s="105">
        <v>0</v>
      </c>
      <c r="R31" s="103"/>
      <c r="S31" s="104">
        <v>0</v>
      </c>
      <c r="T31" s="105">
        <v>0</v>
      </c>
      <c r="U31" s="105">
        <v>0</v>
      </c>
      <c r="V31" s="103"/>
      <c r="W31" s="127">
        <v>0</v>
      </c>
      <c r="X31" s="126">
        <v>0</v>
      </c>
      <c r="Y31" s="181">
        <v>0</v>
      </c>
      <c r="Z31" s="103"/>
      <c r="AA31" s="127">
        <v>0</v>
      </c>
      <c r="AB31" s="126">
        <v>0</v>
      </c>
      <c r="AC31" s="181">
        <v>0</v>
      </c>
      <c r="AD31" s="103"/>
      <c r="AE31" s="127">
        <v>0</v>
      </c>
      <c r="AF31" s="126">
        <v>0</v>
      </c>
      <c r="AG31" s="181">
        <v>0</v>
      </c>
      <c r="AH31" s="103"/>
      <c r="AI31" s="127">
        <v>0</v>
      </c>
      <c r="AJ31" s="126">
        <v>0</v>
      </c>
      <c r="AK31" s="181">
        <v>0</v>
      </c>
      <c r="AL31" s="103"/>
      <c r="AM31" s="127">
        <v>0</v>
      </c>
      <c r="AN31" s="126">
        <v>0</v>
      </c>
      <c r="AO31" s="181">
        <v>0</v>
      </c>
      <c r="AP31" s="103"/>
      <c r="AQ31" s="104">
        <v>0</v>
      </c>
      <c r="AR31" s="156">
        <v>0</v>
      </c>
      <c r="AS31" s="106">
        <v>0</v>
      </c>
      <c r="AT31" s="103"/>
      <c r="AU31" s="104">
        <v>0</v>
      </c>
      <c r="AV31" s="156">
        <v>0</v>
      </c>
      <c r="AW31" s="106">
        <v>0</v>
      </c>
      <c r="AX31" s="103"/>
      <c r="AY31" s="104">
        <v>0</v>
      </c>
      <c r="AZ31" s="156">
        <v>0</v>
      </c>
      <c r="BA31" s="106">
        <v>0</v>
      </c>
      <c r="BB31" s="103"/>
      <c r="BC31" s="104">
        <v>0</v>
      </c>
      <c r="BD31" s="156">
        <v>0</v>
      </c>
      <c r="BE31" s="106">
        <v>0</v>
      </c>
      <c r="BF31" s="103"/>
      <c r="BG31" s="104">
        <v>0</v>
      </c>
      <c r="BH31" s="156">
        <v>0</v>
      </c>
      <c r="BI31" s="106">
        <v>0</v>
      </c>
      <c r="BJ31" s="103"/>
      <c r="BK31" s="104">
        <v>17678.877478999999</v>
      </c>
      <c r="BL31" s="156">
        <v>0</v>
      </c>
      <c r="BM31" s="106">
        <v>17678.877478999999</v>
      </c>
      <c r="BN31" s="103"/>
      <c r="BO31" s="104">
        <v>0</v>
      </c>
      <c r="BP31" s="156">
        <v>0</v>
      </c>
      <c r="BQ31" s="106">
        <v>0</v>
      </c>
      <c r="BR31" s="103"/>
      <c r="BS31" s="104">
        <v>12</v>
      </c>
      <c r="BT31" s="156">
        <v>0</v>
      </c>
      <c r="BU31" s="106">
        <v>12</v>
      </c>
      <c r="BV31" s="103"/>
      <c r="BW31" s="104">
        <v>102</v>
      </c>
      <c r="BX31" s="156">
        <v>0</v>
      </c>
      <c r="BY31" s="106">
        <v>102</v>
      </c>
      <c r="BZ31" s="103"/>
      <c r="CA31" s="104">
        <v>120</v>
      </c>
      <c r="CB31" s="156">
        <v>16</v>
      </c>
      <c r="CC31" s="106">
        <v>104</v>
      </c>
      <c r="CD31" s="103"/>
      <c r="CE31" s="104">
        <v>237</v>
      </c>
      <c r="CF31" s="156">
        <v>0</v>
      </c>
      <c r="CG31" s="106">
        <v>237</v>
      </c>
      <c r="CH31" s="103"/>
      <c r="CI31" s="104">
        <v>268</v>
      </c>
      <c r="CJ31" s="156">
        <v>0</v>
      </c>
      <c r="CK31" s="106">
        <v>268</v>
      </c>
      <c r="CL31" s="103"/>
      <c r="CM31" s="104">
        <v>260</v>
      </c>
      <c r="CN31" s="156" t="s">
        <v>1</v>
      </c>
      <c r="CO31" s="106">
        <v>260</v>
      </c>
      <c r="CP31" s="103"/>
      <c r="CQ31" s="104">
        <v>433</v>
      </c>
      <c r="CR31" s="105">
        <v>302</v>
      </c>
      <c r="CS31" s="106">
        <v>131</v>
      </c>
      <c r="CT31" s="103"/>
      <c r="CU31" s="104">
        <v>263</v>
      </c>
      <c r="CV31" s="105">
        <v>8</v>
      </c>
      <c r="CW31" s="106">
        <v>255</v>
      </c>
      <c r="CX31" s="171"/>
      <c r="CY31" s="104">
        <v>274</v>
      </c>
      <c r="CZ31" s="105">
        <v>108</v>
      </c>
      <c r="DA31" s="106">
        <v>166</v>
      </c>
      <c r="DB31" s="103"/>
      <c r="DC31" s="104">
        <v>2639</v>
      </c>
      <c r="DD31" s="105">
        <v>13</v>
      </c>
      <c r="DE31" s="106">
        <v>2626</v>
      </c>
      <c r="DF31" s="103"/>
      <c r="DG31" s="104">
        <v>617</v>
      </c>
      <c r="DH31" s="105">
        <v>522</v>
      </c>
      <c r="DI31" s="106">
        <v>95</v>
      </c>
      <c r="DJ31" s="103"/>
      <c r="DK31" s="104">
        <v>471</v>
      </c>
      <c r="DL31" s="105">
        <v>454</v>
      </c>
      <c r="DM31" s="106">
        <v>17</v>
      </c>
      <c r="DN31" s="103"/>
      <c r="DO31" s="104">
        <v>469</v>
      </c>
      <c r="DP31" s="105">
        <v>437</v>
      </c>
      <c r="DQ31" s="106">
        <v>32</v>
      </c>
      <c r="DR31" s="103"/>
      <c r="DS31" s="104">
        <v>888</v>
      </c>
      <c r="DT31" s="105">
        <v>837</v>
      </c>
      <c r="DU31" s="106">
        <v>51</v>
      </c>
      <c r="DV31" s="103"/>
      <c r="DW31" s="104">
        <v>5154</v>
      </c>
      <c r="DX31" s="105">
        <v>-71643</v>
      </c>
      <c r="DY31" s="106">
        <v>76797</v>
      </c>
      <c r="DZ31" s="103"/>
      <c r="EA31" s="104">
        <v>11434</v>
      </c>
      <c r="EB31" s="105">
        <v>507</v>
      </c>
      <c r="EC31" s="106">
        <v>10927</v>
      </c>
      <c r="ED31" s="96"/>
      <c r="EE31" s="104">
        <v>225089</v>
      </c>
      <c r="EF31" s="105">
        <v>122391</v>
      </c>
      <c r="EG31" s="106">
        <v>102698</v>
      </c>
      <c r="EH31" s="97"/>
      <c r="EI31" s="104">
        <v>213566</v>
      </c>
      <c r="EJ31" s="105">
        <v>115575</v>
      </c>
      <c r="EK31" s="106">
        <v>97991</v>
      </c>
      <c r="EL31" s="96"/>
      <c r="EM31" s="104">
        <v>226159</v>
      </c>
      <c r="EN31" s="105">
        <v>118152</v>
      </c>
      <c r="EO31" s="106">
        <v>108007</v>
      </c>
      <c r="EP31" s="89"/>
      <c r="EQ31" s="89"/>
      <c r="ER31" s="89"/>
      <c r="ES31" s="89"/>
    </row>
    <row r="32" spans="2:149" x14ac:dyDescent="0.25">
      <c r="B32" s="103" t="s">
        <v>61</v>
      </c>
      <c r="C32" s="104">
        <v>444142.16780000005</v>
      </c>
      <c r="D32" s="105">
        <v>378897.74825900001</v>
      </c>
      <c r="E32" s="105">
        <v>65244.419541000003</v>
      </c>
      <c r="F32" s="103"/>
      <c r="G32" s="104">
        <v>406303.65404499997</v>
      </c>
      <c r="H32" s="105">
        <v>339389.69282299996</v>
      </c>
      <c r="I32" s="105">
        <v>66913.961222000013</v>
      </c>
      <c r="J32" s="103"/>
      <c r="K32" s="104">
        <v>361302</v>
      </c>
      <c r="L32" s="105">
        <v>296307.37565</v>
      </c>
      <c r="M32" s="105">
        <v>64994.624349999998</v>
      </c>
      <c r="N32" s="103"/>
      <c r="O32" s="104">
        <v>438098</v>
      </c>
      <c r="P32" s="105">
        <v>372853.31798699999</v>
      </c>
      <c r="Q32" s="105">
        <v>65244.682012999998</v>
      </c>
      <c r="R32" s="103"/>
      <c r="S32" s="104">
        <v>417674</v>
      </c>
      <c r="T32" s="105">
        <v>348673.75392799999</v>
      </c>
      <c r="U32" s="105">
        <v>69000.246072000009</v>
      </c>
      <c r="V32" s="103"/>
      <c r="W32" s="127">
        <v>385613.19671399996</v>
      </c>
      <c r="X32" s="126">
        <v>312727.23952099995</v>
      </c>
      <c r="Y32" s="181">
        <v>72885.957193000009</v>
      </c>
      <c r="Z32" s="103"/>
      <c r="AA32" s="127">
        <v>408486.87289499998</v>
      </c>
      <c r="AB32" s="126">
        <v>332793.229016</v>
      </c>
      <c r="AC32" s="181">
        <v>75693.643878999996</v>
      </c>
      <c r="AD32" s="103"/>
      <c r="AE32" s="127">
        <v>495132.03224099998</v>
      </c>
      <c r="AF32" s="126">
        <v>405033.746453</v>
      </c>
      <c r="AG32" s="181">
        <v>90098.285788000008</v>
      </c>
      <c r="AH32" s="103"/>
      <c r="AI32" s="127">
        <v>470229.89754199999</v>
      </c>
      <c r="AJ32" s="126">
        <v>391852.38535900001</v>
      </c>
      <c r="AK32" s="181">
        <v>78377.512182999999</v>
      </c>
      <c r="AL32" s="103"/>
      <c r="AM32" s="127">
        <v>446629.72149799997</v>
      </c>
      <c r="AN32" s="126">
        <v>363915.59805899998</v>
      </c>
      <c r="AO32" s="181">
        <v>82714.123439000017</v>
      </c>
      <c r="AP32" s="103"/>
      <c r="AQ32" s="104">
        <v>413171.98427699995</v>
      </c>
      <c r="AR32" s="105">
        <v>337971.93489899999</v>
      </c>
      <c r="AS32" s="106">
        <v>75200.049377999996</v>
      </c>
      <c r="AT32" s="103"/>
      <c r="AU32" s="104">
        <v>482248.57752599998</v>
      </c>
      <c r="AV32" s="105">
        <v>407327.49027199997</v>
      </c>
      <c r="AW32" s="106">
        <v>74921.087254000013</v>
      </c>
      <c r="AX32" s="103"/>
      <c r="AY32" s="104">
        <v>495741.91125599999</v>
      </c>
      <c r="AZ32" s="105">
        <v>413910.97726800002</v>
      </c>
      <c r="BA32" s="106">
        <v>81830.933988000004</v>
      </c>
      <c r="BB32" s="103"/>
      <c r="BC32" s="104">
        <v>463155.97412699996</v>
      </c>
      <c r="BD32" s="105">
        <v>367294.97355999995</v>
      </c>
      <c r="BE32" s="106">
        <v>95861.000566999995</v>
      </c>
      <c r="BF32" s="103"/>
      <c r="BG32" s="104">
        <v>404718.89824199997</v>
      </c>
      <c r="BH32" s="105">
        <v>303629.92952899996</v>
      </c>
      <c r="BI32" s="106">
        <v>101088.96871299999</v>
      </c>
      <c r="BJ32" s="103"/>
      <c r="BK32" s="104">
        <v>333504.82114799996</v>
      </c>
      <c r="BL32" s="105">
        <v>239386.05470999997</v>
      </c>
      <c r="BM32" s="106">
        <v>94118.766437999991</v>
      </c>
      <c r="BN32" s="103"/>
      <c r="BO32" s="104">
        <v>392265</v>
      </c>
      <c r="BP32" s="105">
        <v>286696</v>
      </c>
      <c r="BQ32" s="106">
        <v>105569</v>
      </c>
      <c r="BR32" s="103"/>
      <c r="BS32" s="104">
        <v>345781</v>
      </c>
      <c r="BT32" s="105">
        <v>233176</v>
      </c>
      <c r="BU32" s="106">
        <v>112605</v>
      </c>
      <c r="BV32" s="103"/>
      <c r="BW32" s="104">
        <v>296499</v>
      </c>
      <c r="BX32" s="105">
        <v>201261</v>
      </c>
      <c r="BY32" s="106">
        <v>95238</v>
      </c>
      <c r="BZ32" s="103"/>
      <c r="CA32" s="104">
        <v>278681</v>
      </c>
      <c r="CB32" s="105">
        <v>177557</v>
      </c>
      <c r="CC32" s="106">
        <v>101124</v>
      </c>
      <c r="CD32" s="103"/>
      <c r="CE32" s="104">
        <v>282283</v>
      </c>
      <c r="CF32" s="105">
        <v>181371</v>
      </c>
      <c r="CG32" s="106">
        <v>100912</v>
      </c>
      <c r="CH32" s="103"/>
      <c r="CI32" s="104">
        <v>211744</v>
      </c>
      <c r="CJ32" s="105">
        <v>144900</v>
      </c>
      <c r="CK32" s="106">
        <v>66844</v>
      </c>
      <c r="CL32" s="103"/>
      <c r="CM32" s="104">
        <v>160679</v>
      </c>
      <c r="CN32" s="105">
        <v>91831</v>
      </c>
      <c r="CO32" s="106">
        <v>68848</v>
      </c>
      <c r="CP32" s="103"/>
      <c r="CQ32" s="104">
        <v>138586</v>
      </c>
      <c r="CR32" s="105">
        <v>71894</v>
      </c>
      <c r="CS32" s="106">
        <v>66692</v>
      </c>
      <c r="CT32" s="103"/>
      <c r="CU32" s="104">
        <v>194107</v>
      </c>
      <c r="CV32" s="105">
        <v>112131</v>
      </c>
      <c r="CW32" s="106">
        <v>81976</v>
      </c>
      <c r="CX32" s="171"/>
      <c r="CY32" s="104">
        <v>196844</v>
      </c>
      <c r="CZ32" s="105">
        <v>118269</v>
      </c>
      <c r="DA32" s="106">
        <v>78575</v>
      </c>
      <c r="DB32" s="103"/>
      <c r="DC32" s="104">
        <v>181830</v>
      </c>
      <c r="DD32" s="105">
        <v>110661</v>
      </c>
      <c r="DE32" s="106">
        <v>71169</v>
      </c>
      <c r="DF32" s="103"/>
      <c r="DG32" s="104">
        <v>163391</v>
      </c>
      <c r="DH32" s="105">
        <v>96794</v>
      </c>
      <c r="DI32" s="106">
        <v>66597</v>
      </c>
      <c r="DJ32" s="103"/>
      <c r="DK32" s="104">
        <v>237170</v>
      </c>
      <c r="DL32" s="105">
        <v>163285</v>
      </c>
      <c r="DM32" s="106">
        <v>73885</v>
      </c>
      <c r="DN32" s="103"/>
      <c r="DO32" s="104">
        <v>212502</v>
      </c>
      <c r="DP32" s="105">
        <v>136709</v>
      </c>
      <c r="DQ32" s="106">
        <v>75793</v>
      </c>
      <c r="DR32" s="103"/>
      <c r="DS32" s="104">
        <v>207464</v>
      </c>
      <c r="DT32" s="105">
        <v>137169</v>
      </c>
      <c r="DU32" s="106">
        <v>70295</v>
      </c>
      <c r="DV32" s="103"/>
      <c r="DW32" s="104">
        <v>173340</v>
      </c>
      <c r="DX32" s="105">
        <v>101878</v>
      </c>
      <c r="DY32" s="106">
        <v>71462</v>
      </c>
      <c r="DZ32" s="103"/>
      <c r="EA32" s="104">
        <v>189690</v>
      </c>
      <c r="EB32" s="105">
        <v>124066</v>
      </c>
      <c r="EC32" s="106">
        <v>65624</v>
      </c>
      <c r="ED32" s="96"/>
      <c r="EE32" s="104">
        <v>181481</v>
      </c>
      <c r="EF32" s="105">
        <v>107736</v>
      </c>
      <c r="EG32" s="106">
        <v>73745</v>
      </c>
      <c r="EH32" s="97"/>
      <c r="EI32" s="104">
        <v>157395</v>
      </c>
      <c r="EJ32" s="105">
        <v>87621</v>
      </c>
      <c r="EK32" s="106">
        <v>69774</v>
      </c>
      <c r="EL32" s="96"/>
      <c r="EM32" s="104">
        <v>157758</v>
      </c>
      <c r="EN32" s="105">
        <v>84588</v>
      </c>
      <c r="EO32" s="106">
        <v>73170</v>
      </c>
      <c r="EP32" s="89"/>
      <c r="EQ32" s="89"/>
      <c r="ER32" s="89"/>
      <c r="ES32" s="89"/>
    </row>
    <row r="33" spans="2:149" x14ac:dyDescent="0.25">
      <c r="B33" s="103" t="s">
        <v>62</v>
      </c>
      <c r="C33" s="104">
        <v>1278590.2346530999</v>
      </c>
      <c r="D33" s="105">
        <v>1148340.0170950999</v>
      </c>
      <c r="E33" s="105">
        <v>130250.217558</v>
      </c>
      <c r="F33" s="103"/>
      <c r="G33" s="104">
        <v>814171.51440799993</v>
      </c>
      <c r="H33" s="105">
        <v>713937.2393609999</v>
      </c>
      <c r="I33" s="105">
        <v>100234.275047</v>
      </c>
      <c r="J33" s="103"/>
      <c r="K33" s="104">
        <v>951921</v>
      </c>
      <c r="L33" s="105">
        <v>854368.56292599998</v>
      </c>
      <c r="M33" s="105">
        <v>97552.437074000001</v>
      </c>
      <c r="N33" s="103"/>
      <c r="O33" s="104">
        <v>961750</v>
      </c>
      <c r="P33" s="105">
        <v>856923.31957399996</v>
      </c>
      <c r="Q33" s="105">
        <v>104826.68042600001</v>
      </c>
      <c r="R33" s="103"/>
      <c r="S33" s="104">
        <v>821706</v>
      </c>
      <c r="T33" s="105">
        <v>728095.03126199997</v>
      </c>
      <c r="U33" s="105">
        <v>93610.968737999996</v>
      </c>
      <c r="V33" s="103"/>
      <c r="W33" s="127">
        <v>1291332.1435189999</v>
      </c>
      <c r="X33" s="126">
        <v>1206434.316382</v>
      </c>
      <c r="Y33" s="181">
        <v>84897.827137000015</v>
      </c>
      <c r="Z33" s="103"/>
      <c r="AA33" s="127">
        <v>846135.0591500001</v>
      </c>
      <c r="AB33" s="126">
        <v>770341.18643800006</v>
      </c>
      <c r="AC33" s="181">
        <v>75793.872711999997</v>
      </c>
      <c r="AD33" s="103"/>
      <c r="AE33" s="127">
        <v>699519.01199600007</v>
      </c>
      <c r="AF33" s="126">
        <v>615926.11959300004</v>
      </c>
      <c r="AG33" s="181">
        <v>83592.892403000005</v>
      </c>
      <c r="AH33" s="103"/>
      <c r="AI33" s="127">
        <v>774669.52559600014</v>
      </c>
      <c r="AJ33" s="126">
        <v>688461.70006600011</v>
      </c>
      <c r="AK33" s="181">
        <v>86207.825530000002</v>
      </c>
      <c r="AL33" s="103"/>
      <c r="AM33" s="127">
        <v>762490.24863699998</v>
      </c>
      <c r="AN33" s="126">
        <v>679869.42005700001</v>
      </c>
      <c r="AO33" s="181">
        <v>82620.828580000001</v>
      </c>
      <c r="AP33" s="103"/>
      <c r="AQ33" s="104">
        <v>813906.58623099991</v>
      </c>
      <c r="AR33" s="105">
        <v>745964.57833199995</v>
      </c>
      <c r="AS33" s="106">
        <v>67942.007898999989</v>
      </c>
      <c r="AT33" s="103"/>
      <c r="AU33" s="104">
        <v>889952.99485999998</v>
      </c>
      <c r="AV33" s="105">
        <v>815690.89642400004</v>
      </c>
      <c r="AW33" s="106">
        <v>74262.098436</v>
      </c>
      <c r="AX33" s="103"/>
      <c r="AY33" s="104">
        <v>1075931.8834590001</v>
      </c>
      <c r="AZ33" s="105">
        <v>982358.71046800015</v>
      </c>
      <c r="BA33" s="106">
        <v>93573.172990999999</v>
      </c>
      <c r="BB33" s="103"/>
      <c r="BC33" s="104">
        <v>877788.94612199999</v>
      </c>
      <c r="BD33" s="105">
        <v>749849.01853700005</v>
      </c>
      <c r="BE33" s="106">
        <v>127939.927585</v>
      </c>
      <c r="BF33" s="103"/>
      <c r="BG33" s="104">
        <v>803441.20457000006</v>
      </c>
      <c r="BH33" s="105">
        <v>690841.5062350001</v>
      </c>
      <c r="BI33" s="106">
        <v>112599.69833499999</v>
      </c>
      <c r="BJ33" s="103"/>
      <c r="BK33" s="104">
        <v>797141.9709782633</v>
      </c>
      <c r="BL33" s="105">
        <v>708753.17729126336</v>
      </c>
      <c r="BM33" s="106">
        <v>88388.793686999998</v>
      </c>
      <c r="BN33" s="103"/>
      <c r="BO33" s="104">
        <v>825156</v>
      </c>
      <c r="BP33" s="105">
        <v>709138</v>
      </c>
      <c r="BQ33" s="106">
        <v>116018</v>
      </c>
      <c r="BR33" s="103"/>
      <c r="BS33" s="104">
        <v>819436</v>
      </c>
      <c r="BT33" s="105">
        <v>704552</v>
      </c>
      <c r="BU33" s="106">
        <v>114884</v>
      </c>
      <c r="BV33" s="103"/>
      <c r="BW33" s="104">
        <v>818188</v>
      </c>
      <c r="BX33" s="105">
        <v>717950</v>
      </c>
      <c r="BY33" s="106">
        <v>100238</v>
      </c>
      <c r="BZ33" s="103"/>
      <c r="CA33" s="104">
        <v>827939</v>
      </c>
      <c r="CB33" s="105">
        <v>723738</v>
      </c>
      <c r="CC33" s="106">
        <v>104201</v>
      </c>
      <c r="CD33" s="103"/>
      <c r="CE33" s="104">
        <v>851919</v>
      </c>
      <c r="CF33" s="105">
        <v>746486</v>
      </c>
      <c r="CG33" s="106">
        <v>105433</v>
      </c>
      <c r="CH33" s="103"/>
      <c r="CI33" s="104">
        <v>771099</v>
      </c>
      <c r="CJ33" s="105">
        <v>647693</v>
      </c>
      <c r="CK33" s="106">
        <v>123406</v>
      </c>
      <c r="CL33" s="103"/>
      <c r="CM33" s="104">
        <v>876764</v>
      </c>
      <c r="CN33" s="105">
        <v>763854</v>
      </c>
      <c r="CO33" s="106">
        <v>112910</v>
      </c>
      <c r="CP33" s="103"/>
      <c r="CQ33" s="104">
        <v>1095604</v>
      </c>
      <c r="CR33" s="105">
        <v>1013951</v>
      </c>
      <c r="CS33" s="106">
        <v>81653</v>
      </c>
      <c r="CT33" s="103"/>
      <c r="CU33" s="104">
        <v>881838</v>
      </c>
      <c r="CV33" s="105">
        <v>792117</v>
      </c>
      <c r="CW33" s="106">
        <v>89721</v>
      </c>
      <c r="CX33" s="171"/>
      <c r="CY33" s="104">
        <v>684335</v>
      </c>
      <c r="CZ33" s="105">
        <v>603117</v>
      </c>
      <c r="DA33" s="106">
        <v>81218</v>
      </c>
      <c r="DB33" s="103"/>
      <c r="DC33" s="104">
        <v>701538</v>
      </c>
      <c r="DD33" s="105">
        <v>628478</v>
      </c>
      <c r="DE33" s="106">
        <v>73060</v>
      </c>
      <c r="DF33" s="103"/>
      <c r="DG33" s="104">
        <v>611951</v>
      </c>
      <c r="DH33" s="105">
        <v>547366</v>
      </c>
      <c r="DI33" s="106">
        <v>64585</v>
      </c>
      <c r="DJ33" s="103"/>
      <c r="DK33" s="104">
        <v>521792</v>
      </c>
      <c r="DL33" s="105">
        <v>472282</v>
      </c>
      <c r="DM33" s="106">
        <v>49510</v>
      </c>
      <c r="DN33" s="103"/>
      <c r="DO33" s="104">
        <v>526610</v>
      </c>
      <c r="DP33" s="105">
        <v>480783</v>
      </c>
      <c r="DQ33" s="106">
        <v>45827</v>
      </c>
      <c r="DR33" s="103"/>
      <c r="DS33" s="104">
        <v>553382</v>
      </c>
      <c r="DT33" s="105">
        <v>507961</v>
      </c>
      <c r="DU33" s="106">
        <v>45421</v>
      </c>
      <c r="DV33" s="103"/>
      <c r="DW33" s="104">
        <v>484724</v>
      </c>
      <c r="DX33" s="105">
        <v>437659</v>
      </c>
      <c r="DY33" s="106">
        <v>47065</v>
      </c>
      <c r="DZ33" s="103"/>
      <c r="EA33" s="104">
        <v>463432</v>
      </c>
      <c r="EB33" s="105">
        <v>400846</v>
      </c>
      <c r="EC33" s="106">
        <v>62586</v>
      </c>
      <c r="ED33" s="96"/>
      <c r="EE33" s="104">
        <v>457275</v>
      </c>
      <c r="EF33" s="105">
        <v>407555</v>
      </c>
      <c r="EG33" s="106">
        <v>49720</v>
      </c>
      <c r="EH33" s="97"/>
      <c r="EI33" s="104">
        <v>601587</v>
      </c>
      <c r="EJ33" s="105">
        <v>551522</v>
      </c>
      <c r="EK33" s="106">
        <v>50065</v>
      </c>
      <c r="EL33" s="96"/>
      <c r="EM33" s="104">
        <v>278808</v>
      </c>
      <c r="EN33" s="105">
        <v>224533</v>
      </c>
      <c r="EO33" s="106">
        <v>54275</v>
      </c>
      <c r="EP33" s="89"/>
      <c r="EQ33" s="89"/>
      <c r="ER33" s="89"/>
      <c r="ES33" s="89"/>
    </row>
    <row r="34" spans="2:149" s="92" customFormat="1" x14ac:dyDescent="0.25">
      <c r="B34" s="101" t="s">
        <v>63</v>
      </c>
      <c r="C34" s="112">
        <v>39607525.368136995</v>
      </c>
      <c r="D34" s="113">
        <v>32943255.765151002</v>
      </c>
      <c r="E34" s="113">
        <v>6664269.6029860005</v>
      </c>
      <c r="F34" s="101"/>
      <c r="G34" s="112">
        <v>38840761.328902006</v>
      </c>
      <c r="H34" s="113">
        <v>31898880.426832996</v>
      </c>
      <c r="I34" s="113">
        <v>6941880.9020689987</v>
      </c>
      <c r="J34" s="101"/>
      <c r="K34" s="112">
        <v>37259046</v>
      </c>
      <c r="L34" s="113">
        <v>30744739.481655993</v>
      </c>
      <c r="M34" s="113">
        <v>6514306.518344</v>
      </c>
      <c r="N34" s="101"/>
      <c r="O34" s="112">
        <v>36985147</v>
      </c>
      <c r="P34" s="113">
        <v>31026312.478296995</v>
      </c>
      <c r="Q34" s="113">
        <v>5958834.5217030002</v>
      </c>
      <c r="R34" s="101"/>
      <c r="S34" s="112">
        <v>38556883</v>
      </c>
      <c r="T34" s="113">
        <v>32381326.473463003</v>
      </c>
      <c r="U34" s="113">
        <v>6175556.5265370002</v>
      </c>
      <c r="V34" s="101"/>
      <c r="W34" s="143">
        <v>38558757.66781199</v>
      </c>
      <c r="X34" s="182">
        <v>32745903.442670997</v>
      </c>
      <c r="Y34" s="183">
        <v>5812854.225141</v>
      </c>
      <c r="Z34" s="101"/>
      <c r="AA34" s="143">
        <v>39813536.121659003</v>
      </c>
      <c r="AB34" s="182">
        <v>33406710.527540002</v>
      </c>
      <c r="AC34" s="183">
        <v>6406825.5941190012</v>
      </c>
      <c r="AD34" s="101"/>
      <c r="AE34" s="143">
        <v>41733859.618760005</v>
      </c>
      <c r="AF34" s="182">
        <v>34858410.210007995</v>
      </c>
      <c r="AG34" s="183">
        <v>6875449.408752</v>
      </c>
      <c r="AH34" s="101"/>
      <c r="AI34" s="143">
        <v>38233732.401684001</v>
      </c>
      <c r="AJ34" s="182">
        <v>32117565.885194004</v>
      </c>
      <c r="AK34" s="183">
        <v>6116166.5164900003</v>
      </c>
      <c r="AL34" s="101"/>
      <c r="AM34" s="143">
        <v>38631888.429951988</v>
      </c>
      <c r="AN34" s="182">
        <v>32539699.936699998</v>
      </c>
      <c r="AO34" s="183">
        <v>6092188.4932519998</v>
      </c>
      <c r="AP34" s="101"/>
      <c r="AQ34" s="112">
        <v>37043060.393395998</v>
      </c>
      <c r="AR34" s="113">
        <v>31649991.464390997</v>
      </c>
      <c r="AS34" s="114">
        <v>5393068.9290050007</v>
      </c>
      <c r="AT34" s="101"/>
      <c r="AU34" s="112">
        <v>37503388.777052008</v>
      </c>
      <c r="AV34" s="113">
        <v>32633286.214733999</v>
      </c>
      <c r="AW34" s="114">
        <v>4870102.5623179991</v>
      </c>
      <c r="AX34" s="101"/>
      <c r="AY34" s="112">
        <v>37181539.678615004</v>
      </c>
      <c r="AZ34" s="113">
        <v>32218161.934883002</v>
      </c>
      <c r="BA34" s="114">
        <v>4963377.7437320007</v>
      </c>
      <c r="BB34" s="101"/>
      <c r="BC34" s="112">
        <v>38857939.847920001</v>
      </c>
      <c r="BD34" s="113">
        <v>32742613.891942006</v>
      </c>
      <c r="BE34" s="114">
        <v>6115325.9559780005</v>
      </c>
      <c r="BF34" s="101"/>
      <c r="BG34" s="112">
        <v>37076924.761823997</v>
      </c>
      <c r="BH34" s="113">
        <v>30606834.461465999</v>
      </c>
      <c r="BI34" s="114">
        <v>6470090.3003580011</v>
      </c>
      <c r="BJ34" s="101"/>
      <c r="BK34" s="112">
        <v>34496361.01180426</v>
      </c>
      <c r="BL34" s="113">
        <v>28619004.187114265</v>
      </c>
      <c r="BM34" s="114">
        <v>5877356.8246900002</v>
      </c>
      <c r="BN34" s="101"/>
      <c r="BO34" s="112">
        <v>34431940</v>
      </c>
      <c r="BP34" s="113">
        <v>28206683</v>
      </c>
      <c r="BQ34" s="114">
        <v>6225257</v>
      </c>
      <c r="BR34" s="101"/>
      <c r="BS34" s="112">
        <v>33336873</v>
      </c>
      <c r="BT34" s="113">
        <v>27576162</v>
      </c>
      <c r="BU34" s="114">
        <v>5760711</v>
      </c>
      <c r="BV34" s="101"/>
      <c r="BW34" s="112">
        <v>32035412</v>
      </c>
      <c r="BX34" s="113">
        <v>26865558</v>
      </c>
      <c r="BY34" s="114">
        <v>5169854</v>
      </c>
      <c r="BZ34" s="101"/>
      <c r="CA34" s="112">
        <v>31225212</v>
      </c>
      <c r="CB34" s="113">
        <v>26235711</v>
      </c>
      <c r="CC34" s="114">
        <v>4989501</v>
      </c>
      <c r="CD34" s="101"/>
      <c r="CE34" s="112">
        <v>33250306</v>
      </c>
      <c r="CF34" s="113">
        <v>27779074</v>
      </c>
      <c r="CG34" s="114">
        <v>5471232</v>
      </c>
      <c r="CH34" s="101"/>
      <c r="CI34" s="112">
        <v>34158144</v>
      </c>
      <c r="CJ34" s="113">
        <v>28663992</v>
      </c>
      <c r="CK34" s="114">
        <v>5494152</v>
      </c>
      <c r="CL34" s="101"/>
      <c r="CM34" s="112">
        <v>36357549</v>
      </c>
      <c r="CN34" s="113">
        <v>30400350</v>
      </c>
      <c r="CO34" s="114">
        <v>5957199</v>
      </c>
      <c r="CP34" s="101"/>
      <c r="CQ34" s="112">
        <v>35083232</v>
      </c>
      <c r="CR34" s="113">
        <v>29027613</v>
      </c>
      <c r="CS34" s="114">
        <v>6055619</v>
      </c>
      <c r="CT34" s="101"/>
      <c r="CU34" s="112">
        <v>30299998</v>
      </c>
      <c r="CV34" s="113">
        <v>24458032</v>
      </c>
      <c r="CW34" s="114">
        <v>5841966</v>
      </c>
      <c r="CX34" s="171"/>
      <c r="CY34" s="112">
        <v>28822597</v>
      </c>
      <c r="CZ34" s="113">
        <v>23409125</v>
      </c>
      <c r="DA34" s="114">
        <v>5413472</v>
      </c>
      <c r="DB34" s="101"/>
      <c r="DC34" s="112">
        <v>27558907</v>
      </c>
      <c r="DD34" s="113">
        <v>21550383</v>
      </c>
      <c r="DE34" s="114">
        <v>6008524</v>
      </c>
      <c r="DF34" s="101"/>
      <c r="DG34" s="143">
        <v>25992533</v>
      </c>
      <c r="DH34" s="113">
        <v>20109220</v>
      </c>
      <c r="DI34" s="114">
        <v>5883313</v>
      </c>
      <c r="DJ34" s="101"/>
      <c r="DK34" s="112">
        <v>25908042</v>
      </c>
      <c r="DL34" s="113">
        <v>19917707</v>
      </c>
      <c r="DM34" s="114">
        <v>5990335</v>
      </c>
      <c r="DN34" s="101"/>
      <c r="DO34" s="112">
        <v>25546779</v>
      </c>
      <c r="DP34" s="113">
        <v>19672328</v>
      </c>
      <c r="DQ34" s="114">
        <v>5874451</v>
      </c>
      <c r="DR34" s="101"/>
      <c r="DS34" s="112">
        <v>25833292</v>
      </c>
      <c r="DT34" s="113">
        <v>19703928</v>
      </c>
      <c r="DU34" s="114">
        <v>6129364</v>
      </c>
      <c r="DV34" s="101"/>
      <c r="DW34" s="112">
        <v>25284076</v>
      </c>
      <c r="DX34" s="113">
        <v>19245672</v>
      </c>
      <c r="DY34" s="114">
        <v>6038404</v>
      </c>
      <c r="DZ34" s="101"/>
      <c r="EA34" s="112">
        <v>24660894</v>
      </c>
      <c r="EB34" s="113">
        <v>19029518</v>
      </c>
      <c r="EC34" s="114">
        <v>5631376</v>
      </c>
      <c r="ED34" s="98"/>
      <c r="EE34" s="112">
        <v>25685311</v>
      </c>
      <c r="EF34" s="113">
        <v>19412613</v>
      </c>
      <c r="EG34" s="114">
        <v>6272698</v>
      </c>
      <c r="EH34" s="99"/>
      <c r="EI34" s="112">
        <v>25500669</v>
      </c>
      <c r="EJ34" s="113">
        <v>19272049</v>
      </c>
      <c r="EK34" s="114">
        <v>6228620</v>
      </c>
      <c r="EL34" s="98"/>
      <c r="EM34" s="112">
        <v>25543084</v>
      </c>
      <c r="EN34" s="113">
        <v>18812673</v>
      </c>
      <c r="EO34" s="114">
        <v>6730411</v>
      </c>
      <c r="EP34" s="91"/>
      <c r="EQ34" s="91"/>
      <c r="ER34" s="91"/>
      <c r="ES34" s="91"/>
    </row>
    <row r="35" spans="2:149" x14ac:dyDescent="0.25">
      <c r="B35" s="103" t="s">
        <v>64</v>
      </c>
      <c r="C35" s="104">
        <v>2687950.5622990001</v>
      </c>
      <c r="D35" s="105">
        <v>2134610.631664</v>
      </c>
      <c r="E35" s="105">
        <f>C35-D35</f>
        <v>553339.93063500011</v>
      </c>
      <c r="F35" s="103"/>
      <c r="G35" s="104">
        <v>2687950.5622990001</v>
      </c>
      <c r="H35" s="105">
        <v>2124009.3668550001</v>
      </c>
      <c r="I35" s="105">
        <v>563941.19544399995</v>
      </c>
      <c r="J35" s="103"/>
      <c r="K35" s="104">
        <v>2687951</v>
      </c>
      <c r="L35" s="105">
        <v>2162036.080505</v>
      </c>
      <c r="M35" s="105">
        <v>525914.91949500004</v>
      </c>
      <c r="N35" s="103"/>
      <c r="O35" s="104">
        <v>2687951</v>
      </c>
      <c r="P35" s="105">
        <v>2164571.1655689999</v>
      </c>
      <c r="Q35" s="105">
        <v>523379.834431</v>
      </c>
      <c r="R35" s="103"/>
      <c r="S35" s="104">
        <v>2687951</v>
      </c>
      <c r="T35" s="105">
        <v>2166414.8637959999</v>
      </c>
      <c r="U35" s="105">
        <v>521536.13620399998</v>
      </c>
      <c r="V35" s="103"/>
      <c r="W35" s="127">
        <v>2687950.5622990001</v>
      </c>
      <c r="X35" s="126">
        <v>2191765.276728</v>
      </c>
      <c r="Y35" s="181">
        <v>496185.28557099996</v>
      </c>
      <c r="Z35" s="103"/>
      <c r="AA35" s="127">
        <v>2687950.5622990001</v>
      </c>
      <c r="AB35" s="126">
        <v>2164801.1901460001</v>
      </c>
      <c r="AC35" s="181">
        <v>523149.37215300003</v>
      </c>
      <c r="AD35" s="103"/>
      <c r="AE35" s="127">
        <v>2687950.5622990001</v>
      </c>
      <c r="AF35" s="126">
        <v>2101424.0635630004</v>
      </c>
      <c r="AG35" s="181">
        <v>586526.49873599992</v>
      </c>
      <c r="AH35" s="103"/>
      <c r="AI35" s="127">
        <v>2687950.5622990001</v>
      </c>
      <c r="AJ35" s="126">
        <v>2163879.3410320003</v>
      </c>
      <c r="AK35" s="181">
        <v>524071.22126700002</v>
      </c>
      <c r="AL35" s="103"/>
      <c r="AM35" s="127">
        <v>2687950.5622990001</v>
      </c>
      <c r="AN35" s="126">
        <v>2179781.2382470001</v>
      </c>
      <c r="AO35" s="181">
        <v>508169.32405200001</v>
      </c>
      <c r="AP35" s="103"/>
      <c r="AQ35" s="104">
        <v>2687950.5622990001</v>
      </c>
      <c r="AR35" s="105">
        <v>2245693.4498930001</v>
      </c>
      <c r="AS35" s="106">
        <v>442257.11240600003</v>
      </c>
      <c r="AT35" s="103"/>
      <c r="AU35" s="104">
        <v>2687950.5622990001</v>
      </c>
      <c r="AV35" s="105">
        <v>2293168.6792590003</v>
      </c>
      <c r="AW35" s="106">
        <v>394781.88303999999</v>
      </c>
      <c r="AX35" s="103"/>
      <c r="AY35" s="104">
        <v>2687950.5622990001</v>
      </c>
      <c r="AZ35" s="105">
        <v>2282106.4898920003</v>
      </c>
      <c r="BA35" s="106">
        <v>405844.072407</v>
      </c>
      <c r="BB35" s="103"/>
      <c r="BC35" s="104">
        <v>2687950.5622990001</v>
      </c>
      <c r="BD35" s="105">
        <v>2204210.2397659998</v>
      </c>
      <c r="BE35" s="106">
        <v>483740.32253300003</v>
      </c>
      <c r="BF35" s="103"/>
      <c r="BG35" s="104">
        <v>2687950.5622990001</v>
      </c>
      <c r="BH35" s="105">
        <v>2174019.6812849999</v>
      </c>
      <c r="BI35" s="106">
        <v>513930.88101399998</v>
      </c>
      <c r="BJ35" s="103"/>
      <c r="BK35" s="104">
        <v>2687950.5622990001</v>
      </c>
      <c r="BL35" s="105">
        <v>2205362.551159</v>
      </c>
      <c r="BM35" s="106">
        <v>482588.01114000002</v>
      </c>
      <c r="BN35" s="103"/>
      <c r="BO35" s="104">
        <v>2688131</v>
      </c>
      <c r="BP35" s="105">
        <v>2604777</v>
      </c>
      <c r="BQ35" s="106">
        <v>83354</v>
      </c>
      <c r="BR35" s="103"/>
      <c r="BS35" s="104">
        <v>1862826</v>
      </c>
      <c r="BT35" s="105">
        <v>1778759</v>
      </c>
      <c r="BU35" s="106">
        <v>84067</v>
      </c>
      <c r="BV35" s="103"/>
      <c r="BW35" s="104">
        <v>1862826</v>
      </c>
      <c r="BX35" s="105">
        <v>1785576</v>
      </c>
      <c r="BY35" s="106">
        <v>77250</v>
      </c>
      <c r="BZ35" s="103"/>
      <c r="CA35" s="104">
        <v>1862826</v>
      </c>
      <c r="CB35" s="105">
        <v>1785061</v>
      </c>
      <c r="CC35" s="106">
        <v>77765</v>
      </c>
      <c r="CD35" s="103"/>
      <c r="CE35" s="104">
        <v>1862826</v>
      </c>
      <c r="CF35" s="105">
        <v>1780463</v>
      </c>
      <c r="CG35" s="106">
        <v>82363</v>
      </c>
      <c r="CH35" s="103"/>
      <c r="CI35" s="104">
        <v>1862826</v>
      </c>
      <c r="CJ35" s="105">
        <v>1781771</v>
      </c>
      <c r="CK35" s="106">
        <v>81055</v>
      </c>
      <c r="CL35" s="103"/>
      <c r="CM35" s="104">
        <v>1862826</v>
      </c>
      <c r="CN35" s="105">
        <v>1776341</v>
      </c>
      <c r="CO35" s="106">
        <v>86485</v>
      </c>
      <c r="CP35" s="103"/>
      <c r="CQ35" s="104">
        <v>1862826</v>
      </c>
      <c r="CR35" s="105">
        <v>1779353</v>
      </c>
      <c r="CS35" s="106">
        <v>83473</v>
      </c>
      <c r="CT35" s="103"/>
      <c r="CU35" s="127">
        <v>1862826</v>
      </c>
      <c r="CV35" s="105">
        <v>1772298</v>
      </c>
      <c r="CW35" s="106">
        <v>90528</v>
      </c>
      <c r="CX35" s="171"/>
      <c r="CY35" s="127">
        <v>1862826</v>
      </c>
      <c r="CZ35" s="105">
        <v>1779908</v>
      </c>
      <c r="DA35" s="106">
        <v>82918</v>
      </c>
      <c r="DB35" s="103"/>
      <c r="DC35" s="104">
        <v>1862826</v>
      </c>
      <c r="DD35" s="105">
        <v>1779076</v>
      </c>
      <c r="DE35" s="106">
        <v>83750</v>
      </c>
      <c r="DF35" s="103"/>
      <c r="DG35" s="104">
        <v>1862826</v>
      </c>
      <c r="DH35" s="105">
        <v>1778006</v>
      </c>
      <c r="DI35" s="106">
        <v>84820</v>
      </c>
      <c r="DJ35" s="103"/>
      <c r="DK35" s="104">
        <v>1862826</v>
      </c>
      <c r="DL35" s="105">
        <v>1778045</v>
      </c>
      <c r="DM35" s="106">
        <v>84781</v>
      </c>
      <c r="DN35" s="103"/>
      <c r="DO35" s="127">
        <v>1862826</v>
      </c>
      <c r="DP35" s="105">
        <v>1774914</v>
      </c>
      <c r="DQ35" s="106">
        <v>87912</v>
      </c>
      <c r="DR35" s="103"/>
      <c r="DS35" s="104">
        <v>1862826</v>
      </c>
      <c r="DT35" s="105">
        <v>1774359</v>
      </c>
      <c r="DU35" s="106">
        <v>88467</v>
      </c>
      <c r="DV35" s="103"/>
      <c r="DW35" s="104">
        <v>1862826</v>
      </c>
      <c r="DX35" s="105">
        <v>1777094</v>
      </c>
      <c r="DY35" s="106">
        <v>85732</v>
      </c>
      <c r="DZ35" s="103"/>
      <c r="EA35" s="104">
        <v>1862826</v>
      </c>
      <c r="EB35" s="105">
        <v>1781256</v>
      </c>
      <c r="EC35" s="106">
        <v>81570</v>
      </c>
      <c r="ED35" s="96"/>
      <c r="EE35" s="104">
        <v>1862826</v>
      </c>
      <c r="EF35" s="105">
        <v>1776579</v>
      </c>
      <c r="EG35" s="106">
        <v>86247</v>
      </c>
      <c r="EH35" s="97"/>
      <c r="EI35" s="104">
        <v>1862826</v>
      </c>
      <c r="EJ35" s="105">
        <v>1776539</v>
      </c>
      <c r="EK35" s="106">
        <v>86287</v>
      </c>
      <c r="EL35" s="96"/>
      <c r="EM35" s="104">
        <v>1862826</v>
      </c>
      <c r="EN35" s="105">
        <v>1771664</v>
      </c>
      <c r="EO35" s="106">
        <v>91162</v>
      </c>
      <c r="EP35" s="89"/>
      <c r="EQ35" s="89"/>
      <c r="ER35" s="89"/>
      <c r="ES35" s="89"/>
    </row>
    <row r="36" spans="2:149" x14ac:dyDescent="0.25">
      <c r="B36" s="103" t="s">
        <v>65</v>
      </c>
      <c r="C36" s="104">
        <v>236039.21771200001</v>
      </c>
      <c r="D36" s="105">
        <v>105295.92376700001</v>
      </c>
      <c r="E36" s="105">
        <f t="shared" ref="E36:E45" si="0">C36-D36</f>
        <v>130743.293945</v>
      </c>
      <c r="F36" s="103"/>
      <c r="G36" s="104">
        <v>236039.21771200001</v>
      </c>
      <c r="H36" s="105">
        <v>102791.05432900001</v>
      </c>
      <c r="I36" s="105">
        <v>133248.16338300001</v>
      </c>
      <c r="J36" s="103"/>
      <c r="K36" s="104">
        <v>236039</v>
      </c>
      <c r="L36" s="105">
        <v>111775.694385</v>
      </c>
      <c r="M36" s="105">
        <v>124263.305615</v>
      </c>
      <c r="N36" s="103"/>
      <c r="O36" s="104">
        <v>236039</v>
      </c>
      <c r="P36" s="105">
        <v>112374.68490200001</v>
      </c>
      <c r="Q36" s="105">
        <v>123664.31509799999</v>
      </c>
      <c r="R36" s="103"/>
      <c r="S36" s="104">
        <v>236039</v>
      </c>
      <c r="T36" s="105">
        <v>111002.896546</v>
      </c>
      <c r="U36" s="105">
        <v>125036.103454</v>
      </c>
      <c r="V36" s="103"/>
      <c r="W36" s="127">
        <v>236039.21771200001</v>
      </c>
      <c r="X36" s="126">
        <v>117080.87450000001</v>
      </c>
      <c r="Y36" s="181">
        <v>118958.34321200001</v>
      </c>
      <c r="Z36" s="103"/>
      <c r="AA36" s="127">
        <v>236039.21771200001</v>
      </c>
      <c r="AB36" s="126">
        <v>110616.34772100001</v>
      </c>
      <c r="AC36" s="181">
        <v>125422.869991</v>
      </c>
      <c r="AD36" s="103"/>
      <c r="AE36" s="127">
        <v>236039.21771200001</v>
      </c>
      <c r="AF36" s="126">
        <v>-152197.30026799999</v>
      </c>
      <c r="AG36" s="181">
        <v>388236.51798</v>
      </c>
      <c r="AH36" s="103"/>
      <c r="AI36" s="127">
        <v>236039.21771200001</v>
      </c>
      <c r="AJ36" s="126">
        <v>-118069.52905199997</v>
      </c>
      <c r="AK36" s="181">
        <v>354108.74676399998</v>
      </c>
      <c r="AL36" s="103"/>
      <c r="AM36" s="127">
        <v>236039.21771200001</v>
      </c>
      <c r="AN36" s="126">
        <v>-107324.80454599997</v>
      </c>
      <c r="AO36" s="181">
        <v>343364.02225799998</v>
      </c>
      <c r="AP36" s="103"/>
      <c r="AQ36" s="104">
        <v>236039.21771200001</v>
      </c>
      <c r="AR36" s="105">
        <v>-62788.700071999978</v>
      </c>
      <c r="AS36" s="106">
        <v>298827.91778399999</v>
      </c>
      <c r="AT36" s="103"/>
      <c r="AU36" s="104">
        <v>236039.21771200001</v>
      </c>
      <c r="AV36" s="105">
        <v>-30710.247198000026</v>
      </c>
      <c r="AW36" s="106">
        <v>266749.46491000004</v>
      </c>
      <c r="AX36" s="103"/>
      <c r="AY36" s="104">
        <v>236039.21771200001</v>
      </c>
      <c r="AZ36" s="105">
        <v>-39562.995526999992</v>
      </c>
      <c r="BA36" s="106">
        <v>275602.213239</v>
      </c>
      <c r="BB36" s="103"/>
      <c r="BC36" s="104">
        <v>236039.21771200001</v>
      </c>
      <c r="BD36" s="105">
        <v>-92461.092105999996</v>
      </c>
      <c r="BE36" s="106">
        <v>328500.30981800001</v>
      </c>
      <c r="BF36" s="103"/>
      <c r="BG36" s="104">
        <v>236233.60173299999</v>
      </c>
      <c r="BH36" s="105">
        <v>-112768.63308999999</v>
      </c>
      <c r="BI36" s="106">
        <v>349002.23482299998</v>
      </c>
      <c r="BJ36" s="103"/>
      <c r="BK36" s="104">
        <v>250039.12699600001</v>
      </c>
      <c r="BL36" s="105">
        <v>-77678.666601000004</v>
      </c>
      <c r="BM36" s="106">
        <v>327717.79359700001</v>
      </c>
      <c r="BN36" s="103"/>
      <c r="BO36" s="104">
        <v>470873</v>
      </c>
      <c r="BP36" s="105">
        <v>-271280</v>
      </c>
      <c r="BQ36" s="106">
        <v>742153</v>
      </c>
      <c r="BR36" s="103"/>
      <c r="BS36" s="104">
        <v>470873</v>
      </c>
      <c r="BT36" s="105">
        <v>-277632</v>
      </c>
      <c r="BU36" s="106">
        <v>748505</v>
      </c>
      <c r="BV36" s="103"/>
      <c r="BW36" s="104">
        <v>470873</v>
      </c>
      <c r="BX36" s="105">
        <v>-216932</v>
      </c>
      <c r="BY36" s="106">
        <v>687805</v>
      </c>
      <c r="BZ36" s="103"/>
      <c r="CA36" s="104">
        <v>470873</v>
      </c>
      <c r="CB36" s="105">
        <v>-221521</v>
      </c>
      <c r="CC36" s="106">
        <v>692394</v>
      </c>
      <c r="CD36" s="103"/>
      <c r="CE36" s="104">
        <v>1195849</v>
      </c>
      <c r="CF36" s="105">
        <v>553868</v>
      </c>
      <c r="CG36" s="106">
        <v>641981</v>
      </c>
      <c r="CH36" s="103"/>
      <c r="CI36" s="104">
        <v>1195849</v>
      </c>
      <c r="CJ36" s="105">
        <v>564063</v>
      </c>
      <c r="CK36" s="106">
        <v>631786</v>
      </c>
      <c r="CL36" s="103"/>
      <c r="CM36" s="104">
        <v>1195849</v>
      </c>
      <c r="CN36" s="105">
        <v>521738</v>
      </c>
      <c r="CO36" s="106">
        <v>674111</v>
      </c>
      <c r="CP36" s="103"/>
      <c r="CQ36" s="104">
        <v>1195849</v>
      </c>
      <c r="CR36" s="105">
        <v>545217</v>
      </c>
      <c r="CS36" s="106">
        <v>650632</v>
      </c>
      <c r="CT36" s="103"/>
      <c r="CU36" s="104">
        <v>1195849</v>
      </c>
      <c r="CV36" s="105">
        <v>506616</v>
      </c>
      <c r="CW36" s="106">
        <v>689233</v>
      </c>
      <c r="CX36" s="171"/>
      <c r="CY36" s="104">
        <v>1290131</v>
      </c>
      <c r="CZ36" s="105">
        <v>658837</v>
      </c>
      <c r="DA36" s="106">
        <v>631294</v>
      </c>
      <c r="DB36" s="103"/>
      <c r="DC36" s="104">
        <v>1290131</v>
      </c>
      <c r="DD36" s="105">
        <v>652500</v>
      </c>
      <c r="DE36" s="106">
        <v>637631</v>
      </c>
      <c r="DF36" s="103"/>
      <c r="DG36" s="104">
        <v>1290131</v>
      </c>
      <c r="DH36" s="105">
        <v>646566</v>
      </c>
      <c r="DI36" s="106">
        <v>643565</v>
      </c>
      <c r="DJ36" s="103"/>
      <c r="DK36" s="104">
        <v>1290131</v>
      </c>
      <c r="DL36" s="105">
        <v>685927</v>
      </c>
      <c r="DM36" s="106">
        <v>604204</v>
      </c>
      <c r="DN36" s="103"/>
      <c r="DO36" s="104">
        <v>1290131</v>
      </c>
      <c r="DP36" s="105">
        <v>663611</v>
      </c>
      <c r="DQ36" s="106">
        <v>626520</v>
      </c>
      <c r="DR36" s="103"/>
      <c r="DS36" s="104">
        <v>1290131</v>
      </c>
      <c r="DT36" s="105">
        <v>659657</v>
      </c>
      <c r="DU36" s="106">
        <v>630474</v>
      </c>
      <c r="DV36" s="103"/>
      <c r="DW36" s="104">
        <v>1290131</v>
      </c>
      <c r="DX36" s="105">
        <v>679148</v>
      </c>
      <c r="DY36" s="106">
        <v>610983</v>
      </c>
      <c r="DZ36" s="103"/>
      <c r="EA36" s="104">
        <v>1290131</v>
      </c>
      <c r="EB36" s="105">
        <v>695353</v>
      </c>
      <c r="EC36" s="106">
        <v>594778</v>
      </c>
      <c r="ED36" s="96"/>
      <c r="EE36" s="104">
        <v>1294108</v>
      </c>
      <c r="EF36" s="105">
        <v>665227</v>
      </c>
      <c r="EG36" s="106">
        <v>628881</v>
      </c>
      <c r="EH36" s="97"/>
      <c r="EI36" s="104">
        <v>1294108</v>
      </c>
      <c r="EJ36" s="105">
        <v>664938</v>
      </c>
      <c r="EK36" s="106">
        <v>629170</v>
      </c>
      <c r="EL36" s="96"/>
      <c r="EM36" s="104">
        <v>1294108</v>
      </c>
      <c r="EN36" s="105">
        <v>629390</v>
      </c>
      <c r="EO36" s="106">
        <v>664718</v>
      </c>
      <c r="EP36" s="89"/>
      <c r="EQ36" s="89"/>
      <c r="ER36" s="89"/>
      <c r="ES36" s="89"/>
    </row>
    <row r="37" spans="2:149" x14ac:dyDescent="0.25">
      <c r="B37" s="103" t="s">
        <v>66</v>
      </c>
      <c r="C37" s="104">
        <v>87663.010389999981</v>
      </c>
      <c r="D37" s="105">
        <v>58587.482806999978</v>
      </c>
      <c r="E37" s="105">
        <f t="shared" si="0"/>
        <v>29075.527583000003</v>
      </c>
      <c r="F37" s="103"/>
      <c r="G37" s="104">
        <v>86795.409757000001</v>
      </c>
      <c r="H37" s="105">
        <v>56319.152054999999</v>
      </c>
      <c r="I37" s="105">
        <v>30476.257702000003</v>
      </c>
      <c r="J37" s="103"/>
      <c r="K37" s="104">
        <v>36557</v>
      </c>
      <c r="L37" s="105">
        <v>10423.652545999998</v>
      </c>
      <c r="M37" s="105">
        <v>26133.347454000002</v>
      </c>
      <c r="N37" s="103"/>
      <c r="O37" s="104">
        <v>24290</v>
      </c>
      <c r="P37" s="105">
        <v>-172.62245900000198</v>
      </c>
      <c r="Q37" s="105">
        <v>24462.622459000002</v>
      </c>
      <c r="R37" s="103"/>
      <c r="S37" s="104">
        <v>37401</v>
      </c>
      <c r="T37" s="105">
        <v>9822.567153</v>
      </c>
      <c r="U37" s="105">
        <v>27578.432847</v>
      </c>
      <c r="V37" s="103"/>
      <c r="W37" s="127">
        <v>24250.814345197257</v>
      </c>
      <c r="X37" s="126">
        <v>-1550.192644802748</v>
      </c>
      <c r="Y37" s="181">
        <v>25801.006990000005</v>
      </c>
      <c r="Z37" s="103"/>
      <c r="AA37" s="127">
        <v>39440.410681000001</v>
      </c>
      <c r="AB37" s="126">
        <v>13474.308013000005</v>
      </c>
      <c r="AC37" s="181">
        <v>25966.102667999996</v>
      </c>
      <c r="AD37" s="103"/>
      <c r="AE37" s="127">
        <v>119700.90844299999</v>
      </c>
      <c r="AF37" s="126">
        <v>93304.911838</v>
      </c>
      <c r="AG37" s="181">
        <v>26395.996605</v>
      </c>
      <c r="AH37" s="103"/>
      <c r="AI37" s="127">
        <v>62578.986762</v>
      </c>
      <c r="AJ37" s="126">
        <v>34680.476525999999</v>
      </c>
      <c r="AK37" s="181">
        <v>27898.510235999998</v>
      </c>
      <c r="AL37" s="103"/>
      <c r="AM37" s="127">
        <v>8358.7297899999994</v>
      </c>
      <c r="AN37" s="126">
        <v>-12558.101191000003</v>
      </c>
      <c r="AO37" s="181">
        <v>20916.830981000003</v>
      </c>
      <c r="AP37" s="103"/>
      <c r="AQ37" s="104">
        <v>-41017.166842999999</v>
      </c>
      <c r="AR37" s="105">
        <v>-59708.738503</v>
      </c>
      <c r="AS37" s="106">
        <v>18691.571660000001</v>
      </c>
      <c r="AT37" s="103"/>
      <c r="AU37" s="104">
        <v>-112640.424073</v>
      </c>
      <c r="AV37" s="105">
        <v>-130823.427635</v>
      </c>
      <c r="AW37" s="106">
        <v>18183.003562000002</v>
      </c>
      <c r="AX37" s="103"/>
      <c r="AY37" s="104">
        <v>-101966.354567</v>
      </c>
      <c r="AZ37" s="105">
        <v>-116884.76172000001</v>
      </c>
      <c r="BA37" s="106">
        <v>14918.407153</v>
      </c>
      <c r="BB37" s="103"/>
      <c r="BC37" s="104">
        <v>-55922.824875999999</v>
      </c>
      <c r="BD37" s="105">
        <v>-58120.929145000002</v>
      </c>
      <c r="BE37" s="106">
        <v>2198.1042689999999</v>
      </c>
      <c r="BF37" s="103"/>
      <c r="BG37" s="104">
        <v>-41771.318596999998</v>
      </c>
      <c r="BH37" s="105">
        <v>-47583.553436999995</v>
      </c>
      <c r="BI37" s="106">
        <v>5812.2348400000001</v>
      </c>
      <c r="BJ37" s="103"/>
      <c r="BK37" s="104">
        <v>-69904.336158999999</v>
      </c>
      <c r="BL37" s="105">
        <v>-77014.616670000003</v>
      </c>
      <c r="BM37" s="106">
        <v>7110.2805109999999</v>
      </c>
      <c r="BN37" s="103"/>
      <c r="BO37" s="104">
        <v>-75668</v>
      </c>
      <c r="BP37" s="105">
        <v>-88467</v>
      </c>
      <c r="BQ37" s="106">
        <v>12799</v>
      </c>
      <c r="BR37" s="103"/>
      <c r="BS37" s="104">
        <v>-125763</v>
      </c>
      <c r="BT37" s="105">
        <v>-138546</v>
      </c>
      <c r="BU37" s="106">
        <v>12783</v>
      </c>
      <c r="BV37" s="103"/>
      <c r="BW37" s="104">
        <v>-146291</v>
      </c>
      <c r="BX37" s="105">
        <v>-153290</v>
      </c>
      <c r="BY37" s="106">
        <v>6999</v>
      </c>
      <c r="BZ37" s="103"/>
      <c r="CA37" s="104">
        <v>-76743</v>
      </c>
      <c r="CB37" s="105">
        <v>-84484</v>
      </c>
      <c r="CC37" s="106">
        <v>7741</v>
      </c>
      <c r="CD37" s="103"/>
      <c r="CE37" s="104">
        <v>25873</v>
      </c>
      <c r="CF37" s="105">
        <v>11388</v>
      </c>
      <c r="CG37" s="106">
        <v>14485</v>
      </c>
      <c r="CH37" s="103"/>
      <c r="CI37" s="104">
        <v>17535</v>
      </c>
      <c r="CJ37" s="105">
        <v>-4150</v>
      </c>
      <c r="CK37" s="106">
        <v>21685</v>
      </c>
      <c r="CL37" s="103"/>
      <c r="CM37" s="104">
        <v>38201</v>
      </c>
      <c r="CN37" s="105">
        <v>21718</v>
      </c>
      <c r="CO37" s="106">
        <v>16483</v>
      </c>
      <c r="CP37" s="103"/>
      <c r="CQ37" s="104">
        <v>12008</v>
      </c>
      <c r="CR37" s="105">
        <v>3338</v>
      </c>
      <c r="CS37" s="106">
        <v>8670</v>
      </c>
      <c r="CT37" s="103"/>
      <c r="CU37" s="104">
        <v>42139</v>
      </c>
      <c r="CV37" s="105">
        <v>28622</v>
      </c>
      <c r="CW37" s="106">
        <v>13517</v>
      </c>
      <c r="CX37" s="171"/>
      <c r="CY37" s="104">
        <v>35701</v>
      </c>
      <c r="CZ37" s="105">
        <v>23488</v>
      </c>
      <c r="DA37" s="106">
        <v>12213</v>
      </c>
      <c r="DB37" s="103"/>
      <c r="DC37" s="104">
        <v>11175</v>
      </c>
      <c r="DD37" s="105">
        <v>558</v>
      </c>
      <c r="DE37" s="106">
        <v>10617</v>
      </c>
      <c r="DF37" s="103"/>
      <c r="DG37" s="104">
        <v>9041</v>
      </c>
      <c r="DH37" s="105">
        <v>-262</v>
      </c>
      <c r="DI37" s="106">
        <v>9303</v>
      </c>
      <c r="DJ37" s="103"/>
      <c r="DK37" s="104">
        <v>15232</v>
      </c>
      <c r="DL37" s="105">
        <v>-19253</v>
      </c>
      <c r="DM37" s="106">
        <v>34485</v>
      </c>
      <c r="DN37" s="103"/>
      <c r="DO37" s="104">
        <v>10244</v>
      </c>
      <c r="DP37" s="105">
        <v>-24416</v>
      </c>
      <c r="DQ37" s="106">
        <v>34660</v>
      </c>
      <c r="DR37" s="103"/>
      <c r="DS37" s="104">
        <v>11205</v>
      </c>
      <c r="DT37" s="105">
        <v>-20506</v>
      </c>
      <c r="DU37" s="106">
        <v>31711</v>
      </c>
      <c r="DV37" s="103"/>
      <c r="DW37" s="104">
        <v>10712</v>
      </c>
      <c r="DX37" s="105">
        <v>-20871</v>
      </c>
      <c r="DY37" s="106">
        <v>31583</v>
      </c>
      <c r="DZ37" s="103"/>
      <c r="EA37" s="104">
        <v>-4735</v>
      </c>
      <c r="EB37" s="105">
        <v>-11511</v>
      </c>
      <c r="EC37" s="106">
        <v>6776</v>
      </c>
      <c r="ED37" s="96"/>
      <c r="EE37" s="104">
        <v>9793</v>
      </c>
      <c r="EF37" s="105">
        <v>6072</v>
      </c>
      <c r="EG37" s="106">
        <v>3721</v>
      </c>
      <c r="EH37" s="97"/>
      <c r="EI37" s="104">
        <v>14853</v>
      </c>
      <c r="EJ37" s="105">
        <v>9289</v>
      </c>
      <c r="EK37" s="106">
        <v>5564</v>
      </c>
      <c r="EL37" s="96"/>
      <c r="EM37" s="104">
        <v>23662</v>
      </c>
      <c r="EN37" s="105">
        <v>19979</v>
      </c>
      <c r="EO37" s="106">
        <v>3683</v>
      </c>
      <c r="EP37" s="89"/>
      <c r="EQ37" s="89"/>
      <c r="ER37" s="89"/>
      <c r="ES37" s="89"/>
    </row>
    <row r="38" spans="2:149" x14ac:dyDescent="0.25">
      <c r="B38" s="101" t="s">
        <v>67</v>
      </c>
      <c r="C38" s="112">
        <v>1293352.8976509999</v>
      </c>
      <c r="D38" s="113">
        <v>1311024.6044650001</v>
      </c>
      <c r="E38" s="113">
        <f t="shared" si="0"/>
        <v>-17671.70681400015</v>
      </c>
      <c r="F38" s="101"/>
      <c r="G38" s="112">
        <v>1221456.72178</v>
      </c>
      <c r="H38" s="113">
        <v>1236671.27088</v>
      </c>
      <c r="I38" s="113">
        <v>-15214.5491</v>
      </c>
      <c r="J38" s="101"/>
      <c r="K38" s="112">
        <v>1146654</v>
      </c>
      <c r="L38" s="113">
        <v>1162220.684137</v>
      </c>
      <c r="M38" s="113">
        <v>-15566.684137</v>
      </c>
      <c r="N38" s="101"/>
      <c r="O38" s="112">
        <v>1084073</v>
      </c>
      <c r="P38" s="113">
        <v>1098249.700653</v>
      </c>
      <c r="Q38" s="113">
        <v>-14176.700653</v>
      </c>
      <c r="R38" s="101"/>
      <c r="S38" s="112">
        <v>1009922</v>
      </c>
      <c r="T38" s="113">
        <v>1031133.0662470001</v>
      </c>
      <c r="U38" s="113">
        <v>-21211.066247000002</v>
      </c>
      <c r="V38" s="101"/>
      <c r="W38" s="143">
        <v>947392.05396099994</v>
      </c>
      <c r="X38" s="182">
        <v>974186.63873000001</v>
      </c>
      <c r="Y38" s="183">
        <v>-26794.584769000001</v>
      </c>
      <c r="Z38" s="101"/>
      <c r="AA38" s="143">
        <v>884559.34581299999</v>
      </c>
      <c r="AB38" s="182">
        <v>918968.74278700002</v>
      </c>
      <c r="AC38" s="183">
        <v>-34409.396974000003</v>
      </c>
      <c r="AD38" s="101"/>
      <c r="AE38" s="143">
        <v>815963.22370500001</v>
      </c>
      <c r="AF38" s="182">
        <v>1103140.6121809999</v>
      </c>
      <c r="AG38" s="183">
        <v>-287177.38847600005</v>
      </c>
      <c r="AH38" s="101"/>
      <c r="AI38" s="143">
        <v>746506.03305299999</v>
      </c>
      <c r="AJ38" s="182">
        <v>1010026.929461</v>
      </c>
      <c r="AK38" s="183">
        <v>-263520.89640799997</v>
      </c>
      <c r="AL38" s="101"/>
      <c r="AM38" s="143">
        <v>695048.03596200002</v>
      </c>
      <c r="AN38" s="182">
        <v>945823.88137899991</v>
      </c>
      <c r="AO38" s="183">
        <v>-250775.845417</v>
      </c>
      <c r="AP38" s="101"/>
      <c r="AQ38" s="112">
        <v>649344.56653500011</v>
      </c>
      <c r="AR38" s="113">
        <v>864704.91065300012</v>
      </c>
      <c r="AS38" s="152">
        <v>-215360.34411800001</v>
      </c>
      <c r="AT38" s="101"/>
      <c r="AU38" s="112">
        <v>550433.27101800009</v>
      </c>
      <c r="AV38" s="113">
        <v>745674.61208700004</v>
      </c>
      <c r="AW38" s="152">
        <v>-195241.34106900002</v>
      </c>
      <c r="AX38" s="101"/>
      <c r="AY38" s="112">
        <v>498085.24936799996</v>
      </c>
      <c r="AZ38" s="113">
        <v>702494.70728700003</v>
      </c>
      <c r="BA38" s="152">
        <v>-204409.45791899998</v>
      </c>
      <c r="BB38" s="101"/>
      <c r="BC38" s="112">
        <v>442590.94222099998</v>
      </c>
      <c r="BD38" s="113">
        <v>687990.25014499994</v>
      </c>
      <c r="BE38" s="152">
        <v>-245399.30792400002</v>
      </c>
      <c r="BF38" s="101"/>
      <c r="BG38" s="112">
        <v>363503.20018599997</v>
      </c>
      <c r="BH38" s="113">
        <v>627814.855064</v>
      </c>
      <c r="BI38" s="152">
        <v>-264311.65487800003</v>
      </c>
      <c r="BJ38" s="101"/>
      <c r="BK38" s="112">
        <v>268766.42078817391</v>
      </c>
      <c r="BL38" s="113">
        <v>516893.72923517402</v>
      </c>
      <c r="BM38" s="152">
        <v>-248127.30844699999</v>
      </c>
      <c r="BN38" s="101"/>
      <c r="BO38" s="112">
        <v>194464</v>
      </c>
      <c r="BP38" s="113">
        <v>462680</v>
      </c>
      <c r="BQ38" s="152">
        <v>-268216</v>
      </c>
      <c r="BR38" s="101"/>
      <c r="BS38" s="112">
        <v>148061</v>
      </c>
      <c r="BT38" s="113">
        <v>415433</v>
      </c>
      <c r="BU38" s="152">
        <v>-267372</v>
      </c>
      <c r="BV38" s="101"/>
      <c r="BW38" s="112">
        <v>110525</v>
      </c>
      <c r="BX38" s="113">
        <v>356139</v>
      </c>
      <c r="BY38" s="152">
        <v>-245614</v>
      </c>
      <c r="BZ38" s="101"/>
      <c r="CA38" s="112">
        <v>63155</v>
      </c>
      <c r="CB38" s="113">
        <v>310649</v>
      </c>
      <c r="CC38" s="152">
        <v>-247494</v>
      </c>
      <c r="CD38" s="101"/>
      <c r="CE38" s="112">
        <v>-769137</v>
      </c>
      <c r="CF38" s="113">
        <v>-592382</v>
      </c>
      <c r="CG38" s="152">
        <v>-176755</v>
      </c>
      <c r="CH38" s="101"/>
      <c r="CI38" s="112">
        <v>-580080</v>
      </c>
      <c r="CJ38" s="113">
        <v>-444392</v>
      </c>
      <c r="CK38" s="152">
        <v>-135688</v>
      </c>
      <c r="CL38" s="101"/>
      <c r="CM38" s="112">
        <v>-566074</v>
      </c>
      <c r="CN38" s="113">
        <v>-414155</v>
      </c>
      <c r="CO38" s="152">
        <v>-151919</v>
      </c>
      <c r="CP38" s="101"/>
      <c r="CQ38" s="112">
        <v>175333</v>
      </c>
      <c r="CR38" s="113">
        <v>249227</v>
      </c>
      <c r="CS38" s="152">
        <v>-73894</v>
      </c>
      <c r="CT38" s="101"/>
      <c r="CU38" s="112">
        <v>245288</v>
      </c>
      <c r="CV38" s="152">
        <v>320494</v>
      </c>
      <c r="CW38" s="152">
        <v>-75206</v>
      </c>
      <c r="CX38" s="171"/>
      <c r="CY38" s="112">
        <v>238456</v>
      </c>
      <c r="CZ38" s="113">
        <v>303237</v>
      </c>
      <c r="DA38" s="113">
        <v>-64781</v>
      </c>
      <c r="DB38" s="101"/>
      <c r="DC38" s="112">
        <v>212942</v>
      </c>
      <c r="DD38" s="113">
        <v>280652</v>
      </c>
      <c r="DE38" s="113">
        <v>-67710</v>
      </c>
      <c r="DF38" s="101"/>
      <c r="DG38" s="112">
        <v>212942</v>
      </c>
      <c r="DH38" s="113">
        <v>247691</v>
      </c>
      <c r="DI38" s="113">
        <v>-71573</v>
      </c>
      <c r="DJ38" s="101"/>
      <c r="DK38" s="112">
        <v>156342</v>
      </c>
      <c r="DL38" s="113">
        <v>226433</v>
      </c>
      <c r="DM38" s="114">
        <v>-70091</v>
      </c>
      <c r="DN38" s="101"/>
      <c r="DO38" s="112">
        <v>136423</v>
      </c>
      <c r="DP38" s="113">
        <v>212801</v>
      </c>
      <c r="DQ38" s="114">
        <v>-76378</v>
      </c>
      <c r="DR38" s="101"/>
      <c r="DS38" s="112">
        <v>106397</v>
      </c>
      <c r="DT38" s="113">
        <v>186108</v>
      </c>
      <c r="DU38" s="114">
        <v>-79711</v>
      </c>
      <c r="DV38" s="101"/>
      <c r="DW38" s="112">
        <v>65841</v>
      </c>
      <c r="DX38" s="113">
        <v>143596</v>
      </c>
      <c r="DY38" s="114">
        <v>-77755</v>
      </c>
      <c r="DZ38" s="101"/>
      <c r="EA38" s="112">
        <v>41654</v>
      </c>
      <c r="EB38" s="113">
        <v>103350</v>
      </c>
      <c r="EC38" s="114">
        <v>-61696</v>
      </c>
      <c r="ED38" s="96"/>
      <c r="EE38" s="112">
        <v>60986</v>
      </c>
      <c r="EF38" s="113">
        <v>115761</v>
      </c>
      <c r="EG38" s="114">
        <v>-54775</v>
      </c>
      <c r="EH38" s="97"/>
      <c r="EI38" s="112">
        <v>63756</v>
      </c>
      <c r="EJ38" s="113">
        <v>117839</v>
      </c>
      <c r="EK38" s="114">
        <v>-54083</v>
      </c>
      <c r="EL38" s="98"/>
      <c r="EM38" s="112">
        <v>18531</v>
      </c>
      <c r="EN38" s="113">
        <v>80868</v>
      </c>
      <c r="EO38" s="114">
        <v>-62337</v>
      </c>
      <c r="EP38" s="91"/>
      <c r="EQ38" s="91"/>
      <c r="ER38" s="91"/>
      <c r="ES38" s="91"/>
    </row>
    <row r="39" spans="2:149" x14ac:dyDescent="0.25">
      <c r="B39" s="118" t="s">
        <v>72</v>
      </c>
      <c r="C39" s="104">
        <v>995900.91528299998</v>
      </c>
      <c r="D39" s="105">
        <v>1016537.104472</v>
      </c>
      <c r="E39" s="105">
        <f t="shared" si="0"/>
        <v>-20636.189189000055</v>
      </c>
      <c r="F39" s="118"/>
      <c r="G39" s="104">
        <v>1001618.005299</v>
      </c>
      <c r="H39" s="105">
        <v>1022628.686033</v>
      </c>
      <c r="I39" s="105">
        <v>-21010.680734000001</v>
      </c>
      <c r="J39" s="103"/>
      <c r="K39" s="104">
        <v>1004600</v>
      </c>
      <c r="L39" s="105">
        <v>1024193.940921</v>
      </c>
      <c r="M39" s="105">
        <v>-19593.940921000001</v>
      </c>
      <c r="N39" s="103"/>
      <c r="O39" s="104">
        <v>1123133</v>
      </c>
      <c r="P39" s="105">
        <v>1142632.4916000001</v>
      </c>
      <c r="Q39" s="105">
        <v>-19499.491600000001</v>
      </c>
      <c r="R39" s="103"/>
      <c r="S39" s="104">
        <v>746506</v>
      </c>
      <c r="T39" s="105">
        <v>781534.58502600004</v>
      </c>
      <c r="U39" s="105">
        <v>-35028.585026000001</v>
      </c>
      <c r="V39" s="103"/>
      <c r="W39" s="127">
        <v>746506.03305299999</v>
      </c>
      <c r="X39" s="126">
        <v>779722.56479900004</v>
      </c>
      <c r="Y39" s="181">
        <v>-33216.531746000001</v>
      </c>
      <c r="Z39" s="103"/>
      <c r="AA39" s="127">
        <v>746506.03305299999</v>
      </c>
      <c r="AB39" s="126">
        <v>781527.64339400001</v>
      </c>
      <c r="AC39" s="181">
        <v>-35021.610341</v>
      </c>
      <c r="AD39" s="103"/>
      <c r="AE39" s="127">
        <v>852972.08320400002</v>
      </c>
      <c r="AF39" s="126">
        <v>1139855.647083</v>
      </c>
      <c r="AG39" s="181">
        <v>-286883.56387900002</v>
      </c>
      <c r="AH39" s="103"/>
      <c r="AI39" s="127">
        <v>498085.24936800008</v>
      </c>
      <c r="AJ39" s="126">
        <v>760476.08473700006</v>
      </c>
      <c r="AK39" s="181">
        <v>-262390.83536899998</v>
      </c>
      <c r="AL39" s="103"/>
      <c r="AM39" s="127">
        <v>498085.24936799996</v>
      </c>
      <c r="AN39" s="126">
        <v>752410.61586999998</v>
      </c>
      <c r="AO39" s="181">
        <v>-254325.36650199999</v>
      </c>
      <c r="AP39" s="103"/>
      <c r="AQ39" s="104">
        <v>498085.24936800008</v>
      </c>
      <c r="AR39" s="105">
        <v>719423.28942200006</v>
      </c>
      <c r="AS39" s="106">
        <v>-221338.04005400001</v>
      </c>
      <c r="AT39" s="103"/>
      <c r="AU39" s="104">
        <v>628208.48670600005</v>
      </c>
      <c r="AV39" s="105">
        <v>825732.26373000001</v>
      </c>
      <c r="AW39" s="106">
        <v>-197523.77702400001</v>
      </c>
      <c r="AX39" s="103"/>
      <c r="AY39" s="104">
        <v>194464.36224700001</v>
      </c>
      <c r="AZ39" s="105">
        <v>406465.72469399997</v>
      </c>
      <c r="BA39" s="106">
        <v>-212001.36244699999</v>
      </c>
      <c r="BB39" s="103"/>
      <c r="BC39" s="104">
        <v>194464.36224700001</v>
      </c>
      <c r="BD39" s="105">
        <v>447137.63346899999</v>
      </c>
      <c r="BE39" s="106">
        <v>-252673.27122200001</v>
      </c>
      <c r="BF39" s="103"/>
      <c r="BG39" s="104">
        <v>194464.36224700001</v>
      </c>
      <c r="BH39" s="105">
        <v>462880.78056900005</v>
      </c>
      <c r="BI39" s="106">
        <v>-268416.41832200001</v>
      </c>
      <c r="BJ39" s="103"/>
      <c r="BK39" s="104">
        <v>194464.36224700001</v>
      </c>
      <c r="BL39" s="105">
        <v>446462.54522900004</v>
      </c>
      <c r="BM39" s="106">
        <v>-251998.182982</v>
      </c>
      <c r="BN39" s="103"/>
      <c r="BO39" s="104">
        <v>0</v>
      </c>
      <c r="BP39" s="105">
        <v>271456</v>
      </c>
      <c r="BQ39" s="106">
        <v>-271456</v>
      </c>
      <c r="BR39" s="103"/>
      <c r="BS39" s="104">
        <v>0</v>
      </c>
      <c r="BT39" s="105">
        <v>273775</v>
      </c>
      <c r="BU39" s="106">
        <v>-273775</v>
      </c>
      <c r="BV39" s="103"/>
      <c r="BW39" s="104">
        <v>0</v>
      </c>
      <c r="BX39" s="105">
        <v>251516</v>
      </c>
      <c r="BY39" s="106">
        <v>-251516</v>
      </c>
      <c r="BZ39" s="103"/>
      <c r="CA39" s="104">
        <v>0</v>
      </c>
      <c r="CB39" s="105">
        <v>253164</v>
      </c>
      <c r="CC39" s="106">
        <v>-253164</v>
      </c>
      <c r="CD39" s="103"/>
      <c r="CE39" s="104">
        <v>156342</v>
      </c>
      <c r="CF39" s="105">
        <v>231507</v>
      </c>
      <c r="CG39" s="106">
        <v>-75165</v>
      </c>
      <c r="CH39" s="103"/>
      <c r="CI39" s="104">
        <v>156342</v>
      </c>
      <c r="CJ39" s="105">
        <v>230306</v>
      </c>
      <c r="CK39" s="106">
        <v>-73964</v>
      </c>
      <c r="CL39" s="103"/>
      <c r="CM39" s="104">
        <v>156342</v>
      </c>
      <c r="CN39" s="105">
        <v>235261</v>
      </c>
      <c r="CO39" s="106">
        <v>-78919</v>
      </c>
      <c r="CP39" s="103"/>
      <c r="CQ39" s="104">
        <v>156342</v>
      </c>
      <c r="CR39" s="105">
        <v>232458</v>
      </c>
      <c r="CS39" s="106">
        <v>-76116</v>
      </c>
      <c r="CT39" s="103"/>
      <c r="CU39" s="104">
        <v>156343</v>
      </c>
      <c r="CV39" s="105">
        <v>238895</v>
      </c>
      <c r="CW39" s="106">
        <v>-82552</v>
      </c>
      <c r="CX39" s="171"/>
      <c r="CY39" s="104">
        <v>156342</v>
      </c>
      <c r="CZ39" s="105">
        <v>231954</v>
      </c>
      <c r="DA39" s="106">
        <v>-75612</v>
      </c>
      <c r="DB39" s="103"/>
      <c r="DC39" s="104">
        <v>156342</v>
      </c>
      <c r="DD39" s="105">
        <v>232713</v>
      </c>
      <c r="DE39" s="106">
        <v>-76371</v>
      </c>
      <c r="DF39" s="103"/>
      <c r="DG39" s="104">
        <v>156342</v>
      </c>
      <c r="DH39" s="105">
        <v>231475</v>
      </c>
      <c r="DI39" s="106">
        <v>-75133</v>
      </c>
      <c r="DJ39" s="103"/>
      <c r="DK39" s="104">
        <v>35909</v>
      </c>
      <c r="DL39" s="105">
        <v>113221</v>
      </c>
      <c r="DM39" s="106">
        <v>-77312</v>
      </c>
      <c r="DN39" s="103"/>
      <c r="DO39" s="104">
        <v>35909</v>
      </c>
      <c r="DP39" s="105">
        <v>116076</v>
      </c>
      <c r="DQ39" s="106">
        <v>-80167</v>
      </c>
      <c r="DR39" s="103"/>
      <c r="DS39" s="104">
        <v>35909</v>
      </c>
      <c r="DT39" s="105">
        <v>116582</v>
      </c>
      <c r="DU39" s="106">
        <v>-80673</v>
      </c>
      <c r="DV39" s="103"/>
      <c r="DW39" s="104">
        <v>35909</v>
      </c>
      <c r="DX39" s="105">
        <v>114088</v>
      </c>
      <c r="DY39" s="106">
        <v>-78179</v>
      </c>
      <c r="DZ39" s="103"/>
      <c r="EA39" s="104">
        <v>1441</v>
      </c>
      <c r="EB39" s="105">
        <v>50865</v>
      </c>
      <c r="EC39" s="106">
        <v>-49424</v>
      </c>
      <c r="ED39" s="96"/>
      <c r="EE39" s="104">
        <v>1441</v>
      </c>
      <c r="EF39" s="105">
        <v>53699</v>
      </c>
      <c r="EG39" s="106">
        <v>-52258</v>
      </c>
      <c r="EH39" s="97"/>
      <c r="EI39" s="104">
        <v>1441</v>
      </c>
      <c r="EJ39" s="105">
        <v>53723</v>
      </c>
      <c r="EK39" s="106">
        <v>-52282</v>
      </c>
      <c r="EL39" s="96"/>
      <c r="EM39" s="104">
        <v>1441</v>
      </c>
      <c r="EN39" s="105">
        <v>56676</v>
      </c>
      <c r="EO39" s="106">
        <v>-55235</v>
      </c>
      <c r="EP39" s="89"/>
      <c r="EQ39" s="89"/>
      <c r="ER39" s="89"/>
      <c r="ES39" s="89"/>
    </row>
    <row r="40" spans="2:149" x14ac:dyDescent="0.25">
      <c r="B40" s="118" t="s">
        <v>73</v>
      </c>
      <c r="C40" s="104">
        <v>428091.715646</v>
      </c>
      <c r="D40" s="105">
        <v>425127.23327099998</v>
      </c>
      <c r="E40" s="105">
        <f t="shared" si="0"/>
        <v>2964.4823750000214</v>
      </c>
      <c r="F40" s="118"/>
      <c r="G40" s="104">
        <v>319443.93434400001</v>
      </c>
      <c r="H40" s="105">
        <v>313647.80271000002</v>
      </c>
      <c r="I40" s="105">
        <v>5796.1316340000003</v>
      </c>
      <c r="J40" s="103"/>
      <c r="K40" s="104">
        <v>206230</v>
      </c>
      <c r="L40" s="105">
        <v>202202.743216</v>
      </c>
      <c r="M40" s="105">
        <v>4027.2567840000002</v>
      </c>
      <c r="N40" s="103"/>
      <c r="O40" s="104">
        <v>110730</v>
      </c>
      <c r="P40" s="105">
        <v>105407.209053</v>
      </c>
      <c r="Q40" s="105">
        <v>5322.7909470000004</v>
      </c>
      <c r="R40" s="103"/>
      <c r="S40" s="104">
        <v>376627</v>
      </c>
      <c r="T40" s="105">
        <v>362809.48122100002</v>
      </c>
      <c r="U40" s="105">
        <v>13817.518779</v>
      </c>
      <c r="V40" s="103"/>
      <c r="W40" s="127">
        <v>286980.02986900002</v>
      </c>
      <c r="X40" s="126">
        <v>280558.08289200003</v>
      </c>
      <c r="Y40" s="181">
        <v>6421.9469769999996</v>
      </c>
      <c r="Z40" s="103"/>
      <c r="AA40" s="127">
        <v>197219.01822900001</v>
      </c>
      <c r="AB40" s="126">
        <v>196606.80486200002</v>
      </c>
      <c r="AC40" s="181">
        <v>612.21336699999995</v>
      </c>
      <c r="AD40" s="103"/>
      <c r="AE40" s="127">
        <v>99224.558074</v>
      </c>
      <c r="AF40" s="126">
        <v>99518.382670999999</v>
      </c>
      <c r="AG40" s="181">
        <v>-293.82459699999998</v>
      </c>
      <c r="AH40" s="103"/>
      <c r="AI40" s="127">
        <v>354886.83383600001</v>
      </c>
      <c r="AJ40" s="126">
        <v>356016.894875</v>
      </c>
      <c r="AK40" s="181">
        <v>-1130.0610389999999</v>
      </c>
      <c r="AL40" s="103"/>
      <c r="AM40" s="127">
        <v>281375.40941999998</v>
      </c>
      <c r="AN40" s="126">
        <v>277825.88833499997</v>
      </c>
      <c r="AO40" s="181">
        <v>3549.5210849999999</v>
      </c>
      <c r="AP40" s="103"/>
      <c r="AQ40" s="104">
        <v>216084.73881000001</v>
      </c>
      <c r="AR40" s="105">
        <v>210107.04287400001</v>
      </c>
      <c r="AS40" s="106">
        <v>5977.6959360000001</v>
      </c>
      <c r="AT40" s="103"/>
      <c r="AU40" s="104">
        <v>74782.888070999994</v>
      </c>
      <c r="AV40" s="105">
        <v>72500.452116</v>
      </c>
      <c r="AW40" s="106">
        <v>2282.4359549999999</v>
      </c>
      <c r="AX40" s="103"/>
      <c r="AY40" s="104">
        <v>433744.12445899996</v>
      </c>
      <c r="AZ40" s="105">
        <v>426152.21993099997</v>
      </c>
      <c r="BA40" s="106">
        <v>7591.904528</v>
      </c>
      <c r="BB40" s="103"/>
      <c r="BC40" s="104">
        <v>354466.54281999997</v>
      </c>
      <c r="BD40" s="105">
        <v>347192.57952199999</v>
      </c>
      <c r="BE40" s="106">
        <v>7273.9632979999997</v>
      </c>
      <c r="BF40" s="103"/>
      <c r="BG40" s="104">
        <v>241484.054198</v>
      </c>
      <c r="BH40" s="105">
        <v>237379.29075399999</v>
      </c>
      <c r="BI40" s="106">
        <v>4104.7634440000002</v>
      </c>
      <c r="BJ40" s="103"/>
      <c r="BK40" s="104">
        <v>106145.79791617392</v>
      </c>
      <c r="BL40" s="105">
        <v>102274.92338117393</v>
      </c>
      <c r="BM40" s="106">
        <v>3870.8745349999999</v>
      </c>
      <c r="BN40" s="103"/>
      <c r="BO40" s="104">
        <v>277806</v>
      </c>
      <c r="BP40" s="105">
        <v>270594</v>
      </c>
      <c r="BQ40" s="106">
        <v>7212</v>
      </c>
      <c r="BR40" s="103"/>
      <c r="BS40" s="104">
        <v>211516</v>
      </c>
      <c r="BT40" s="105">
        <v>197866</v>
      </c>
      <c r="BU40" s="106">
        <v>13650</v>
      </c>
      <c r="BV40" s="103"/>
      <c r="BW40" s="104">
        <v>157893</v>
      </c>
      <c r="BX40" s="105">
        <v>146339</v>
      </c>
      <c r="BY40" s="106">
        <v>11554</v>
      </c>
      <c r="BZ40" s="103"/>
      <c r="CA40" s="104">
        <v>90222</v>
      </c>
      <c r="CB40" s="105">
        <v>79014</v>
      </c>
      <c r="CC40" s="106">
        <v>11208</v>
      </c>
      <c r="CD40" s="103"/>
      <c r="CE40" s="104">
        <v>-925479</v>
      </c>
      <c r="CF40" s="105">
        <v>-823889</v>
      </c>
      <c r="CG40" s="106">
        <v>-101590</v>
      </c>
      <c r="CH40" s="103"/>
      <c r="CI40" s="104">
        <v>-736422</v>
      </c>
      <c r="CJ40" s="105">
        <v>-674698</v>
      </c>
      <c r="CK40" s="106">
        <v>-61724</v>
      </c>
      <c r="CL40" s="103"/>
      <c r="CM40" s="104">
        <v>-722416</v>
      </c>
      <c r="CN40" s="105">
        <v>-649416</v>
      </c>
      <c r="CO40" s="106">
        <v>-73000</v>
      </c>
      <c r="CP40" s="103"/>
      <c r="CQ40" s="104">
        <v>27130</v>
      </c>
      <c r="CR40" s="105">
        <v>23357</v>
      </c>
      <c r="CS40" s="106">
        <v>3773</v>
      </c>
      <c r="CT40" s="103"/>
      <c r="CU40" s="104">
        <v>127065</v>
      </c>
      <c r="CV40" s="105">
        <v>110642</v>
      </c>
      <c r="CW40" s="106">
        <v>16423</v>
      </c>
      <c r="CX40" s="171"/>
      <c r="CY40" s="104">
        <v>117306</v>
      </c>
      <c r="CZ40" s="105">
        <v>95874</v>
      </c>
      <c r="DA40" s="106">
        <v>21432</v>
      </c>
      <c r="DB40" s="103"/>
      <c r="DC40" s="104">
        <v>80857</v>
      </c>
      <c r="DD40" s="105">
        <v>63551</v>
      </c>
      <c r="DE40" s="106">
        <v>17306</v>
      </c>
      <c r="DF40" s="103"/>
      <c r="DG40" s="104">
        <v>28252</v>
      </c>
      <c r="DH40" s="105">
        <v>21110</v>
      </c>
      <c r="DI40" s="106">
        <v>7142</v>
      </c>
      <c r="DJ40" s="103"/>
      <c r="DK40" s="104">
        <v>172047</v>
      </c>
      <c r="DL40" s="105">
        <v>157884</v>
      </c>
      <c r="DM40" s="106">
        <v>14163</v>
      </c>
      <c r="DN40" s="103"/>
      <c r="DO40" s="104">
        <v>143591</v>
      </c>
      <c r="DP40" s="105">
        <v>136003</v>
      </c>
      <c r="DQ40" s="106">
        <v>7588</v>
      </c>
      <c r="DR40" s="103"/>
      <c r="DS40" s="104">
        <v>100697</v>
      </c>
      <c r="DT40" s="105">
        <v>98770</v>
      </c>
      <c r="DU40" s="106">
        <v>1927</v>
      </c>
      <c r="DV40" s="103"/>
      <c r="DW40" s="104">
        <v>42760</v>
      </c>
      <c r="DX40" s="105">
        <v>41973</v>
      </c>
      <c r="DY40" s="106">
        <v>787</v>
      </c>
      <c r="DZ40" s="103"/>
      <c r="EA40" s="104">
        <v>57447</v>
      </c>
      <c r="EB40" s="105">
        <v>69719</v>
      </c>
      <c r="EC40" s="106">
        <v>-12272</v>
      </c>
      <c r="ED40" s="96"/>
      <c r="EE40" s="104">
        <v>85065</v>
      </c>
      <c r="EF40" s="105">
        <v>87582</v>
      </c>
      <c r="EG40" s="106">
        <v>-2517</v>
      </c>
      <c r="EH40" s="97"/>
      <c r="EI40" s="104">
        <v>89021</v>
      </c>
      <c r="EJ40" s="105">
        <v>90822</v>
      </c>
      <c r="EK40" s="106">
        <v>-1801</v>
      </c>
      <c r="EL40" s="96"/>
      <c r="EM40" s="104">
        <v>24414</v>
      </c>
      <c r="EN40" s="105">
        <v>31516</v>
      </c>
      <c r="EO40" s="106">
        <v>-7102</v>
      </c>
      <c r="EP40" s="89"/>
      <c r="EQ40" s="89"/>
      <c r="ER40" s="89"/>
      <c r="ES40" s="89"/>
    </row>
    <row r="41" spans="2:149" x14ac:dyDescent="0.25">
      <c r="B41" s="118" t="s">
        <v>74</v>
      </c>
      <c r="C41" s="104">
        <v>-130639.733278</v>
      </c>
      <c r="D41" s="105">
        <v>-130639.733278</v>
      </c>
      <c r="E41" s="105">
        <f t="shared" si="0"/>
        <v>0</v>
      </c>
      <c r="F41" s="118"/>
      <c r="G41" s="104">
        <v>-99605.217862999998</v>
      </c>
      <c r="H41" s="105">
        <v>-99605.217862999998</v>
      </c>
      <c r="I41" s="105">
        <v>0</v>
      </c>
      <c r="J41" s="103"/>
      <c r="K41" s="104">
        <v>-64176</v>
      </c>
      <c r="L41" s="105">
        <v>-64176</v>
      </c>
      <c r="M41" s="105">
        <v>0</v>
      </c>
      <c r="N41" s="103"/>
      <c r="O41" s="104">
        <v>-149790</v>
      </c>
      <c r="P41" s="105">
        <v>-149790</v>
      </c>
      <c r="Q41" s="105">
        <v>0</v>
      </c>
      <c r="R41" s="103"/>
      <c r="S41" s="104">
        <v>-113211</v>
      </c>
      <c r="T41" s="105">
        <v>-113211</v>
      </c>
      <c r="U41" s="105">
        <v>0</v>
      </c>
      <c r="V41" s="103"/>
      <c r="W41" s="127">
        <v>-86094.008961</v>
      </c>
      <c r="X41" s="126">
        <v>-86094.008961</v>
      </c>
      <c r="Y41" s="181">
        <v>0</v>
      </c>
      <c r="Z41" s="103"/>
      <c r="AA41" s="127">
        <v>-59165.705469</v>
      </c>
      <c r="AB41" s="126">
        <v>-59165.705469</v>
      </c>
      <c r="AC41" s="181">
        <v>0</v>
      </c>
      <c r="AD41" s="103"/>
      <c r="AE41" s="127">
        <v>-136233.41757300001</v>
      </c>
      <c r="AF41" s="126">
        <v>-136233.41757300001</v>
      </c>
      <c r="AG41" s="181">
        <v>0</v>
      </c>
      <c r="AH41" s="103"/>
      <c r="AI41" s="127">
        <v>-106466.050151</v>
      </c>
      <c r="AJ41" s="126">
        <v>-106466.050151</v>
      </c>
      <c r="AK41" s="181">
        <v>0</v>
      </c>
      <c r="AL41" s="103"/>
      <c r="AM41" s="127">
        <v>-84412.622826000006</v>
      </c>
      <c r="AN41" s="126">
        <v>-84412.622826000006</v>
      </c>
      <c r="AO41" s="181">
        <v>0</v>
      </c>
      <c r="AP41" s="103"/>
      <c r="AQ41" s="104">
        <v>-64825.421643000001</v>
      </c>
      <c r="AR41" s="105">
        <v>-64825.421643000001</v>
      </c>
      <c r="AS41" s="106">
        <v>0</v>
      </c>
      <c r="AT41" s="103"/>
      <c r="AU41" s="104">
        <v>-152558.10375899999</v>
      </c>
      <c r="AV41" s="105">
        <v>-152558.10375899999</v>
      </c>
      <c r="AW41" s="106">
        <v>0</v>
      </c>
      <c r="AX41" s="103"/>
      <c r="AY41" s="104">
        <v>-130123.23733800001</v>
      </c>
      <c r="AZ41" s="105">
        <v>-130123.23733800001</v>
      </c>
      <c r="BA41" s="106">
        <v>0</v>
      </c>
      <c r="BB41" s="103"/>
      <c r="BC41" s="104">
        <v>-106339.96284599999</v>
      </c>
      <c r="BD41" s="105">
        <v>-106339.96284599999</v>
      </c>
      <c r="BE41" s="106">
        <v>0</v>
      </c>
      <c r="BF41" s="103"/>
      <c r="BG41" s="104">
        <v>-72445.216258999993</v>
      </c>
      <c r="BH41" s="105">
        <v>-72445.216258999993</v>
      </c>
      <c r="BI41" s="106">
        <v>0</v>
      </c>
      <c r="BJ41" s="103"/>
      <c r="BK41" s="104">
        <v>-31843.739375000001</v>
      </c>
      <c r="BL41" s="105">
        <v>-31843.739375000001</v>
      </c>
      <c r="BM41" s="106">
        <v>0</v>
      </c>
      <c r="BN41" s="103"/>
      <c r="BO41" s="104">
        <v>-83342</v>
      </c>
      <c r="BP41" s="105">
        <v>-79370</v>
      </c>
      <c r="BQ41" s="106">
        <v>-3972</v>
      </c>
      <c r="BR41" s="103"/>
      <c r="BS41" s="104">
        <v>-63455</v>
      </c>
      <c r="BT41" s="105">
        <v>-56208</v>
      </c>
      <c r="BU41" s="106">
        <v>-7247</v>
      </c>
      <c r="BV41" s="103"/>
      <c r="BW41" s="104">
        <v>-47368</v>
      </c>
      <c r="BX41" s="105">
        <v>-41716</v>
      </c>
      <c r="BY41" s="106">
        <v>-5652</v>
      </c>
      <c r="BZ41" s="103"/>
      <c r="CA41" s="104">
        <v>-27067</v>
      </c>
      <c r="CB41" s="105">
        <v>-21529</v>
      </c>
      <c r="CC41" s="106">
        <v>-5538</v>
      </c>
      <c r="CD41" s="103"/>
      <c r="CE41" s="104">
        <v>0</v>
      </c>
      <c r="CF41" s="105">
        <v>0</v>
      </c>
      <c r="CG41" s="106">
        <v>0</v>
      </c>
      <c r="CH41" s="103"/>
      <c r="CI41" s="104">
        <v>0</v>
      </c>
      <c r="CJ41" s="105">
        <v>0</v>
      </c>
      <c r="CK41" s="106">
        <v>0</v>
      </c>
      <c r="CL41" s="103"/>
      <c r="CM41" s="104">
        <v>0</v>
      </c>
      <c r="CN41" s="105">
        <v>0</v>
      </c>
      <c r="CO41" s="106">
        <v>0</v>
      </c>
      <c r="CP41" s="103"/>
      <c r="CQ41" s="104">
        <v>-8139</v>
      </c>
      <c r="CR41" s="105">
        <v>-6588</v>
      </c>
      <c r="CS41" s="106">
        <v>-1551</v>
      </c>
      <c r="CT41" s="103"/>
      <c r="CU41" s="104">
        <v>-38120</v>
      </c>
      <c r="CV41" s="105">
        <v>-29043</v>
      </c>
      <c r="CW41" s="106">
        <v>-9077</v>
      </c>
      <c r="CX41" s="171"/>
      <c r="CY41" s="104">
        <v>-35192</v>
      </c>
      <c r="CZ41" s="105">
        <v>-24591</v>
      </c>
      <c r="DA41" s="106">
        <v>-10601</v>
      </c>
      <c r="DB41" s="103"/>
      <c r="DC41" s="104">
        <v>-24257</v>
      </c>
      <c r="DD41" s="105">
        <v>-15612</v>
      </c>
      <c r="DE41" s="106">
        <v>-8645</v>
      </c>
      <c r="DF41" s="103"/>
      <c r="DG41" s="104">
        <v>-8476</v>
      </c>
      <c r="DH41" s="105">
        <v>-4894</v>
      </c>
      <c r="DI41" s="106">
        <v>-3582</v>
      </c>
      <c r="DJ41" s="103"/>
      <c r="DK41" s="104">
        <v>-51614</v>
      </c>
      <c r="DL41" s="105">
        <v>-44672</v>
      </c>
      <c r="DM41" s="106">
        <v>-6942</v>
      </c>
      <c r="DN41" s="103"/>
      <c r="DO41" s="104">
        <v>-43077</v>
      </c>
      <c r="DP41" s="105">
        <v>-39278</v>
      </c>
      <c r="DQ41" s="106">
        <v>-3799</v>
      </c>
      <c r="DR41" s="103"/>
      <c r="DS41" s="104">
        <v>-30209</v>
      </c>
      <c r="DT41" s="105">
        <v>-29244</v>
      </c>
      <c r="DU41" s="106">
        <v>-965</v>
      </c>
      <c r="DV41" s="103"/>
      <c r="DW41" s="104">
        <v>-12828</v>
      </c>
      <c r="DX41" s="105">
        <v>-12465</v>
      </c>
      <c r="DY41" s="106">
        <v>-363</v>
      </c>
      <c r="DZ41" s="103"/>
      <c r="EA41" s="104">
        <v>-17234</v>
      </c>
      <c r="EB41" s="105">
        <v>-17234</v>
      </c>
      <c r="EC41" s="106">
        <v>0</v>
      </c>
      <c r="ED41" s="96"/>
      <c r="EE41" s="104">
        <v>-25520</v>
      </c>
      <c r="EF41" s="105">
        <v>-25520</v>
      </c>
      <c r="EG41" s="106">
        <v>0</v>
      </c>
      <c r="EH41" s="97"/>
      <c r="EI41" s="104">
        <v>-26706</v>
      </c>
      <c r="EJ41" s="105">
        <v>-26706</v>
      </c>
      <c r="EK41" s="106">
        <v>0</v>
      </c>
      <c r="EL41" s="96"/>
      <c r="EM41" s="104">
        <v>-7324</v>
      </c>
      <c r="EN41" s="105">
        <v>-7324</v>
      </c>
      <c r="EO41" s="106">
        <v>0</v>
      </c>
      <c r="EP41" s="89"/>
      <c r="EQ41" s="89"/>
      <c r="ER41" s="89"/>
      <c r="ES41" s="89"/>
    </row>
    <row r="42" spans="2:149" s="92" customFormat="1" x14ac:dyDescent="0.25">
      <c r="B42" s="101" t="s">
        <v>68</v>
      </c>
      <c r="C42" s="112">
        <v>4305005.6880520005</v>
      </c>
      <c r="D42" s="113">
        <v>3609518.6427030005</v>
      </c>
      <c r="E42" s="113">
        <f t="shared" si="0"/>
        <v>695487.04534900002</v>
      </c>
      <c r="F42" s="101"/>
      <c r="G42" s="112">
        <v>4232241.9115479998</v>
      </c>
      <c r="H42" s="113">
        <v>3519790.8441190002</v>
      </c>
      <c r="I42" s="113">
        <v>712451.06742900005</v>
      </c>
      <c r="J42" s="101"/>
      <c r="K42" s="112">
        <v>4107201.0000000005</v>
      </c>
      <c r="L42" s="113">
        <v>3446456.1115730004</v>
      </c>
      <c r="M42" s="113">
        <v>660744.88842700003</v>
      </c>
      <c r="N42" s="101"/>
      <c r="O42" s="112">
        <v>4032353</v>
      </c>
      <c r="P42" s="113">
        <v>3375022.928665</v>
      </c>
      <c r="Q42" s="113">
        <v>657330.07133499999</v>
      </c>
      <c r="R42" s="101"/>
      <c r="S42" s="112">
        <v>6088636.6229790002</v>
      </c>
      <c r="T42" s="113">
        <v>3318373.3937420002</v>
      </c>
      <c r="U42" s="113">
        <v>2770263.229237</v>
      </c>
      <c r="V42" s="101"/>
      <c r="W42" s="143">
        <v>3895632.6483171973</v>
      </c>
      <c r="X42" s="182">
        <v>3281482.5973131973</v>
      </c>
      <c r="Y42" s="183">
        <v>614150.05100400001</v>
      </c>
      <c r="Z42" s="101"/>
      <c r="AA42" s="143">
        <v>3847989.5365050007</v>
      </c>
      <c r="AB42" s="182">
        <v>3207860.5886670006</v>
      </c>
      <c r="AC42" s="183">
        <v>640128.94783800002</v>
      </c>
      <c r="AD42" s="101"/>
      <c r="AE42" s="143">
        <v>2746330.1683209999</v>
      </c>
      <c r="AF42" s="182">
        <v>0</v>
      </c>
      <c r="AG42" s="183">
        <v>2746330.1683209999</v>
      </c>
      <c r="AH42" s="101"/>
      <c r="AI42" s="143">
        <v>3733074.7998260004</v>
      </c>
      <c r="AJ42" s="182">
        <v>3090517.2179670003</v>
      </c>
      <c r="AK42" s="183">
        <v>642557.58185900003</v>
      </c>
      <c r="AL42" s="101"/>
      <c r="AM42" s="143">
        <v>3627396.5457629999</v>
      </c>
      <c r="AN42" s="182">
        <v>3005722.213889</v>
      </c>
      <c r="AO42" s="183">
        <v>621674.33187399991</v>
      </c>
      <c r="AP42" s="101"/>
      <c r="AQ42" s="112">
        <v>3532317.1797030005</v>
      </c>
      <c r="AR42" s="113">
        <v>2987900.9219710003</v>
      </c>
      <c r="AS42" s="114">
        <v>544416.25773200009</v>
      </c>
      <c r="AT42" s="101"/>
      <c r="AU42" s="112">
        <v>3361782.626956</v>
      </c>
      <c r="AV42" s="113">
        <v>2877309.6165130003</v>
      </c>
      <c r="AW42" s="114">
        <v>484473.01044300006</v>
      </c>
      <c r="AX42" s="101"/>
      <c r="AY42" s="112">
        <v>3320108.6748119998</v>
      </c>
      <c r="AZ42" s="113">
        <v>2828153.4399320004</v>
      </c>
      <c r="BA42" s="114">
        <v>491955.23488</v>
      </c>
      <c r="BB42" s="101"/>
      <c r="BC42" s="112">
        <v>3310657.8973559998</v>
      </c>
      <c r="BD42" s="113">
        <v>2741618.4686599998</v>
      </c>
      <c r="BE42" s="114">
        <v>569039.42869600002</v>
      </c>
      <c r="BF42" s="101"/>
      <c r="BG42" s="112">
        <v>3245916.0456210002</v>
      </c>
      <c r="BH42" s="113">
        <v>2641482.3498220001</v>
      </c>
      <c r="BI42" s="114">
        <v>604433.69579899998</v>
      </c>
      <c r="BJ42" s="101"/>
      <c r="BK42" s="112">
        <v>3136851.7739241738</v>
      </c>
      <c r="BL42" s="113">
        <v>2567562.9971231744</v>
      </c>
      <c r="BM42" s="114">
        <v>569288.776801</v>
      </c>
      <c r="BN42" s="101"/>
      <c r="BO42" s="112">
        <v>3277800</v>
      </c>
      <c r="BP42" s="113">
        <v>2707710</v>
      </c>
      <c r="BQ42" s="114">
        <v>570090</v>
      </c>
      <c r="BR42" s="101"/>
      <c r="BS42" s="112">
        <v>2355997</v>
      </c>
      <c r="BT42" s="113">
        <v>1778014</v>
      </c>
      <c r="BU42" s="114">
        <v>577983</v>
      </c>
      <c r="BV42" s="101"/>
      <c r="BW42" s="112">
        <v>2297933</v>
      </c>
      <c r="BX42" s="113">
        <v>1771493</v>
      </c>
      <c r="BY42" s="114">
        <v>526440</v>
      </c>
      <c r="BZ42" s="101"/>
      <c r="CA42" s="112">
        <v>2320111</v>
      </c>
      <c r="CB42" s="113">
        <v>1789705</v>
      </c>
      <c r="CC42" s="114">
        <v>530406</v>
      </c>
      <c r="CD42" s="101"/>
      <c r="CE42" s="112">
        <v>2315411</v>
      </c>
      <c r="CF42" s="113">
        <v>1753337</v>
      </c>
      <c r="CG42" s="114">
        <v>562074</v>
      </c>
      <c r="CH42" s="101"/>
      <c r="CI42" s="112">
        <v>2496130</v>
      </c>
      <c r="CJ42" s="113">
        <v>1897292</v>
      </c>
      <c r="CK42" s="114">
        <v>598838</v>
      </c>
      <c r="CL42" s="101"/>
      <c r="CM42" s="112">
        <v>2530802</v>
      </c>
      <c r="CN42" s="113">
        <v>1905642</v>
      </c>
      <c r="CO42" s="114">
        <v>625160</v>
      </c>
      <c r="CP42" s="101"/>
      <c r="CQ42" s="112">
        <v>3246016</v>
      </c>
      <c r="CR42" s="113">
        <v>2577135</v>
      </c>
      <c r="CS42" s="114">
        <v>668881</v>
      </c>
      <c r="CT42" s="101"/>
      <c r="CU42" s="112">
        <v>3346102</v>
      </c>
      <c r="CV42" s="113">
        <v>2628030</v>
      </c>
      <c r="CW42" s="114">
        <v>718072</v>
      </c>
      <c r="CX42" s="171"/>
      <c r="CY42" s="112">
        <v>3427114</v>
      </c>
      <c r="CZ42" s="113">
        <v>2765470</v>
      </c>
      <c r="DA42" s="114">
        <v>661644</v>
      </c>
      <c r="DB42" s="101"/>
      <c r="DC42" s="112">
        <v>3377074</v>
      </c>
      <c r="DD42" s="113">
        <v>2712786</v>
      </c>
      <c r="DE42" s="114">
        <v>664288</v>
      </c>
      <c r="DF42" s="101"/>
      <c r="DG42" s="112">
        <v>3338116</v>
      </c>
      <c r="DH42" s="113">
        <v>2672001</v>
      </c>
      <c r="DI42" s="114">
        <v>666115</v>
      </c>
      <c r="DJ42" s="101"/>
      <c r="DK42" s="112">
        <v>3324531</v>
      </c>
      <c r="DL42" s="113">
        <v>2671152</v>
      </c>
      <c r="DM42" s="114">
        <v>653379</v>
      </c>
      <c r="DN42" s="101"/>
      <c r="DO42" s="112">
        <v>3299624</v>
      </c>
      <c r="DP42" s="113">
        <v>2626910</v>
      </c>
      <c r="DQ42" s="114">
        <v>672714</v>
      </c>
      <c r="DR42" s="101"/>
      <c r="DS42" s="112">
        <v>3270559</v>
      </c>
      <c r="DT42" s="113">
        <v>2599618</v>
      </c>
      <c r="DU42" s="114">
        <v>670941</v>
      </c>
      <c r="DV42" s="101"/>
      <c r="DW42" s="112">
        <v>3229510</v>
      </c>
      <c r="DX42" s="113">
        <v>2578967</v>
      </c>
      <c r="DY42" s="114">
        <v>650543</v>
      </c>
      <c r="DZ42" s="101"/>
      <c r="EA42" s="112">
        <v>3189876</v>
      </c>
      <c r="EB42" s="113">
        <v>2568448</v>
      </c>
      <c r="EC42" s="114">
        <v>621428</v>
      </c>
      <c r="ED42" s="98"/>
      <c r="EE42" s="112">
        <v>3227713</v>
      </c>
      <c r="EF42" s="113">
        <v>2563639</v>
      </c>
      <c r="EG42" s="114">
        <v>664074</v>
      </c>
      <c r="EH42" s="99"/>
      <c r="EI42" s="112">
        <v>3235543</v>
      </c>
      <c r="EJ42" s="113">
        <v>2568605</v>
      </c>
      <c r="EK42" s="114">
        <v>666938</v>
      </c>
      <c r="EL42" s="98"/>
      <c r="EM42" s="112">
        <v>3199127</v>
      </c>
      <c r="EN42" s="113">
        <v>2501901</v>
      </c>
      <c r="EO42" s="114">
        <v>697226</v>
      </c>
      <c r="EP42" s="91"/>
      <c r="EQ42" s="91"/>
      <c r="ER42" s="91"/>
      <c r="ES42" s="91"/>
    </row>
    <row r="43" spans="2:149" x14ac:dyDescent="0.25">
      <c r="B43" s="103" t="s">
        <v>69</v>
      </c>
      <c r="C43" s="104">
        <v>3747.033414</v>
      </c>
      <c r="D43" s="105">
        <v>3418.661967</v>
      </c>
      <c r="E43" s="105">
        <f t="shared" si="0"/>
        <v>328.37144699999999</v>
      </c>
      <c r="F43" s="103"/>
      <c r="G43" s="104">
        <v>3837.959773</v>
      </c>
      <c r="H43" s="105">
        <v>3549.9786180000001</v>
      </c>
      <c r="I43" s="105">
        <v>287.981155</v>
      </c>
      <c r="J43" s="103"/>
      <c r="K43" s="104">
        <v>3559</v>
      </c>
      <c r="L43" s="105">
        <v>3311.1933570000001</v>
      </c>
      <c r="M43" s="105">
        <v>247.80664300000001</v>
      </c>
      <c r="N43" s="103"/>
      <c r="O43" s="104">
        <v>3541</v>
      </c>
      <c r="P43" s="105">
        <v>3306.321218</v>
      </c>
      <c r="Q43" s="105">
        <v>234.67878200000001</v>
      </c>
      <c r="R43" s="103"/>
      <c r="S43" s="104">
        <v>3518</v>
      </c>
      <c r="T43" s="105">
        <v>3219.0486930000002</v>
      </c>
      <c r="U43" s="105">
        <v>298.95130699999999</v>
      </c>
      <c r="V43" s="103"/>
      <c r="W43" s="127">
        <v>3308.6345259999998</v>
      </c>
      <c r="X43" s="126">
        <v>3052.521432</v>
      </c>
      <c r="Y43" s="181">
        <v>256.11309399999999</v>
      </c>
      <c r="Z43" s="103"/>
      <c r="AA43" s="127">
        <v>3449.080109</v>
      </c>
      <c r="AB43" s="126">
        <v>3183.950417</v>
      </c>
      <c r="AC43" s="181">
        <v>265.12969199999998</v>
      </c>
      <c r="AD43" s="103"/>
      <c r="AE43" s="127">
        <v>3846.8973639999999</v>
      </c>
      <c r="AF43" s="126">
        <v>3565.1316929999998</v>
      </c>
      <c r="AG43" s="181">
        <v>281.765671</v>
      </c>
      <c r="AH43" s="103"/>
      <c r="AI43" s="127">
        <v>3462.0271760000001</v>
      </c>
      <c r="AJ43" s="126">
        <v>3207.9813760000002</v>
      </c>
      <c r="AK43" s="181">
        <v>254.04580000000001</v>
      </c>
      <c r="AL43" s="103"/>
      <c r="AM43" s="127">
        <v>3349.4018209999999</v>
      </c>
      <c r="AN43" s="126">
        <v>2387.5320099999999</v>
      </c>
      <c r="AO43" s="181">
        <v>961.86981100000003</v>
      </c>
      <c r="AP43" s="103"/>
      <c r="AQ43" s="104">
        <v>2933.0269819999999</v>
      </c>
      <c r="AR43" s="105">
        <v>2103.2716999999998</v>
      </c>
      <c r="AS43" s="106">
        <v>829.75528199999997</v>
      </c>
      <c r="AT43" s="103"/>
      <c r="AU43" s="104">
        <v>2609.9900429999998</v>
      </c>
      <c r="AV43" s="105">
        <v>1864.2435119999998</v>
      </c>
      <c r="AW43" s="106">
        <v>745.746531</v>
      </c>
      <c r="AX43" s="103"/>
      <c r="AY43" s="104">
        <v>2650.3889870000003</v>
      </c>
      <c r="AZ43" s="105">
        <v>1889.9985660000002</v>
      </c>
      <c r="BA43" s="106">
        <v>760.39042099999995</v>
      </c>
      <c r="BB43" s="103"/>
      <c r="BC43" s="104">
        <v>3065.6859290000002</v>
      </c>
      <c r="BD43" s="105">
        <v>2179.3495680000001</v>
      </c>
      <c r="BE43" s="106">
        <v>886.33636100000001</v>
      </c>
      <c r="BF43" s="103"/>
      <c r="BG43" s="104">
        <v>3256.2831510000001</v>
      </c>
      <c r="BH43" s="105">
        <v>2321.0530530000001</v>
      </c>
      <c r="BI43" s="106">
        <v>935.230098</v>
      </c>
      <c r="BJ43" s="103"/>
      <c r="BK43" s="104">
        <v>3066.8636769999998</v>
      </c>
      <c r="BL43" s="105">
        <v>2212.677396</v>
      </c>
      <c r="BM43" s="106">
        <v>854.18628100000001</v>
      </c>
      <c r="BN43" s="103"/>
      <c r="BO43" s="104">
        <v>74542</v>
      </c>
      <c r="BP43" s="105">
        <v>73563</v>
      </c>
      <c r="BQ43" s="106">
        <v>979</v>
      </c>
      <c r="BR43" s="103"/>
      <c r="BS43" s="104">
        <v>75975</v>
      </c>
      <c r="BT43" s="105">
        <v>74974</v>
      </c>
      <c r="BU43" s="106">
        <v>1001</v>
      </c>
      <c r="BV43" s="103"/>
      <c r="BW43" s="104">
        <v>69035</v>
      </c>
      <c r="BX43" s="105">
        <v>68141</v>
      </c>
      <c r="BY43" s="106">
        <v>894</v>
      </c>
      <c r="BZ43" s="103"/>
      <c r="CA43" s="104">
        <v>69532</v>
      </c>
      <c r="CB43" s="105">
        <v>68628</v>
      </c>
      <c r="CC43" s="106">
        <v>904</v>
      </c>
      <c r="CD43" s="103"/>
      <c r="CE43" s="104">
        <v>72915</v>
      </c>
      <c r="CF43" s="105">
        <v>71875</v>
      </c>
      <c r="CG43" s="106">
        <v>1040</v>
      </c>
      <c r="CH43" s="103"/>
      <c r="CI43" s="104">
        <v>77641</v>
      </c>
      <c r="CJ43" s="105">
        <v>76653</v>
      </c>
      <c r="CK43" s="106">
        <v>988</v>
      </c>
      <c r="CL43" s="103"/>
      <c r="CM43" s="104">
        <v>81038</v>
      </c>
      <c r="CN43" s="105">
        <v>80007</v>
      </c>
      <c r="CO43" s="106">
        <v>1031</v>
      </c>
      <c r="CP43" s="103"/>
      <c r="CQ43" s="104">
        <v>86957</v>
      </c>
      <c r="CR43" s="105">
        <v>85986</v>
      </c>
      <c r="CS43" s="106">
        <v>971</v>
      </c>
      <c r="CT43" s="103"/>
      <c r="CU43" s="104">
        <v>94283</v>
      </c>
      <c r="CV43" s="105">
        <v>93233</v>
      </c>
      <c r="CW43" s="106">
        <v>1050</v>
      </c>
      <c r="CX43" s="171"/>
      <c r="CY43" s="104">
        <v>227090</v>
      </c>
      <c r="CZ43" s="105">
        <v>226139</v>
      </c>
      <c r="DA43" s="106">
        <v>951</v>
      </c>
      <c r="DB43" s="103"/>
      <c r="DC43" s="104">
        <v>227291</v>
      </c>
      <c r="DD43" s="105">
        <v>226348</v>
      </c>
      <c r="DE43" s="106">
        <v>943</v>
      </c>
      <c r="DF43" s="103"/>
      <c r="DG43" s="104">
        <v>226163</v>
      </c>
      <c r="DH43" s="105">
        <v>225232</v>
      </c>
      <c r="DI43" s="106">
        <v>931</v>
      </c>
      <c r="DJ43" s="103"/>
      <c r="DK43" s="104">
        <v>223081</v>
      </c>
      <c r="DL43" s="105">
        <v>222164</v>
      </c>
      <c r="DM43" s="106">
        <v>917</v>
      </c>
      <c r="DN43" s="103"/>
      <c r="DO43" s="104">
        <v>228538</v>
      </c>
      <c r="DP43" s="105">
        <v>227600</v>
      </c>
      <c r="DQ43" s="106">
        <v>938</v>
      </c>
      <c r="DR43" s="103"/>
      <c r="DS43" s="104">
        <v>226987</v>
      </c>
      <c r="DT43" s="105">
        <v>226063</v>
      </c>
      <c r="DU43" s="106">
        <v>924</v>
      </c>
      <c r="DV43" s="103"/>
      <c r="DW43" s="104">
        <v>219910</v>
      </c>
      <c r="DX43" s="105">
        <v>219030</v>
      </c>
      <c r="DY43" s="106">
        <v>880</v>
      </c>
      <c r="DZ43" s="103"/>
      <c r="EA43" s="104">
        <v>209954</v>
      </c>
      <c r="EB43" s="105">
        <v>209116</v>
      </c>
      <c r="EC43" s="106">
        <v>838</v>
      </c>
      <c r="ED43" s="96"/>
      <c r="EE43" s="104">
        <v>224362</v>
      </c>
      <c r="EF43" s="105">
        <v>223504</v>
      </c>
      <c r="EG43" s="106">
        <v>858</v>
      </c>
      <c r="EH43" s="97"/>
      <c r="EI43" s="104">
        <v>225341</v>
      </c>
      <c r="EJ43" s="105">
        <v>224483</v>
      </c>
      <c r="EK43" s="106">
        <v>858</v>
      </c>
      <c r="EL43" s="96"/>
      <c r="EM43" s="104">
        <v>235644</v>
      </c>
      <c r="EN43" s="105">
        <v>234747</v>
      </c>
      <c r="EO43" s="106">
        <v>897</v>
      </c>
      <c r="EP43" s="89"/>
      <c r="EQ43" s="89"/>
      <c r="ER43" s="89"/>
      <c r="ES43" s="89"/>
    </row>
    <row r="44" spans="2:149" x14ac:dyDescent="0.25">
      <c r="B44" s="103" t="s">
        <v>70</v>
      </c>
      <c r="C44" s="104">
        <v>4308752.7214660002</v>
      </c>
      <c r="D44" s="105">
        <v>3612937.3046700004</v>
      </c>
      <c r="E44" s="105">
        <f t="shared" si="0"/>
        <v>695815.41679599974</v>
      </c>
      <c r="F44" s="103"/>
      <c r="G44" s="104">
        <v>4236079.8713210002</v>
      </c>
      <c r="H44" s="105">
        <v>3523340.8227370004</v>
      </c>
      <c r="I44" s="105">
        <v>712739.04858400009</v>
      </c>
      <c r="J44" s="103"/>
      <c r="K44" s="104">
        <v>4110760.0000000005</v>
      </c>
      <c r="L44" s="105">
        <v>3449767.3049300006</v>
      </c>
      <c r="M44" s="105">
        <v>660992.69507000002</v>
      </c>
      <c r="N44" s="103"/>
      <c r="O44" s="104">
        <v>4035894</v>
      </c>
      <c r="P44" s="105">
        <v>3378329.2498829998</v>
      </c>
      <c r="Q44" s="105">
        <v>657564.75011699996</v>
      </c>
      <c r="R44" s="103"/>
      <c r="S44" s="104">
        <v>3974831</v>
      </c>
      <c r="T44" s="105">
        <v>3321592.4424350001</v>
      </c>
      <c r="U44" s="105">
        <v>653238.55756499991</v>
      </c>
      <c r="V44" s="103"/>
      <c r="W44" s="127">
        <v>3898941.2828431977</v>
      </c>
      <c r="X44" s="126">
        <v>3284535.1187451975</v>
      </c>
      <c r="Y44" s="181">
        <v>614406.16409800004</v>
      </c>
      <c r="Z44" s="103"/>
      <c r="AA44" s="127">
        <v>3851438.6166140004</v>
      </c>
      <c r="AB44" s="126">
        <v>3211044.5390840005</v>
      </c>
      <c r="AC44" s="181">
        <v>640394.07753000001</v>
      </c>
      <c r="AD44" s="103"/>
      <c r="AE44" s="127">
        <v>3863500.8095230004</v>
      </c>
      <c r="AF44" s="126">
        <v>3149237.4190070005</v>
      </c>
      <c r="AG44" s="181">
        <v>714263.39051599987</v>
      </c>
      <c r="AH44" s="103"/>
      <c r="AI44" s="127">
        <v>3736536.8270020005</v>
      </c>
      <c r="AJ44" s="126">
        <v>3093725.1993430005</v>
      </c>
      <c r="AK44" s="181">
        <v>642811.62765899999</v>
      </c>
      <c r="AL44" s="103"/>
      <c r="AM44" s="127">
        <v>3630745.947584</v>
      </c>
      <c r="AN44" s="126">
        <v>3008109.7458990002</v>
      </c>
      <c r="AO44" s="181">
        <v>622636.20168499986</v>
      </c>
      <c r="AP44" s="103"/>
      <c r="AQ44" s="104">
        <v>3535250.2066850001</v>
      </c>
      <c r="AR44" s="105">
        <v>2990004.1936710002</v>
      </c>
      <c r="AS44" s="106">
        <v>545246.01301400014</v>
      </c>
      <c r="AT44" s="103"/>
      <c r="AU44" s="104">
        <v>3364392.6169989998</v>
      </c>
      <c r="AV44" s="105">
        <v>2879173.8600250003</v>
      </c>
      <c r="AW44" s="106">
        <v>485218.75697400008</v>
      </c>
      <c r="AX44" s="103"/>
      <c r="AY44" s="104">
        <v>3322759.0637989999</v>
      </c>
      <c r="AZ44" s="105">
        <v>2830043.4384980001</v>
      </c>
      <c r="BA44" s="106">
        <v>492715.62530100002</v>
      </c>
      <c r="BB44" s="103"/>
      <c r="BC44" s="104">
        <v>3313723.5832849997</v>
      </c>
      <c r="BD44" s="105">
        <v>2743797.8182279998</v>
      </c>
      <c r="BE44" s="106">
        <v>569925.76505699998</v>
      </c>
      <c r="BF44" s="103"/>
      <c r="BG44" s="104">
        <v>3249172.328772</v>
      </c>
      <c r="BH44" s="105">
        <v>2643803.4028750001</v>
      </c>
      <c r="BI44" s="106">
        <v>605368.92589700001</v>
      </c>
      <c r="BJ44" s="103"/>
      <c r="BK44" s="104">
        <v>3139918.6376011739</v>
      </c>
      <c r="BL44" s="105">
        <v>2569775.6745191743</v>
      </c>
      <c r="BM44" s="106">
        <v>570142.96308200003</v>
      </c>
      <c r="BN44" s="103"/>
      <c r="BO44" s="104">
        <v>3352342</v>
      </c>
      <c r="BP44" s="105">
        <v>2781273</v>
      </c>
      <c r="BQ44" s="106">
        <v>571069</v>
      </c>
      <c r="BR44" s="103"/>
      <c r="BS44" s="104">
        <v>2431972</v>
      </c>
      <c r="BT44" s="105">
        <v>1852988</v>
      </c>
      <c r="BU44" s="106">
        <v>578984</v>
      </c>
      <c r="BV44" s="103"/>
      <c r="BW44" s="104">
        <v>2366968</v>
      </c>
      <c r="BX44" s="105">
        <v>1839634</v>
      </c>
      <c r="BY44" s="106">
        <v>527334</v>
      </c>
      <c r="BZ44" s="103"/>
      <c r="CA44" s="104">
        <v>2389643</v>
      </c>
      <c r="CB44" s="105">
        <v>1858333</v>
      </c>
      <c r="CC44" s="106">
        <v>531310</v>
      </c>
      <c r="CD44" s="103"/>
      <c r="CE44" s="104">
        <v>2388326</v>
      </c>
      <c r="CF44" s="105">
        <v>1825212</v>
      </c>
      <c r="CG44" s="106">
        <v>563114</v>
      </c>
      <c r="CH44" s="103"/>
      <c r="CI44" s="104">
        <v>2573771</v>
      </c>
      <c r="CJ44" s="105">
        <v>1973945</v>
      </c>
      <c r="CK44" s="106">
        <v>599826</v>
      </c>
      <c r="CL44" s="103"/>
      <c r="CM44" s="104">
        <v>2611840</v>
      </c>
      <c r="CN44" s="105">
        <v>1985649</v>
      </c>
      <c r="CO44" s="106">
        <v>626191</v>
      </c>
      <c r="CP44" s="103"/>
      <c r="CQ44" s="104">
        <v>3332973</v>
      </c>
      <c r="CR44" s="105">
        <v>2663121</v>
      </c>
      <c r="CS44" s="106">
        <v>669852</v>
      </c>
      <c r="CT44" s="103"/>
      <c r="CU44" s="104">
        <v>3440385</v>
      </c>
      <c r="CV44" s="105">
        <v>2721263</v>
      </c>
      <c r="CW44" s="106">
        <v>719122</v>
      </c>
      <c r="CX44" s="171"/>
      <c r="CY44" s="104">
        <v>3654204</v>
      </c>
      <c r="CZ44" s="105">
        <v>2991609</v>
      </c>
      <c r="DA44" s="106">
        <v>662595</v>
      </c>
      <c r="DB44" s="103"/>
      <c r="DC44" s="104">
        <v>3604365</v>
      </c>
      <c r="DD44" s="105">
        <v>2939134</v>
      </c>
      <c r="DE44" s="106">
        <v>665231</v>
      </c>
      <c r="DF44" s="103"/>
      <c r="DG44" s="104">
        <v>3564279</v>
      </c>
      <c r="DH44" s="105">
        <v>2897233</v>
      </c>
      <c r="DI44" s="106">
        <v>667046</v>
      </c>
      <c r="DJ44" s="103"/>
      <c r="DK44" s="104">
        <v>3547612</v>
      </c>
      <c r="DL44" s="105">
        <v>2893316</v>
      </c>
      <c r="DM44" s="106">
        <v>654296</v>
      </c>
      <c r="DN44" s="103"/>
      <c r="DO44" s="104">
        <v>3528162</v>
      </c>
      <c r="DP44" s="105">
        <v>2854510</v>
      </c>
      <c r="DQ44" s="106">
        <v>673652</v>
      </c>
      <c r="DR44" s="103"/>
      <c r="DS44" s="104">
        <v>3497546</v>
      </c>
      <c r="DT44" s="105">
        <v>2825681</v>
      </c>
      <c r="DU44" s="106">
        <v>671865</v>
      </c>
      <c r="DV44" s="103"/>
      <c r="DW44" s="104">
        <v>3449420</v>
      </c>
      <c r="DX44" s="105">
        <v>2797997</v>
      </c>
      <c r="DY44" s="106">
        <v>651423</v>
      </c>
      <c r="DZ44" s="103"/>
      <c r="EA44" s="104">
        <v>3399830</v>
      </c>
      <c r="EB44" s="105">
        <v>2777564</v>
      </c>
      <c r="EC44" s="106">
        <v>622266</v>
      </c>
      <c r="ED44" s="96"/>
      <c r="EE44" s="104">
        <v>3452075</v>
      </c>
      <c r="EF44" s="105">
        <v>2787143</v>
      </c>
      <c r="EG44" s="106">
        <v>664932</v>
      </c>
      <c r="EH44" s="97"/>
      <c r="EI44" s="104">
        <v>3460884</v>
      </c>
      <c r="EJ44" s="105">
        <v>2793088</v>
      </c>
      <c r="EK44" s="106">
        <v>667796</v>
      </c>
      <c r="EL44" s="96"/>
      <c r="EM44" s="104">
        <v>3434771</v>
      </c>
      <c r="EN44" s="105">
        <v>2736648</v>
      </c>
      <c r="EO44" s="106">
        <v>698123</v>
      </c>
      <c r="EP44" s="89"/>
      <c r="EQ44" s="89"/>
      <c r="ER44" s="89"/>
      <c r="ES44" s="89"/>
    </row>
    <row r="45" spans="2:149" x14ac:dyDescent="0.25">
      <c r="B45" s="100" t="s">
        <v>75</v>
      </c>
      <c r="C45" s="107">
        <v>43916278.089602992</v>
      </c>
      <c r="D45" s="108">
        <v>36556193.069821008</v>
      </c>
      <c r="E45" s="108">
        <f t="shared" si="0"/>
        <v>7360085.0197819844</v>
      </c>
      <c r="F45" s="100"/>
      <c r="G45" s="107">
        <v>43076841.200223006</v>
      </c>
      <c r="H45" s="108">
        <v>35422221.249569997</v>
      </c>
      <c r="I45" s="108">
        <v>7654619.9506529989</v>
      </c>
      <c r="J45" s="101"/>
      <c r="K45" s="107">
        <v>41369806</v>
      </c>
      <c r="L45" s="108">
        <v>34194506.786585994</v>
      </c>
      <c r="M45" s="108">
        <v>7175299.2134140003</v>
      </c>
      <c r="N45" s="101"/>
      <c r="O45" s="107">
        <v>41021041</v>
      </c>
      <c r="P45" s="108">
        <v>34404641.728179991</v>
      </c>
      <c r="Q45" s="108">
        <v>6616399.2718200004</v>
      </c>
      <c r="R45" s="101"/>
      <c r="S45" s="107">
        <v>42531714</v>
      </c>
      <c r="T45" s="108">
        <v>35702918.915898003</v>
      </c>
      <c r="U45" s="108">
        <v>6828795.0841020001</v>
      </c>
      <c r="V45" s="101"/>
      <c r="W45" s="184">
        <v>42457698.950655185</v>
      </c>
      <c r="X45" s="185">
        <v>36030438.561416194</v>
      </c>
      <c r="Y45" s="186">
        <v>6427260.3892390002</v>
      </c>
      <c r="Z45" s="101"/>
      <c r="AA45" s="184">
        <v>43664974.738273002</v>
      </c>
      <c r="AB45" s="185">
        <v>36617755.066624001</v>
      </c>
      <c r="AC45" s="186">
        <v>7047219.6716490015</v>
      </c>
      <c r="AD45" s="101"/>
      <c r="AE45" s="184">
        <v>45597360.428283006</v>
      </c>
      <c r="AF45" s="185">
        <v>38007647.629014999</v>
      </c>
      <c r="AG45" s="186">
        <v>7589712.7992679998</v>
      </c>
      <c r="AH45" s="101"/>
      <c r="AI45" s="184">
        <v>41970269.228686005</v>
      </c>
      <c r="AJ45" s="185">
        <v>35211291.084537007</v>
      </c>
      <c r="AK45" s="186">
        <v>6758978.1441489998</v>
      </c>
      <c r="AL45" s="101"/>
      <c r="AM45" s="184">
        <v>42262634.377535991</v>
      </c>
      <c r="AN45" s="185">
        <v>35547809.682599001</v>
      </c>
      <c r="AO45" s="186">
        <v>6714824.6949370001</v>
      </c>
      <c r="AP45" s="101"/>
      <c r="AQ45" s="107">
        <v>40578310.600080997</v>
      </c>
      <c r="AR45" s="108">
        <v>34639995.658061996</v>
      </c>
      <c r="AS45" s="109">
        <v>5938314.9420190006</v>
      </c>
      <c r="AT45" s="101"/>
      <c r="AU45" s="107">
        <v>40867781.394051008</v>
      </c>
      <c r="AV45" s="108">
        <v>35512460.074758999</v>
      </c>
      <c r="AW45" s="109">
        <v>5355321.3192919996</v>
      </c>
      <c r="AX45" s="101"/>
      <c r="AY45" s="107">
        <v>40504298.742413998</v>
      </c>
      <c r="AZ45" s="108">
        <v>35048205.373380996</v>
      </c>
      <c r="BA45" s="109">
        <v>5456093.3690330014</v>
      </c>
      <c r="BB45" s="101"/>
      <c r="BC45" s="107">
        <v>42171663.431204997</v>
      </c>
      <c r="BD45" s="108">
        <v>35486411.710169993</v>
      </c>
      <c r="BE45" s="109">
        <v>6685251.7210350009</v>
      </c>
      <c r="BF45" s="101"/>
      <c r="BG45" s="107">
        <v>40326097.090595998</v>
      </c>
      <c r="BH45" s="108">
        <v>33250637.864340998</v>
      </c>
      <c r="BI45" s="109">
        <v>7075459.2262550006</v>
      </c>
      <c r="BJ45" s="101"/>
      <c r="BK45" s="107">
        <v>37636279.649405442</v>
      </c>
      <c r="BL45" s="108">
        <v>31188779.861633442</v>
      </c>
      <c r="BM45" s="109">
        <v>6447499.7877720008</v>
      </c>
      <c r="BN45" s="101"/>
      <c r="BO45" s="107">
        <v>37784282</v>
      </c>
      <c r="BP45" s="108">
        <v>30987956</v>
      </c>
      <c r="BQ45" s="109">
        <v>6796326</v>
      </c>
      <c r="BR45" s="101"/>
      <c r="BS45" s="107">
        <v>35768845</v>
      </c>
      <c r="BT45" s="108">
        <v>29429150</v>
      </c>
      <c r="BU45" s="109">
        <v>6339695</v>
      </c>
      <c r="BV45" s="101"/>
      <c r="BW45" s="107">
        <v>34402380</v>
      </c>
      <c r="BX45" s="108">
        <v>28705192</v>
      </c>
      <c r="BY45" s="109">
        <v>5697188</v>
      </c>
      <c r="BZ45" s="101"/>
      <c r="CA45" s="107">
        <v>33614855</v>
      </c>
      <c r="CB45" s="108">
        <v>28094044</v>
      </c>
      <c r="CC45" s="109">
        <v>5520811</v>
      </c>
      <c r="CD45" s="101"/>
      <c r="CE45" s="107">
        <v>35638632</v>
      </c>
      <c r="CF45" s="108">
        <v>29604286</v>
      </c>
      <c r="CG45" s="109">
        <v>6034346</v>
      </c>
      <c r="CH45" s="101"/>
      <c r="CI45" s="107">
        <v>36731915</v>
      </c>
      <c r="CJ45" s="108">
        <v>30637937</v>
      </c>
      <c r="CK45" s="109">
        <v>6093978</v>
      </c>
      <c r="CL45" s="101"/>
      <c r="CM45" s="107">
        <v>38969389</v>
      </c>
      <c r="CN45" s="108">
        <v>32385999</v>
      </c>
      <c r="CO45" s="109">
        <v>6583390</v>
      </c>
      <c r="CP45" s="101"/>
      <c r="CQ45" s="107">
        <v>38416205</v>
      </c>
      <c r="CR45" s="108">
        <v>31690734</v>
      </c>
      <c r="CS45" s="109">
        <v>6725471</v>
      </c>
      <c r="CT45" s="101"/>
      <c r="CU45" s="107">
        <v>33740383</v>
      </c>
      <c r="CV45" s="108">
        <v>27179295</v>
      </c>
      <c r="CW45" s="109">
        <v>6561088</v>
      </c>
      <c r="CX45" s="171"/>
      <c r="CY45" s="107">
        <v>32476801</v>
      </c>
      <c r="CZ45" s="108">
        <v>26400734</v>
      </c>
      <c r="DA45" s="109">
        <v>6076067</v>
      </c>
      <c r="DB45" s="101"/>
      <c r="DC45" s="107">
        <v>31163272</v>
      </c>
      <c r="DD45" s="108">
        <v>24489517</v>
      </c>
      <c r="DE45" s="109">
        <v>6673755</v>
      </c>
      <c r="DF45" s="101"/>
      <c r="DG45" s="107">
        <v>29556812</v>
      </c>
      <c r="DH45" s="108">
        <v>23006453</v>
      </c>
      <c r="DI45" s="109">
        <v>6550359</v>
      </c>
      <c r="DJ45" s="101"/>
      <c r="DK45" s="107">
        <v>29455654</v>
      </c>
      <c r="DL45" s="108">
        <v>22811023</v>
      </c>
      <c r="DM45" s="109">
        <v>6644631</v>
      </c>
      <c r="DN45" s="101"/>
      <c r="DO45" s="107">
        <v>29074941</v>
      </c>
      <c r="DP45" s="108">
        <v>22526838</v>
      </c>
      <c r="DQ45" s="109">
        <v>6548103</v>
      </c>
      <c r="DR45" s="101"/>
      <c r="DS45" s="107">
        <v>29330838</v>
      </c>
      <c r="DT45" s="108">
        <v>22529609</v>
      </c>
      <c r="DU45" s="109">
        <v>6801229</v>
      </c>
      <c r="DV45" s="101"/>
      <c r="DW45" s="107">
        <v>28733496</v>
      </c>
      <c r="DX45" s="108">
        <v>22043669</v>
      </c>
      <c r="DY45" s="109">
        <v>6689827</v>
      </c>
      <c r="DZ45" s="101"/>
      <c r="EA45" s="107">
        <v>28060724</v>
      </c>
      <c r="EB45" s="108">
        <v>21807082</v>
      </c>
      <c r="EC45" s="109">
        <v>6253642</v>
      </c>
      <c r="ED45" s="96"/>
      <c r="EE45" s="107">
        <v>29137386</v>
      </c>
      <c r="EF45" s="108">
        <v>22199756</v>
      </c>
      <c r="EG45" s="109">
        <v>6937630</v>
      </c>
      <c r="EH45" s="99"/>
      <c r="EI45" s="107">
        <v>28961553</v>
      </c>
      <c r="EJ45" s="108">
        <v>22065137</v>
      </c>
      <c r="EK45" s="109">
        <v>6896416</v>
      </c>
      <c r="EL45" s="98"/>
      <c r="EM45" s="107">
        <v>28977855</v>
      </c>
      <c r="EN45" s="108">
        <v>21549321</v>
      </c>
      <c r="EO45" s="109">
        <v>7428534</v>
      </c>
      <c r="EP45" s="89"/>
      <c r="EQ45" s="89"/>
      <c r="ER45" s="89"/>
      <c r="ES45" s="89"/>
    </row>
    <row r="46" spans="2:149" x14ac:dyDescent="0.25">
      <c r="B46" s="93"/>
      <c r="C46" s="170"/>
      <c r="D46" s="170"/>
      <c r="E46" s="170"/>
      <c r="F46" s="93"/>
      <c r="G46" s="170"/>
      <c r="H46" s="170"/>
      <c r="I46" s="170"/>
      <c r="J46" s="93"/>
      <c r="K46" s="170"/>
      <c r="L46" s="170"/>
      <c r="M46" s="170"/>
      <c r="N46" s="93"/>
      <c r="O46" s="170"/>
      <c r="P46" s="170"/>
      <c r="Q46" s="170"/>
      <c r="R46" s="93"/>
      <c r="S46" s="170"/>
      <c r="T46" s="170">
        <v>0</v>
      </c>
      <c r="U46" s="170">
        <v>0</v>
      </c>
      <c r="V46" s="93"/>
      <c r="W46" s="170">
        <v>0</v>
      </c>
      <c r="X46" s="170">
        <v>0</v>
      </c>
      <c r="Y46" s="170">
        <v>0</v>
      </c>
      <c r="Z46" s="93"/>
      <c r="AA46" s="170">
        <v>0</v>
      </c>
      <c r="AB46" s="170">
        <v>0</v>
      </c>
      <c r="AC46" s="170">
        <v>0</v>
      </c>
      <c r="AD46" s="93"/>
      <c r="AE46" s="170">
        <v>0</v>
      </c>
      <c r="AF46" s="170">
        <v>0</v>
      </c>
      <c r="AG46" s="170">
        <v>0</v>
      </c>
      <c r="AH46" s="93"/>
      <c r="AI46" s="170">
        <v>0</v>
      </c>
      <c r="AJ46" s="170">
        <v>0</v>
      </c>
      <c r="AK46" s="170">
        <v>0</v>
      </c>
      <c r="AL46" s="93"/>
      <c r="AM46" s="170">
        <v>0</v>
      </c>
      <c r="AN46" s="170">
        <v>0</v>
      </c>
      <c r="AO46" s="170">
        <v>0</v>
      </c>
      <c r="AP46" s="93"/>
      <c r="AQ46" s="170">
        <v>0</v>
      </c>
      <c r="AR46" s="170">
        <v>0</v>
      </c>
      <c r="AS46" s="170">
        <v>0</v>
      </c>
      <c r="AT46" s="93"/>
      <c r="AU46" s="170">
        <v>0</v>
      </c>
      <c r="AV46" s="170">
        <v>0</v>
      </c>
      <c r="AW46" s="170">
        <v>0</v>
      </c>
      <c r="AX46" s="93"/>
      <c r="AY46" s="170">
        <v>0</v>
      </c>
      <c r="AZ46" s="170">
        <v>0</v>
      </c>
      <c r="BA46" s="170">
        <v>0</v>
      </c>
      <c r="BB46" s="93"/>
      <c r="BC46" s="170">
        <v>0</v>
      </c>
      <c r="BD46" s="170">
        <v>0</v>
      </c>
      <c r="BE46" s="170">
        <v>0</v>
      </c>
      <c r="BF46" s="93"/>
      <c r="BG46" s="170">
        <v>0</v>
      </c>
      <c r="BH46" s="170">
        <v>0</v>
      </c>
      <c r="BI46" s="170">
        <v>0</v>
      </c>
      <c r="BJ46" s="93"/>
      <c r="BK46" s="170">
        <v>0</v>
      </c>
      <c r="BL46" s="170">
        <v>0</v>
      </c>
      <c r="BM46" s="170">
        <v>0</v>
      </c>
      <c r="BN46" s="93"/>
      <c r="BO46" s="170">
        <v>0</v>
      </c>
      <c r="BP46" s="170">
        <v>0</v>
      </c>
      <c r="BQ46" s="170">
        <v>0</v>
      </c>
      <c r="BR46" s="93"/>
      <c r="BS46" s="170">
        <v>0</v>
      </c>
      <c r="BT46" s="170">
        <v>0</v>
      </c>
      <c r="BU46" s="170">
        <v>0</v>
      </c>
      <c r="BV46" s="93"/>
      <c r="BW46" s="170">
        <v>0</v>
      </c>
      <c r="BX46" s="170">
        <v>0</v>
      </c>
      <c r="BY46" s="170">
        <v>0</v>
      </c>
      <c r="BZ46" s="93"/>
      <c r="CA46" s="170">
        <v>0</v>
      </c>
      <c r="CB46" s="170">
        <v>0</v>
      </c>
      <c r="CC46" s="170">
        <v>0</v>
      </c>
      <c r="CD46" s="93"/>
      <c r="CE46" s="170">
        <v>0</v>
      </c>
      <c r="CF46" s="170">
        <v>0</v>
      </c>
      <c r="CG46" s="170">
        <v>0</v>
      </c>
      <c r="CH46" s="93"/>
      <c r="CI46" s="170">
        <v>0</v>
      </c>
      <c r="CJ46" s="170">
        <v>0</v>
      </c>
      <c r="CK46" s="170">
        <v>0</v>
      </c>
      <c r="CL46" s="93"/>
      <c r="CM46" s="170">
        <v>0</v>
      </c>
      <c r="CN46" s="170">
        <v>0</v>
      </c>
      <c r="CO46" s="170">
        <v>0</v>
      </c>
      <c r="CP46" s="93"/>
      <c r="CQ46" s="170">
        <v>0</v>
      </c>
      <c r="CR46" s="170">
        <v>0</v>
      </c>
      <c r="CS46" s="170">
        <v>0</v>
      </c>
      <c r="CT46" s="93"/>
      <c r="CU46" s="170">
        <v>0</v>
      </c>
      <c r="CV46" s="170">
        <v>0</v>
      </c>
      <c r="CW46" s="170">
        <v>0</v>
      </c>
      <c r="CX46" s="93"/>
      <c r="CY46" s="170">
        <v>0</v>
      </c>
      <c r="CZ46" s="170">
        <v>0</v>
      </c>
      <c r="DA46" s="170">
        <v>0</v>
      </c>
      <c r="DB46" s="93"/>
      <c r="DC46" s="170">
        <v>0</v>
      </c>
      <c r="DD46" s="170">
        <v>0</v>
      </c>
      <c r="DE46" s="170">
        <v>0</v>
      </c>
      <c r="DF46" s="93"/>
      <c r="DG46" s="170">
        <v>0</v>
      </c>
      <c r="DH46" s="170">
        <v>0</v>
      </c>
      <c r="DI46" s="170">
        <v>0</v>
      </c>
      <c r="DJ46" s="93"/>
      <c r="DK46" s="170">
        <v>0</v>
      </c>
      <c r="DL46" s="170">
        <v>0</v>
      </c>
      <c r="DM46" s="170">
        <v>0</v>
      </c>
      <c r="DN46" s="93"/>
      <c r="DO46" s="170">
        <v>0</v>
      </c>
      <c r="DP46" s="170">
        <v>0</v>
      </c>
      <c r="DQ46" s="170">
        <v>0</v>
      </c>
      <c r="DR46" s="93"/>
      <c r="DS46" s="170">
        <v>0</v>
      </c>
      <c r="DT46" s="170">
        <v>0</v>
      </c>
      <c r="DU46" s="170">
        <v>0</v>
      </c>
      <c r="DV46" s="93"/>
      <c r="DW46" s="170">
        <v>0</v>
      </c>
      <c r="DX46" s="170">
        <v>0</v>
      </c>
      <c r="DY46" s="170">
        <v>0</v>
      </c>
      <c r="DZ46" s="93"/>
      <c r="EA46" s="170">
        <v>0</v>
      </c>
      <c r="EB46" s="170">
        <v>0</v>
      </c>
      <c r="EC46" s="170">
        <v>0</v>
      </c>
      <c r="EE46" s="170">
        <v>0</v>
      </c>
      <c r="EF46" s="170">
        <v>0</v>
      </c>
      <c r="EG46" s="170">
        <v>0</v>
      </c>
      <c r="EI46" s="170">
        <v>0</v>
      </c>
      <c r="EJ46" s="170">
        <v>0</v>
      </c>
      <c r="EK46" s="170">
        <v>0</v>
      </c>
      <c r="EM46" s="170">
        <v>0</v>
      </c>
      <c r="EN46" s="170">
        <v>0</v>
      </c>
      <c r="EO46" s="170">
        <v>0</v>
      </c>
    </row>
    <row r="47" spans="2:149" x14ac:dyDescent="0.25">
      <c r="B47" s="87"/>
      <c r="C47" s="87"/>
      <c r="D47" s="87"/>
      <c r="E47" s="87"/>
      <c r="F47" s="87"/>
      <c r="G47" s="87"/>
      <c r="H47" s="87"/>
      <c r="I47" s="87"/>
      <c r="J47" s="87"/>
      <c r="K47" s="87"/>
      <c r="L47" s="87"/>
      <c r="M47" s="87"/>
      <c r="N47" s="87"/>
      <c r="O47" s="87"/>
      <c r="P47" s="87"/>
      <c r="Q47" s="87"/>
      <c r="R47" s="87"/>
      <c r="S47" s="202" t="s">
        <v>239</v>
      </c>
      <c r="T47" s="202"/>
      <c r="U47" s="202"/>
      <c r="V47" s="87"/>
      <c r="W47" s="202" t="s">
        <v>237</v>
      </c>
      <c r="X47" s="202"/>
      <c r="Y47" s="202"/>
      <c r="Z47" s="87"/>
      <c r="AA47" s="202" t="s">
        <v>230</v>
      </c>
      <c r="AB47" s="202"/>
      <c r="AC47" s="202"/>
      <c r="AD47" s="87"/>
      <c r="AE47" s="202" t="s">
        <v>228</v>
      </c>
      <c r="AF47" s="202"/>
      <c r="AG47" s="202"/>
      <c r="AH47" s="87"/>
      <c r="AI47" s="202" t="s">
        <v>216</v>
      </c>
      <c r="AJ47" s="202"/>
      <c r="AK47" s="202"/>
      <c r="AL47" s="87"/>
      <c r="AM47" s="202" t="s">
        <v>213</v>
      </c>
      <c r="AN47" s="202"/>
      <c r="AO47" s="202"/>
      <c r="AP47" s="87"/>
      <c r="AQ47" s="202" t="s">
        <v>209</v>
      </c>
      <c r="AR47" s="202"/>
      <c r="AS47" s="202"/>
      <c r="AT47" s="87"/>
      <c r="AU47" s="202" t="s">
        <v>205</v>
      </c>
      <c r="AV47" s="202"/>
      <c r="AW47" s="202"/>
      <c r="AX47" s="87"/>
      <c r="AY47" s="202" t="s">
        <v>200</v>
      </c>
      <c r="AZ47" s="202"/>
      <c r="BA47" s="202"/>
      <c r="BB47" s="87"/>
      <c r="BC47" s="202" t="s">
        <v>196</v>
      </c>
      <c r="BD47" s="202"/>
      <c r="BE47" s="202"/>
      <c r="BF47" s="87"/>
      <c r="BG47" s="202" t="s">
        <v>192</v>
      </c>
      <c r="BH47" s="202"/>
      <c r="BI47" s="202"/>
      <c r="BJ47" s="87"/>
      <c r="BK47" s="202" t="s">
        <v>183</v>
      </c>
      <c r="BL47" s="202"/>
      <c r="BM47" s="202"/>
      <c r="BN47" s="87"/>
      <c r="BO47" s="202" t="s">
        <v>177</v>
      </c>
      <c r="BP47" s="202"/>
      <c r="BQ47" s="202"/>
      <c r="BR47" s="87"/>
      <c r="BS47" s="202" t="s">
        <v>173</v>
      </c>
      <c r="BT47" s="202"/>
      <c r="BU47" s="202"/>
      <c r="BV47" s="87"/>
      <c r="BW47" s="202" t="s">
        <v>169</v>
      </c>
      <c r="BX47" s="202"/>
      <c r="BY47" s="202"/>
      <c r="BZ47" s="87"/>
      <c r="CA47" s="202" t="s">
        <v>165</v>
      </c>
      <c r="CB47" s="202"/>
      <c r="CC47" s="202"/>
      <c r="CD47" s="87"/>
      <c r="CE47" s="202" t="s">
        <v>156</v>
      </c>
      <c r="CF47" s="202"/>
      <c r="CG47" s="202"/>
      <c r="CH47" s="87"/>
      <c r="CI47" s="202" t="s">
        <v>147</v>
      </c>
      <c r="CJ47" s="202"/>
      <c r="CK47" s="202"/>
      <c r="CL47" s="87"/>
      <c r="CM47" s="202" t="s">
        <v>143</v>
      </c>
      <c r="CN47" s="202"/>
      <c r="CO47" s="202"/>
      <c r="CP47" s="87"/>
      <c r="CQ47" s="202" t="s">
        <v>135</v>
      </c>
      <c r="CR47" s="202"/>
      <c r="CS47" s="202"/>
      <c r="CT47" s="87"/>
      <c r="CU47" s="202" t="s">
        <v>131</v>
      </c>
      <c r="CV47" s="202"/>
      <c r="CW47" s="202"/>
      <c r="CX47" s="87"/>
      <c r="CY47" s="202" t="s">
        <v>126</v>
      </c>
      <c r="CZ47" s="202"/>
      <c r="DA47" s="202"/>
      <c r="DB47" s="87"/>
      <c r="DC47" s="202" t="s">
        <v>120</v>
      </c>
      <c r="DD47" s="202"/>
      <c r="DE47" s="202"/>
      <c r="DF47" s="87"/>
      <c r="DG47" s="202" t="s">
        <v>113</v>
      </c>
      <c r="DH47" s="202"/>
      <c r="DI47" s="202"/>
      <c r="DJ47" s="87"/>
      <c r="DK47" s="202" t="s">
        <v>87</v>
      </c>
      <c r="DL47" s="202"/>
      <c r="DM47" s="202"/>
      <c r="DN47" s="87"/>
      <c r="DO47" s="202" t="s">
        <v>83</v>
      </c>
      <c r="DP47" s="202"/>
      <c r="DQ47" s="202"/>
      <c r="DR47" s="87"/>
      <c r="DS47" s="202" t="s">
        <v>78</v>
      </c>
      <c r="DT47" s="202"/>
      <c r="DU47" s="202"/>
      <c r="DV47" s="87"/>
      <c r="DW47" s="203" t="s">
        <v>71</v>
      </c>
      <c r="DX47" s="203"/>
      <c r="DY47" s="203"/>
      <c r="DZ47" s="87"/>
      <c r="EA47" s="203" t="s">
        <v>29</v>
      </c>
      <c r="EB47" s="203"/>
      <c r="EC47" s="203"/>
      <c r="ED47" s="94"/>
      <c r="EE47" s="203" t="s">
        <v>30</v>
      </c>
      <c r="EF47" s="203"/>
      <c r="EG47" s="203"/>
      <c r="EH47" s="94"/>
      <c r="EI47" s="203" t="s">
        <v>31</v>
      </c>
      <c r="EJ47" s="203"/>
      <c r="EK47" s="203"/>
      <c r="EL47" s="94"/>
      <c r="EM47" s="203" t="s">
        <v>32</v>
      </c>
      <c r="EN47" s="203"/>
      <c r="EO47" s="203"/>
    </row>
    <row r="48" spans="2:149" ht="28.5" customHeight="1" x14ac:dyDescent="0.25">
      <c r="B48" s="100"/>
      <c r="C48" s="117" t="s">
        <v>34</v>
      </c>
      <c r="D48" s="115" t="s">
        <v>35</v>
      </c>
      <c r="E48" s="116" t="s">
        <v>36</v>
      </c>
      <c r="F48" s="100"/>
      <c r="G48" s="117" t="s">
        <v>34</v>
      </c>
      <c r="H48" s="115" t="s">
        <v>35</v>
      </c>
      <c r="I48" s="116" t="s">
        <v>36</v>
      </c>
      <c r="J48" s="101"/>
      <c r="K48" s="117" t="s">
        <v>34</v>
      </c>
      <c r="L48" s="115" t="s">
        <v>35</v>
      </c>
      <c r="M48" s="116" t="s">
        <v>36</v>
      </c>
      <c r="N48" s="101"/>
      <c r="O48" s="117" t="s">
        <v>34</v>
      </c>
      <c r="P48" s="115" t="s">
        <v>35</v>
      </c>
      <c r="Q48" s="116" t="s">
        <v>36</v>
      </c>
      <c r="R48" s="101"/>
      <c r="S48" s="117" t="s">
        <v>34</v>
      </c>
      <c r="T48" s="115" t="s">
        <v>35</v>
      </c>
      <c r="U48" s="116" t="s">
        <v>36</v>
      </c>
      <c r="V48" s="101"/>
      <c r="W48" s="117" t="s">
        <v>34</v>
      </c>
      <c r="X48" s="115" t="s">
        <v>35</v>
      </c>
      <c r="Y48" s="116" t="s">
        <v>36</v>
      </c>
      <c r="Z48" s="101"/>
      <c r="AA48" s="117" t="s">
        <v>34</v>
      </c>
      <c r="AB48" s="115" t="s">
        <v>35</v>
      </c>
      <c r="AC48" s="116" t="s">
        <v>36</v>
      </c>
      <c r="AD48" s="101"/>
      <c r="AE48" s="117" t="s">
        <v>34</v>
      </c>
      <c r="AF48" s="115" t="s">
        <v>35</v>
      </c>
      <c r="AG48" s="116" t="s">
        <v>36</v>
      </c>
      <c r="AH48" s="101"/>
      <c r="AI48" s="117" t="s">
        <v>34</v>
      </c>
      <c r="AJ48" s="115" t="s">
        <v>35</v>
      </c>
      <c r="AK48" s="116" t="s">
        <v>36</v>
      </c>
      <c r="AL48" s="101"/>
      <c r="AM48" s="117" t="s">
        <v>34</v>
      </c>
      <c r="AN48" s="115" t="s">
        <v>35</v>
      </c>
      <c r="AO48" s="116" t="s">
        <v>36</v>
      </c>
      <c r="AP48" s="101"/>
      <c r="AQ48" s="117" t="s">
        <v>34</v>
      </c>
      <c r="AR48" s="115" t="s">
        <v>35</v>
      </c>
      <c r="AS48" s="116" t="s">
        <v>36</v>
      </c>
      <c r="AT48" s="101"/>
      <c r="AU48" s="117" t="s">
        <v>34</v>
      </c>
      <c r="AV48" s="115" t="s">
        <v>35</v>
      </c>
      <c r="AW48" s="116" t="s">
        <v>36</v>
      </c>
      <c r="AX48" s="101"/>
      <c r="AY48" s="117" t="s">
        <v>34</v>
      </c>
      <c r="AZ48" s="115" t="s">
        <v>35</v>
      </c>
      <c r="BA48" s="116" t="s">
        <v>36</v>
      </c>
      <c r="BB48" s="101"/>
      <c r="BC48" s="117" t="s">
        <v>34</v>
      </c>
      <c r="BD48" s="115" t="s">
        <v>35</v>
      </c>
      <c r="BE48" s="116" t="s">
        <v>36</v>
      </c>
      <c r="BF48" s="101"/>
      <c r="BG48" s="117" t="s">
        <v>34</v>
      </c>
      <c r="BH48" s="115" t="s">
        <v>35</v>
      </c>
      <c r="BI48" s="116" t="s">
        <v>36</v>
      </c>
      <c r="BJ48" s="101"/>
      <c r="BK48" s="117" t="s">
        <v>34</v>
      </c>
      <c r="BL48" s="115" t="s">
        <v>35</v>
      </c>
      <c r="BM48" s="116" t="s">
        <v>36</v>
      </c>
      <c r="BN48" s="101"/>
      <c r="BO48" s="117" t="s">
        <v>34</v>
      </c>
      <c r="BP48" s="115" t="s">
        <v>35</v>
      </c>
      <c r="BQ48" s="116" t="s">
        <v>36</v>
      </c>
      <c r="BR48" s="101"/>
      <c r="BS48" s="117" t="s">
        <v>34</v>
      </c>
      <c r="BT48" s="115" t="s">
        <v>35</v>
      </c>
      <c r="BU48" s="116" t="s">
        <v>36</v>
      </c>
      <c r="BV48" s="101"/>
      <c r="BW48" s="117" t="s">
        <v>34</v>
      </c>
      <c r="BX48" s="115" t="s">
        <v>35</v>
      </c>
      <c r="BY48" s="116" t="s">
        <v>36</v>
      </c>
      <c r="BZ48" s="101"/>
      <c r="CA48" s="117" t="s">
        <v>34</v>
      </c>
      <c r="CB48" s="115" t="s">
        <v>35</v>
      </c>
      <c r="CC48" s="116" t="s">
        <v>36</v>
      </c>
      <c r="CD48" s="101"/>
      <c r="CE48" s="117" t="s">
        <v>34</v>
      </c>
      <c r="CF48" s="115" t="s">
        <v>35</v>
      </c>
      <c r="CG48" s="116" t="s">
        <v>36</v>
      </c>
      <c r="CH48" s="101"/>
      <c r="CI48" s="117" t="s">
        <v>34</v>
      </c>
      <c r="CJ48" s="115" t="s">
        <v>35</v>
      </c>
      <c r="CK48" s="116" t="s">
        <v>36</v>
      </c>
      <c r="CL48" s="101"/>
      <c r="CM48" s="117" t="s">
        <v>34</v>
      </c>
      <c r="CN48" s="115" t="s">
        <v>35</v>
      </c>
      <c r="CO48" s="116" t="s">
        <v>36</v>
      </c>
      <c r="CP48" s="101"/>
      <c r="CQ48" s="117" t="s">
        <v>34</v>
      </c>
      <c r="CR48" s="115" t="s">
        <v>35</v>
      </c>
      <c r="CS48" s="116" t="s">
        <v>36</v>
      </c>
      <c r="CT48" s="101"/>
      <c r="CU48" s="117" t="s">
        <v>34</v>
      </c>
      <c r="CV48" s="115" t="s">
        <v>35</v>
      </c>
      <c r="CW48" s="116" t="s">
        <v>36</v>
      </c>
      <c r="CX48" s="101"/>
      <c r="CY48" s="117" t="s">
        <v>34</v>
      </c>
      <c r="CZ48" s="115" t="s">
        <v>35</v>
      </c>
      <c r="DA48" s="116" t="s">
        <v>36</v>
      </c>
      <c r="DB48" s="101"/>
      <c r="DC48" s="117" t="s">
        <v>34</v>
      </c>
      <c r="DD48" s="115" t="s">
        <v>35</v>
      </c>
      <c r="DE48" s="116" t="s">
        <v>36</v>
      </c>
      <c r="DF48" s="101"/>
      <c r="DG48" s="117" t="s">
        <v>34</v>
      </c>
      <c r="DH48" s="115" t="s">
        <v>35</v>
      </c>
      <c r="DI48" s="116" t="s">
        <v>36</v>
      </c>
      <c r="DJ48" s="101"/>
      <c r="DK48" s="117" t="s">
        <v>34</v>
      </c>
      <c r="DL48" s="115" t="s">
        <v>35</v>
      </c>
      <c r="DM48" s="116" t="s">
        <v>36</v>
      </c>
      <c r="DN48" s="101"/>
      <c r="DO48" s="117" t="s">
        <v>34</v>
      </c>
      <c r="DP48" s="115" t="s">
        <v>35</v>
      </c>
      <c r="DQ48" s="116" t="s">
        <v>36</v>
      </c>
      <c r="DR48" s="101"/>
      <c r="DS48" s="117" t="s">
        <v>34</v>
      </c>
      <c r="DT48" s="115" t="s">
        <v>35</v>
      </c>
      <c r="DU48" s="116" t="s">
        <v>36</v>
      </c>
      <c r="DV48" s="101"/>
      <c r="DW48" s="117" t="s">
        <v>34</v>
      </c>
      <c r="DX48" s="115" t="s">
        <v>35</v>
      </c>
      <c r="DY48" s="116" t="s">
        <v>36</v>
      </c>
      <c r="DZ48" s="101"/>
      <c r="EA48" s="117" t="s">
        <v>34</v>
      </c>
      <c r="EB48" s="115" t="s">
        <v>35</v>
      </c>
      <c r="EC48" s="116" t="s">
        <v>36</v>
      </c>
      <c r="ED48" s="95"/>
      <c r="EE48" s="102" t="s">
        <v>34</v>
      </c>
      <c r="EF48" s="115" t="s">
        <v>35</v>
      </c>
      <c r="EG48" s="116" t="s">
        <v>36</v>
      </c>
      <c r="EH48" s="95"/>
      <c r="EI48" s="102" t="s">
        <v>34</v>
      </c>
      <c r="EJ48" s="115" t="s">
        <v>35</v>
      </c>
      <c r="EK48" s="116" t="s">
        <v>36</v>
      </c>
      <c r="EL48" s="95"/>
      <c r="EM48" s="102" t="s">
        <v>34</v>
      </c>
      <c r="EN48" s="115" t="s">
        <v>35</v>
      </c>
      <c r="EO48" s="116" t="s">
        <v>36</v>
      </c>
    </row>
    <row r="49" spans="2:145" x14ac:dyDescent="0.25">
      <c r="B49" s="101" t="s">
        <v>235</v>
      </c>
      <c r="C49" s="121">
        <v>3811080.9982224805</v>
      </c>
      <c r="D49" s="121">
        <v>3117244.1259671105</v>
      </c>
      <c r="E49" s="121">
        <v>693836.87225537025</v>
      </c>
      <c r="F49" s="101"/>
      <c r="G49" s="121">
        <v>3736904.5266747801</v>
      </c>
      <c r="H49" s="121">
        <v>3027627.8428238877</v>
      </c>
      <c r="I49" s="121">
        <v>709276.68385089247</v>
      </c>
      <c r="K49" s="121">
        <v>3610450.538214081</v>
      </c>
      <c r="L49" s="121">
        <v>2951667.9514182503</v>
      </c>
      <c r="M49" s="121">
        <v>658782.58679583052</v>
      </c>
      <c r="O49" s="121">
        <v>3534190.41181838</v>
      </c>
      <c r="P49" s="121">
        <v>2883628.0800658897</v>
      </c>
      <c r="Q49" s="121">
        <v>650562.33175249025</v>
      </c>
      <c r="S49" s="121">
        <v>3471737.7599356803</v>
      </c>
      <c r="T49" s="121">
        <v>2784921.7250063717</v>
      </c>
      <c r="U49" s="121">
        <v>686816.03492930846</v>
      </c>
      <c r="W49" s="121">
        <v>3394644.4832691778</v>
      </c>
      <c r="X49" s="121">
        <v>2775271.4332192484</v>
      </c>
      <c r="Y49" s="121">
        <v>619373.0500499293</v>
      </c>
      <c r="AA49" s="121">
        <v>3345588.67641328</v>
      </c>
      <c r="AB49" s="121">
        <v>2666930.6807571459</v>
      </c>
      <c r="AC49" s="121">
        <v>678657.99565613386</v>
      </c>
      <c r="AE49" s="121">
        <v>3355840.3570243102</v>
      </c>
      <c r="AF49" s="121">
        <v>2529062.7832545452</v>
      </c>
      <c r="AG49" s="121">
        <v>826777.57376976509</v>
      </c>
      <c r="AI49" s="121">
        <v>3225301.8560365597</v>
      </c>
      <c r="AJ49" s="121">
        <v>2541495.042774599</v>
      </c>
      <c r="AK49" s="121">
        <v>683806.81326196063</v>
      </c>
      <c r="AM49" s="121">
        <v>3115664.2132947203</v>
      </c>
      <c r="AN49" s="121">
        <v>2479962.3552623815</v>
      </c>
      <c r="AO49" s="121">
        <v>635701.8580323389</v>
      </c>
      <c r="AQ49" s="121">
        <v>3016625.4585558795</v>
      </c>
      <c r="AR49" s="121">
        <v>2539054.2089901338</v>
      </c>
      <c r="AS49" s="121">
        <v>477571.24956574576</v>
      </c>
      <c r="AU49" s="121">
        <v>2842131.5171300396</v>
      </c>
      <c r="AV49" s="121">
        <v>2480739.057384179</v>
      </c>
      <c r="AW49" s="121">
        <v>361392.45974586043</v>
      </c>
      <c r="AY49" s="121">
        <v>2659584.1131073241</v>
      </c>
      <c r="AZ49" s="121">
        <v>2304411.755111</v>
      </c>
      <c r="BA49" s="121">
        <v>355172.35799632419</v>
      </c>
      <c r="BC49" s="121">
        <v>2719931.0294218538</v>
      </c>
      <c r="BD49" s="121">
        <v>2213642.5923379995</v>
      </c>
      <c r="BE49" s="121">
        <v>506288.43708385434</v>
      </c>
      <c r="BG49" s="121">
        <v>2689441.079721909</v>
      </c>
      <c r="BH49" s="121">
        <v>2109542.1632859996</v>
      </c>
      <c r="BI49" s="121">
        <v>579898.91643590969</v>
      </c>
      <c r="BK49" s="121">
        <v>2543947.421331225</v>
      </c>
      <c r="BL49" s="121">
        <v>2031658.5003721742</v>
      </c>
      <c r="BM49" s="121">
        <v>512288.92095905077</v>
      </c>
      <c r="BO49" s="121">
        <v>2737931</v>
      </c>
      <c r="BP49" s="121">
        <v>2267604.2641540002</v>
      </c>
      <c r="BQ49" s="121">
        <v>470326.73584600003</v>
      </c>
      <c r="BS49" s="121">
        <v>1812164</v>
      </c>
      <c r="BT49" s="121">
        <v>1330798.639099</v>
      </c>
      <c r="BU49" s="121">
        <v>481365.36090099998</v>
      </c>
      <c r="BW49" s="121">
        <v>1750136</v>
      </c>
      <c r="BX49" s="121">
        <v>1358442.3580980001</v>
      </c>
      <c r="BY49" s="121">
        <v>391693.641902</v>
      </c>
      <c r="CA49" s="121">
        <v>1768349</v>
      </c>
      <c r="CB49" s="121">
        <v>1369530.6529870001</v>
      </c>
      <c r="CC49" s="121">
        <v>398818.34701299999</v>
      </c>
      <c r="CE49" s="121">
        <v>1759685</v>
      </c>
      <c r="CF49" s="121">
        <v>1231981.1796479998</v>
      </c>
      <c r="CG49" s="121">
        <v>527703.82035200007</v>
      </c>
      <c r="CI49" s="121">
        <v>1936315</v>
      </c>
      <c r="CJ49" s="121">
        <v>1368109.0935290002</v>
      </c>
      <c r="CK49" s="121">
        <v>568205.90647099982</v>
      </c>
      <c r="CM49" s="121">
        <v>1966960</v>
      </c>
      <c r="CN49" s="121">
        <v>1388692.476211</v>
      </c>
      <c r="CO49" s="121">
        <v>578267.523789</v>
      </c>
      <c r="CQ49" s="121">
        <v>1927811.7935014707</v>
      </c>
      <c r="CR49" s="121">
        <v>1377756.1737279999</v>
      </c>
      <c r="CS49" s="121">
        <v>550055.61977347091</v>
      </c>
      <c r="CU49" s="121">
        <v>1995130.3897257033</v>
      </c>
      <c r="CV49" s="121">
        <v>1425144.966122</v>
      </c>
      <c r="CW49" s="121">
        <v>569985.42360370315</v>
      </c>
      <c r="CY49" s="121">
        <v>2114239.0772136715</v>
      </c>
      <c r="CZ49" s="121">
        <v>1694579.2574990001</v>
      </c>
      <c r="DA49" s="121">
        <v>419659.81971467164</v>
      </c>
      <c r="DC49" s="121">
        <v>2055309.5265982351</v>
      </c>
      <c r="DD49" s="121">
        <v>1639185.6418719997</v>
      </c>
      <c r="DE49" s="121">
        <v>416123.88472623553</v>
      </c>
      <c r="DG49" s="121">
        <v>2006584.9339839439</v>
      </c>
      <c r="DH49" s="121">
        <v>1635464.8405920002</v>
      </c>
      <c r="DI49" s="121">
        <v>371120.09339194372</v>
      </c>
      <c r="DK49" s="121">
        <v>1987123.4156379523</v>
      </c>
      <c r="DL49" s="121">
        <v>1599717.7295889999</v>
      </c>
      <c r="DM49" s="121">
        <v>387405.68604895251</v>
      </c>
      <c r="DO49" s="121">
        <v>1945896.3480696031</v>
      </c>
      <c r="DP49" s="121">
        <v>1542530.9224370001</v>
      </c>
      <c r="DQ49" s="121">
        <v>403365.42563260306</v>
      </c>
      <c r="DS49" s="121">
        <v>1908750.101594171</v>
      </c>
      <c r="DT49" s="121">
        <v>1512026.1058319998</v>
      </c>
      <c r="DU49" s="121">
        <v>396723.99576217134</v>
      </c>
      <c r="DV49" s="119"/>
      <c r="DW49" s="121">
        <v>1871479.8287347378</v>
      </c>
      <c r="DX49" s="121">
        <v>1482000.428386</v>
      </c>
      <c r="DY49" s="121">
        <v>389479.40034873795</v>
      </c>
      <c r="DZ49" s="119"/>
      <c r="EA49" s="121">
        <v>1840936.8768609944</v>
      </c>
      <c r="EB49" s="121">
        <v>1459975.3190586439</v>
      </c>
      <c r="EC49" s="121">
        <v>380961.55780235038</v>
      </c>
      <c r="ED49" s="119"/>
      <c r="EE49" s="121">
        <v>1853995.6285103655</v>
      </c>
      <c r="EF49" s="121">
        <v>1462571.1050466024</v>
      </c>
      <c r="EG49" s="121">
        <v>391424.52346376312</v>
      </c>
      <c r="EH49" s="119"/>
      <c r="EI49" s="121">
        <v>1855638.2241187994</v>
      </c>
      <c r="EJ49" s="121">
        <v>1488810.7937940003</v>
      </c>
      <c r="EK49" s="121">
        <v>366827.43032479903</v>
      </c>
      <c r="EL49" s="119"/>
      <c r="EM49" s="121">
        <v>1796949.3155796793</v>
      </c>
      <c r="EN49" s="121">
        <v>1397038.117842</v>
      </c>
      <c r="EO49" s="121">
        <v>399911.19773767947</v>
      </c>
    </row>
    <row r="50" spans="2:145" x14ac:dyDescent="0.25">
      <c r="B50" s="164" t="s">
        <v>231</v>
      </c>
      <c r="C50" s="165">
        <v>4305005.6880520005</v>
      </c>
      <c r="D50" s="142"/>
      <c r="E50" s="142"/>
      <c r="F50" s="164"/>
      <c r="G50" s="165">
        <v>4232241.9115479998</v>
      </c>
      <c r="H50" s="142"/>
      <c r="I50" s="142"/>
      <c r="K50" s="165">
        <v>4107200.6181310005</v>
      </c>
      <c r="L50" s="142"/>
      <c r="M50" s="142"/>
      <c r="O50" s="165">
        <v>4032353.1867790003</v>
      </c>
      <c r="P50" s="142"/>
      <c r="Q50" s="142"/>
      <c r="S50" s="165">
        <v>3971313.22994</v>
      </c>
      <c r="T50" s="142"/>
      <c r="U50" s="142"/>
      <c r="W50" s="165">
        <v>3895632.6483171973</v>
      </c>
      <c r="X50" s="142"/>
      <c r="Y50" s="142"/>
      <c r="AA50" s="165">
        <v>3847989.5365050002</v>
      </c>
      <c r="AB50" s="142"/>
      <c r="AC50" s="142"/>
      <c r="AE50" s="165">
        <v>3859653.9121590001</v>
      </c>
      <c r="AF50" s="142"/>
      <c r="AG50" s="142"/>
      <c r="AI50" s="165">
        <v>3733074.7998259999</v>
      </c>
      <c r="AJ50" s="142"/>
      <c r="AK50" s="142"/>
      <c r="AM50" s="165">
        <v>3627396.5457629999</v>
      </c>
      <c r="AN50" s="142"/>
      <c r="AO50" s="142"/>
      <c r="AQ50" s="165">
        <v>3532317.179703</v>
      </c>
      <c r="AR50" s="142"/>
      <c r="AS50" s="142"/>
      <c r="AU50" s="165">
        <v>3361782.626956</v>
      </c>
      <c r="AV50" s="142"/>
      <c r="AW50" s="142"/>
      <c r="AY50" s="142"/>
      <c r="AZ50" s="142"/>
      <c r="BA50" s="142"/>
      <c r="BC50" s="142"/>
      <c r="BD50" s="142"/>
      <c r="BE50" s="142"/>
      <c r="BG50" s="142"/>
      <c r="BH50" s="142"/>
      <c r="BI50" s="142"/>
      <c r="BK50" s="142"/>
      <c r="BL50" s="142"/>
      <c r="BM50" s="142"/>
      <c r="BO50" s="142"/>
      <c r="BP50" s="142"/>
      <c r="BQ50" s="142"/>
      <c r="BS50" s="142"/>
      <c r="BT50" s="142"/>
      <c r="BU50" s="142"/>
      <c r="BW50" s="142"/>
      <c r="BX50" s="142"/>
      <c r="BY50" s="142"/>
      <c r="CA50" s="142"/>
      <c r="CB50" s="142"/>
      <c r="CC50" s="142"/>
      <c r="CE50" s="142"/>
      <c r="CF50" s="142"/>
      <c r="CG50" s="142"/>
      <c r="CI50" s="142"/>
      <c r="CJ50" s="142"/>
      <c r="CK50" s="142"/>
      <c r="CM50" s="142"/>
      <c r="CN50" s="142"/>
      <c r="CO50" s="142"/>
      <c r="CQ50" s="142"/>
      <c r="CR50" s="142"/>
      <c r="CS50" s="142"/>
      <c r="CU50" s="142"/>
      <c r="CV50" s="142"/>
      <c r="CW50" s="142"/>
      <c r="CY50" s="142"/>
      <c r="CZ50" s="142"/>
      <c r="DA50" s="142"/>
      <c r="DC50" s="142"/>
      <c r="DD50" s="142"/>
      <c r="DE50" s="142"/>
      <c r="DG50" s="142"/>
      <c r="DH50" s="142"/>
      <c r="DI50" s="142"/>
      <c r="DK50" s="142"/>
      <c r="DL50" s="142"/>
      <c r="DM50" s="142"/>
      <c r="DO50" s="142"/>
      <c r="DP50" s="142"/>
      <c r="DQ50" s="142"/>
      <c r="DS50" s="142"/>
      <c r="DT50" s="142"/>
      <c r="DU50" s="142"/>
      <c r="DV50" s="119"/>
      <c r="DW50" s="142"/>
      <c r="DX50" s="142"/>
      <c r="DY50" s="142"/>
      <c r="DZ50" s="119"/>
      <c r="EA50" s="142"/>
      <c r="EB50" s="142"/>
      <c r="EC50" s="142"/>
      <c r="ED50" s="119"/>
      <c r="EE50" s="142"/>
      <c r="EF50" s="142"/>
      <c r="EG50" s="142"/>
      <c r="EH50" s="119"/>
      <c r="EI50" s="142"/>
      <c r="EJ50" s="142"/>
      <c r="EK50" s="142"/>
      <c r="EL50" s="119"/>
      <c r="EM50" s="142"/>
      <c r="EN50" s="142"/>
      <c r="EO50" s="142"/>
    </row>
    <row r="51" spans="2:145" x14ac:dyDescent="0.25">
      <c r="B51" s="164" t="s">
        <v>232</v>
      </c>
      <c r="C51" s="165">
        <v>-492511.99476099998</v>
      </c>
      <c r="D51" s="142"/>
      <c r="E51" s="142"/>
      <c r="F51" s="164"/>
      <c r="G51" s="165">
        <v>-492511.99476099998</v>
      </c>
      <c r="H51" s="142"/>
      <c r="I51" s="142"/>
      <c r="K51" s="165">
        <v>-492511.99476099998</v>
      </c>
      <c r="L51" s="142"/>
      <c r="M51" s="142"/>
      <c r="O51" s="165">
        <v>-492511.99476099998</v>
      </c>
      <c r="P51" s="142"/>
      <c r="Q51" s="142"/>
      <c r="S51" s="165">
        <v>-492511.99476099998</v>
      </c>
      <c r="T51" s="142"/>
      <c r="U51" s="142"/>
      <c r="W51" s="165">
        <v>-492511.99476099998</v>
      </c>
      <c r="X51" s="142"/>
      <c r="Y51" s="142"/>
      <c r="AA51" s="165">
        <v>-492511.99476099998</v>
      </c>
      <c r="AB51" s="142"/>
      <c r="AC51" s="142"/>
      <c r="AE51" s="165">
        <v>-492511.99476099998</v>
      </c>
      <c r="AF51" s="142"/>
      <c r="AG51" s="142"/>
      <c r="AI51" s="165">
        <v>-492511.99476099998</v>
      </c>
      <c r="AJ51" s="142"/>
      <c r="AK51" s="142"/>
      <c r="AM51" s="165">
        <v>-492511.99476099998</v>
      </c>
      <c r="AN51" s="142"/>
      <c r="AO51" s="142"/>
      <c r="AQ51" s="165">
        <v>-492511.99476099998</v>
      </c>
      <c r="AR51" s="142"/>
      <c r="AS51" s="142"/>
      <c r="AU51" s="165">
        <v>-492511.99476099998</v>
      </c>
      <c r="AV51" s="142"/>
      <c r="AW51" s="142"/>
      <c r="AY51" s="142"/>
      <c r="AZ51" s="142"/>
      <c r="BA51" s="142"/>
      <c r="BC51" s="142"/>
      <c r="BD51" s="142"/>
      <c r="BE51" s="142"/>
      <c r="BG51" s="142"/>
      <c r="BH51" s="142"/>
      <c r="BI51" s="142"/>
      <c r="BK51" s="142"/>
      <c r="BL51" s="142"/>
      <c r="BM51" s="142"/>
      <c r="BO51" s="142"/>
      <c r="BP51" s="142"/>
      <c r="BQ51" s="142"/>
      <c r="BS51" s="142"/>
      <c r="BT51" s="142"/>
      <c r="BU51" s="142"/>
      <c r="BW51" s="142"/>
      <c r="BX51" s="142"/>
      <c r="BY51" s="142"/>
      <c r="CA51" s="142"/>
      <c r="CB51" s="142"/>
      <c r="CC51" s="142"/>
      <c r="CE51" s="142"/>
      <c r="CF51" s="142"/>
      <c r="CG51" s="142"/>
      <c r="CI51" s="142"/>
      <c r="CJ51" s="142"/>
      <c r="CK51" s="142"/>
      <c r="CM51" s="142"/>
      <c r="CN51" s="142"/>
      <c r="CO51" s="142"/>
      <c r="CQ51" s="142"/>
      <c r="CR51" s="142"/>
      <c r="CS51" s="142"/>
      <c r="CU51" s="142"/>
      <c r="CV51" s="142"/>
      <c r="CW51" s="142"/>
      <c r="CY51" s="142"/>
      <c r="CZ51" s="142"/>
      <c r="DA51" s="142"/>
      <c r="DC51" s="142"/>
      <c r="DD51" s="142"/>
      <c r="DE51" s="142"/>
      <c r="DG51" s="142"/>
      <c r="DH51" s="142"/>
      <c r="DI51" s="142"/>
      <c r="DK51" s="142"/>
      <c r="DL51" s="142"/>
      <c r="DM51" s="142"/>
      <c r="DO51" s="142"/>
      <c r="DP51" s="142"/>
      <c r="DQ51" s="142"/>
      <c r="DS51" s="142"/>
      <c r="DT51" s="142"/>
      <c r="DU51" s="142"/>
      <c r="DV51" s="119"/>
      <c r="DW51" s="142"/>
      <c r="DX51" s="142"/>
      <c r="DY51" s="142"/>
      <c r="DZ51" s="119"/>
      <c r="EA51" s="142"/>
      <c r="EB51" s="142"/>
      <c r="EC51" s="142"/>
      <c r="ED51" s="119"/>
      <c r="EE51" s="142"/>
      <c r="EF51" s="142"/>
      <c r="EG51" s="142"/>
      <c r="EH51" s="119"/>
      <c r="EI51" s="142"/>
      <c r="EJ51" s="142"/>
      <c r="EK51" s="142"/>
      <c r="EL51" s="119"/>
      <c r="EM51" s="142"/>
      <c r="EN51" s="142"/>
      <c r="EO51" s="142"/>
    </row>
    <row r="52" spans="2:145" x14ac:dyDescent="0.25">
      <c r="B52" s="164" t="s">
        <v>233</v>
      </c>
      <c r="C52" s="165">
        <v>-1935.1987240000201</v>
      </c>
      <c r="D52" s="142"/>
      <c r="E52" s="142"/>
      <c r="F52" s="164"/>
      <c r="G52" s="165">
        <v>-3870.3974140000064</v>
      </c>
      <c r="H52" s="142"/>
      <c r="I52" s="142"/>
      <c r="K52" s="165">
        <v>-5805.5961039999966</v>
      </c>
      <c r="L52" s="142"/>
      <c r="M52" s="142"/>
      <c r="O52" s="165">
        <v>-7740.7947940000158</v>
      </c>
      <c r="P52" s="142"/>
      <c r="Q52" s="142"/>
      <c r="S52" s="165">
        <v>-9675.993484000006</v>
      </c>
      <c r="T52" s="142"/>
      <c r="U52" s="142"/>
      <c r="W52" s="165">
        <v>-11611.192173999996</v>
      </c>
      <c r="X52" s="142"/>
      <c r="Y52" s="142"/>
      <c r="AA52" s="165">
        <v>-13546.390864000015</v>
      </c>
      <c r="AB52" s="142"/>
      <c r="AC52" s="142"/>
      <c r="AE52" s="165">
        <v>-15481.589552999998</v>
      </c>
      <c r="AF52" s="142"/>
      <c r="AG52" s="142"/>
      <c r="AI52" s="165">
        <v>-20905.409627999994</v>
      </c>
      <c r="AJ52" s="142"/>
      <c r="AK52" s="142"/>
      <c r="AM52" s="165">
        <v>-26329.229736000008</v>
      </c>
      <c r="AN52" s="142"/>
      <c r="AO52" s="142"/>
      <c r="AQ52" s="165">
        <v>-31753.049843999994</v>
      </c>
      <c r="AR52" s="142"/>
      <c r="AS52" s="142"/>
      <c r="AU52" s="165">
        <v>-37176.869952000008</v>
      </c>
      <c r="AV52" s="142"/>
      <c r="AW52" s="142"/>
      <c r="AY52" s="142"/>
      <c r="AZ52" s="142"/>
      <c r="BA52" s="142"/>
      <c r="BC52" s="142"/>
      <c r="BD52" s="142"/>
      <c r="BE52" s="142"/>
      <c r="BG52" s="142"/>
      <c r="BH52" s="142"/>
      <c r="BI52" s="142"/>
      <c r="BK52" s="142"/>
      <c r="BL52" s="142"/>
      <c r="BM52" s="142"/>
      <c r="BO52" s="142"/>
      <c r="BP52" s="142"/>
      <c r="BQ52" s="142"/>
      <c r="BS52" s="142"/>
      <c r="BT52" s="142"/>
      <c r="BU52" s="142"/>
      <c r="BW52" s="142"/>
      <c r="BX52" s="142"/>
      <c r="BY52" s="142"/>
      <c r="CA52" s="142"/>
      <c r="CB52" s="142"/>
      <c r="CC52" s="142"/>
      <c r="CE52" s="142"/>
      <c r="CF52" s="142"/>
      <c r="CG52" s="142"/>
      <c r="CI52" s="142"/>
      <c r="CJ52" s="142"/>
      <c r="CK52" s="142"/>
      <c r="CM52" s="142"/>
      <c r="CN52" s="142"/>
      <c r="CO52" s="142"/>
      <c r="CQ52" s="142"/>
      <c r="CR52" s="142"/>
      <c r="CS52" s="142"/>
      <c r="CU52" s="142"/>
      <c r="CV52" s="142"/>
      <c r="CW52" s="142"/>
      <c r="CY52" s="142"/>
      <c r="CZ52" s="142"/>
      <c r="DA52" s="142"/>
      <c r="DC52" s="142"/>
      <c r="DD52" s="142"/>
      <c r="DE52" s="142"/>
      <c r="DG52" s="142"/>
      <c r="DH52" s="142"/>
      <c r="DI52" s="142"/>
      <c r="DK52" s="142"/>
      <c r="DL52" s="142"/>
      <c r="DM52" s="142"/>
      <c r="DO52" s="142"/>
      <c r="DP52" s="142"/>
      <c r="DQ52" s="142"/>
      <c r="DS52" s="142"/>
      <c r="DT52" s="142"/>
      <c r="DU52" s="142"/>
      <c r="DV52" s="119"/>
      <c r="DW52" s="142"/>
      <c r="DX52" s="142"/>
      <c r="DY52" s="142"/>
      <c r="DZ52" s="119"/>
      <c r="EA52" s="142"/>
      <c r="EB52" s="142"/>
      <c r="EC52" s="142"/>
      <c r="ED52" s="119"/>
      <c r="EE52" s="142"/>
      <c r="EF52" s="142"/>
      <c r="EG52" s="142"/>
      <c r="EH52" s="119"/>
      <c r="EI52" s="142"/>
      <c r="EJ52" s="142"/>
      <c r="EK52" s="142"/>
      <c r="EL52" s="119"/>
      <c r="EM52" s="142"/>
      <c r="EN52" s="142"/>
      <c r="EO52" s="142"/>
    </row>
    <row r="53" spans="2:145" x14ac:dyDescent="0.25">
      <c r="B53" s="164" t="s">
        <v>234</v>
      </c>
      <c r="C53" s="165">
        <v>-522.503655480004</v>
      </c>
      <c r="D53" s="142"/>
      <c r="E53" s="142"/>
      <c r="F53" s="164"/>
      <c r="G53" s="165">
        <v>1045.0073017800019</v>
      </c>
      <c r="H53" s="142"/>
      <c r="I53" s="142"/>
      <c r="K53" s="165">
        <v>1567.5109480799993</v>
      </c>
      <c r="L53" s="142"/>
      <c r="M53" s="142"/>
      <c r="O53" s="165">
        <v>2090.0145943800044</v>
      </c>
      <c r="P53" s="142"/>
      <c r="Q53" s="142"/>
      <c r="S53" s="165">
        <v>2612.5182406800018</v>
      </c>
      <c r="T53" s="142"/>
      <c r="U53" s="142"/>
      <c r="W53" s="165">
        <v>3135.0218869799992</v>
      </c>
      <c r="X53" s="142"/>
      <c r="Y53" s="142"/>
      <c r="AA53" s="165">
        <v>3657.5255332800043</v>
      </c>
      <c r="AB53" s="142"/>
      <c r="AC53" s="142"/>
      <c r="AE53" s="165">
        <v>4180.0291793099996</v>
      </c>
      <c r="AF53" s="142"/>
      <c r="AG53" s="142"/>
      <c r="AI53" s="165">
        <v>5644.4605995599986</v>
      </c>
      <c r="AJ53" s="142"/>
      <c r="AK53" s="142"/>
      <c r="AM53" s="165">
        <v>7108.8920287200026</v>
      </c>
      <c r="AN53" s="142"/>
      <c r="AO53" s="142"/>
      <c r="AQ53" s="165">
        <v>8573.3234578799984</v>
      </c>
      <c r="AR53" s="142"/>
      <c r="AS53" s="142"/>
      <c r="AU53" s="165">
        <v>10037.754887040002</v>
      </c>
      <c r="AV53" s="142"/>
      <c r="AW53" s="142"/>
      <c r="AY53" s="142"/>
      <c r="AZ53" s="142"/>
      <c r="BA53" s="142"/>
      <c r="BC53" s="142"/>
      <c r="BD53" s="142"/>
      <c r="BE53" s="142"/>
      <c r="BG53" s="142"/>
      <c r="BH53" s="142"/>
      <c r="BI53" s="142"/>
      <c r="BK53" s="142"/>
      <c r="BL53" s="142"/>
      <c r="BM53" s="142"/>
      <c r="BO53" s="142"/>
      <c r="BP53" s="142"/>
      <c r="BQ53" s="142"/>
      <c r="BS53" s="142"/>
      <c r="BT53" s="142"/>
      <c r="BU53" s="142"/>
      <c r="BW53" s="142"/>
      <c r="BX53" s="142"/>
      <c r="BY53" s="142"/>
      <c r="CA53" s="142"/>
      <c r="CB53" s="142"/>
      <c r="CC53" s="142"/>
      <c r="CE53" s="142"/>
      <c r="CF53" s="142"/>
      <c r="CG53" s="142"/>
      <c r="CI53" s="142"/>
      <c r="CJ53" s="142"/>
      <c r="CK53" s="142"/>
      <c r="CM53" s="142"/>
      <c r="CN53" s="142"/>
      <c r="CO53" s="142"/>
      <c r="CQ53" s="142"/>
      <c r="CR53" s="142"/>
      <c r="CS53" s="142"/>
      <c r="CU53" s="142"/>
      <c r="CV53" s="142"/>
      <c r="CW53" s="142"/>
      <c r="CY53" s="142"/>
      <c r="CZ53" s="142"/>
      <c r="DA53" s="142"/>
      <c r="DC53" s="142"/>
      <c r="DD53" s="142"/>
      <c r="DE53" s="142"/>
      <c r="DG53" s="142"/>
      <c r="DH53" s="142"/>
      <c r="DI53" s="142"/>
      <c r="DK53" s="142"/>
      <c r="DL53" s="142"/>
      <c r="DM53" s="142"/>
      <c r="DO53" s="142"/>
      <c r="DP53" s="142"/>
      <c r="DQ53" s="142"/>
      <c r="DS53" s="142"/>
      <c r="DT53" s="142"/>
      <c r="DU53" s="142"/>
      <c r="DV53" s="119"/>
      <c r="DW53" s="142"/>
      <c r="DX53" s="142"/>
      <c r="DY53" s="142"/>
      <c r="DZ53" s="119"/>
      <c r="EA53" s="142"/>
      <c r="EB53" s="142"/>
      <c r="EC53" s="142"/>
      <c r="ED53" s="119"/>
      <c r="EE53" s="142"/>
      <c r="EF53" s="142"/>
      <c r="EG53" s="142"/>
      <c r="EH53" s="119"/>
      <c r="EI53" s="142"/>
      <c r="EJ53" s="142"/>
      <c r="EK53" s="142"/>
      <c r="EL53" s="119"/>
      <c r="EM53" s="142"/>
      <c r="EN53" s="142"/>
      <c r="EO53" s="142"/>
    </row>
    <row r="54" spans="2:145" x14ac:dyDescent="0.25">
      <c r="B54" s="101" t="s">
        <v>117</v>
      </c>
      <c r="C54" s="142">
        <v>3775392.1392791299</v>
      </c>
      <c r="D54" s="142">
        <v>3070544.8082760852</v>
      </c>
      <c r="E54" s="142">
        <v>704847.33100304543</v>
      </c>
      <c r="F54" s="101"/>
      <c r="G54" s="142">
        <v>3669944.9608544302</v>
      </c>
      <c r="H54" s="142">
        <v>2985598.3582495595</v>
      </c>
      <c r="I54" s="142">
        <v>684346.6026048708</v>
      </c>
      <c r="K54" s="142">
        <v>3571905.0298814801</v>
      </c>
      <c r="L54" s="142">
        <v>2917136.0019494733</v>
      </c>
      <c r="M54" s="142">
        <v>654769.02793200687</v>
      </c>
      <c r="O54" s="142">
        <v>3501446.4011675301</v>
      </c>
      <c r="P54" s="142">
        <v>2804439.4002427827</v>
      </c>
      <c r="Q54" s="142">
        <v>697007.00092474755</v>
      </c>
      <c r="S54" s="142">
        <v>3430438.8363001784</v>
      </c>
      <c r="T54" s="142">
        <v>2781005.5380685562</v>
      </c>
      <c r="U54" s="142">
        <v>649433.29823162244</v>
      </c>
      <c r="W54" s="142">
        <v>3370565.8111703079</v>
      </c>
      <c r="X54" s="142">
        <v>2707942.2190414174</v>
      </c>
      <c r="Y54" s="142">
        <v>662623.59212889057</v>
      </c>
      <c r="AA54" s="142">
        <v>3351154.8269248623</v>
      </c>
      <c r="AB54" s="142">
        <v>2600085.1855632421</v>
      </c>
      <c r="AC54" s="142">
        <v>751069.64136162028</v>
      </c>
      <c r="AE54" s="142">
        <v>3290158.0465439577</v>
      </c>
      <c r="AF54" s="142">
        <v>2529703.3568030042</v>
      </c>
      <c r="AG54" s="142">
        <v>760454.68974095327</v>
      </c>
      <c r="AI54" s="142">
        <v>3154875.5401381399</v>
      </c>
      <c r="AJ54" s="142">
        <v>2519220.9388864525</v>
      </c>
      <c r="AK54" s="142">
        <v>635654.60125168751</v>
      </c>
      <c r="AM54" s="142">
        <v>3081296.0013303002</v>
      </c>
      <c r="AN54" s="142">
        <v>2506162.4016848984</v>
      </c>
      <c r="AO54" s="142">
        <v>575133.59964540158</v>
      </c>
      <c r="AQ54" s="142">
        <v>2927314.73146046</v>
      </c>
      <c r="AR54" s="142">
        <v>2521489.7240448133</v>
      </c>
      <c r="AS54" s="142">
        <v>405825.00741564657</v>
      </c>
      <c r="AU54" s="142">
        <v>2814202.9799085702</v>
      </c>
      <c r="AV54" s="142">
        <v>2450966.4156326</v>
      </c>
      <c r="AW54" s="142">
        <v>363236.56427597022</v>
      </c>
      <c r="AY54" s="142">
        <v>2691509.1719803056</v>
      </c>
      <c r="AZ54" s="142">
        <v>2263416.6594985002</v>
      </c>
      <c r="BA54" s="142">
        <v>428092.51248180598</v>
      </c>
      <c r="BC54" s="142">
        <v>2666618.9577388884</v>
      </c>
      <c r="BD54" s="142">
        <v>2150491.0949014998</v>
      </c>
      <c r="BE54" s="142">
        <v>516127.86283738888</v>
      </c>
      <c r="BG54" s="142">
        <v>2628335.7335331813</v>
      </c>
      <c r="BH54" s="142">
        <v>2082208.2804657028</v>
      </c>
      <c r="BI54" s="142">
        <v>546127.45306747826</v>
      </c>
      <c r="BK54" s="142">
        <v>2618838.1846486335</v>
      </c>
      <c r="BL54" s="142">
        <v>2141715.9298312934</v>
      </c>
      <c r="BM54" s="142">
        <v>477122.25481733994</v>
      </c>
      <c r="BO54" s="142">
        <v>2369105.75</v>
      </c>
      <c r="BP54" s="142">
        <v>1894373.0845627501</v>
      </c>
      <c r="BQ54" s="142">
        <v>474732.66543724999</v>
      </c>
      <c r="BS54" s="142">
        <v>1787475.5</v>
      </c>
      <c r="BT54" s="142">
        <v>1359133.6289475001</v>
      </c>
      <c r="BU54" s="142">
        <v>428341.87105249998</v>
      </c>
      <c r="BW54" s="142">
        <v>1767267.25</v>
      </c>
      <c r="BX54" s="142">
        <v>1380315.6471425002</v>
      </c>
      <c r="BY54" s="142">
        <v>386951.60285749997</v>
      </c>
      <c r="CA54" s="142">
        <v>1771839.5</v>
      </c>
      <c r="CB54" s="142">
        <v>1321578.8960095001</v>
      </c>
      <c r="CC54" s="142">
        <v>450260.60399050004</v>
      </c>
      <c r="CE54" s="142">
        <v>1819877.25</v>
      </c>
      <c r="CF54" s="142">
        <v>1281785.2880777498</v>
      </c>
      <c r="CG54" s="142">
        <v>538091.96192224999</v>
      </c>
      <c r="CI54" s="142">
        <v>1944264.75</v>
      </c>
      <c r="CJ54" s="142">
        <v>1377642.8146685001</v>
      </c>
      <c r="CK54" s="142">
        <v>566621.9353314999</v>
      </c>
      <c r="CM54" s="142">
        <v>1946693.6804052135</v>
      </c>
      <c r="CN54" s="142">
        <v>1382393.9735957501</v>
      </c>
      <c r="CO54" s="142">
        <v>564299.70680946321</v>
      </c>
      <c r="CQ54" s="142">
        <v>1980551.9579097414</v>
      </c>
      <c r="CR54" s="142">
        <v>1407106.6721055</v>
      </c>
      <c r="CS54" s="142">
        <v>573445.28580424131</v>
      </c>
      <c r="CU54" s="142">
        <v>2080501.4596628444</v>
      </c>
      <c r="CV54" s="142">
        <v>1616401.0020570001</v>
      </c>
      <c r="CW54" s="142">
        <v>464100.45760584448</v>
      </c>
      <c r="CY54" s="142">
        <v>2089710.5901062759</v>
      </c>
      <c r="CZ54" s="142">
        <v>1670875.51997075</v>
      </c>
      <c r="DA54" s="142">
        <v>418835.07013552613</v>
      </c>
      <c r="DC54" s="142">
        <v>2030071.334485081</v>
      </c>
      <c r="DD54" s="142">
        <v>1627610.3992824999</v>
      </c>
      <c r="DE54" s="142">
        <v>402460.93520258111</v>
      </c>
      <c r="DG54" s="142">
        <v>1996042.2325411397</v>
      </c>
      <c r="DH54" s="142">
        <v>1606025.1651605</v>
      </c>
      <c r="DI54" s="142">
        <v>390017.06738063967</v>
      </c>
      <c r="DK54" s="142">
        <v>1969261.8139441472</v>
      </c>
      <c r="DL54" s="142">
        <v>1574136.8572519999</v>
      </c>
      <c r="DM54" s="142">
        <v>395124.95669214707</v>
      </c>
      <c r="DO54" s="142">
        <v>1928925.3742637052</v>
      </c>
      <c r="DP54" s="142">
        <v>1529720.863507</v>
      </c>
      <c r="DQ54" s="142">
        <v>399204.51075670542</v>
      </c>
      <c r="DS54" s="142">
        <v>1889131.0908891712</v>
      </c>
      <c r="DT54" s="142">
        <v>1495693.2051327499</v>
      </c>
      <c r="DU54" s="142">
        <v>393437.88575642114</v>
      </c>
      <c r="DV54" s="119"/>
      <c r="DW54" s="142">
        <v>1857414.2786548457</v>
      </c>
      <c r="DX54" s="142">
        <v>1473346.4457058257</v>
      </c>
      <c r="DY54" s="142">
        <v>384067.8329490202</v>
      </c>
      <c r="DZ54" s="119"/>
      <c r="EA54" s="142">
        <v>1855771.4904351388</v>
      </c>
      <c r="EB54" s="142">
        <v>1467095.8397083732</v>
      </c>
      <c r="EC54" s="142">
        <v>388675.65072676563</v>
      </c>
      <c r="ED54" s="119"/>
      <c r="EE54" s="142">
        <v>1852264.6680676201</v>
      </c>
      <c r="EF54" s="142">
        <v>1466207.9885754008</v>
      </c>
      <c r="EG54" s="142">
        <v>386056.67949221941</v>
      </c>
      <c r="EH54" s="119"/>
      <c r="EI54" s="142">
        <v>1829266.6976832617</v>
      </c>
      <c r="EJ54" s="142">
        <v>1436652.056935</v>
      </c>
      <c r="EK54" s="142">
        <v>392614.64074826159</v>
      </c>
      <c r="EL54" s="119"/>
      <c r="EM54" s="142">
        <v>1782971.17406828</v>
      </c>
      <c r="EN54" s="142">
        <v>1389577.3498742499</v>
      </c>
      <c r="EO54" s="142">
        <v>393393.82419403014</v>
      </c>
    </row>
    <row r="55" spans="2:145" ht="5.25" customHeight="1" x14ac:dyDescent="0.25"/>
    <row r="56" spans="2:145" x14ac:dyDescent="0.25">
      <c r="B56" s="101" t="s">
        <v>118</v>
      </c>
      <c r="C56" s="142">
        <v>43421830.896117985</v>
      </c>
      <c r="D56" s="142">
        <v>36061745.876335986</v>
      </c>
      <c r="E56" s="142">
        <v>7360085.0197819984</v>
      </c>
      <c r="F56" s="101"/>
      <c r="G56" s="142">
        <v>42593584.639335014</v>
      </c>
      <c r="H56" s="142">
        <v>34938964.688682012</v>
      </c>
      <c r="I56" s="142">
        <v>7654619.9506529998</v>
      </c>
      <c r="K56" s="142">
        <v>40886164.953930996</v>
      </c>
      <c r="L56" s="142">
        <v>33710865.740516998</v>
      </c>
      <c r="M56" s="142">
        <v>7175299.2134139994</v>
      </c>
      <c r="O56" s="142">
        <v>40537092.028501004</v>
      </c>
      <c r="P56" s="142">
        <v>33920692.756681003</v>
      </c>
      <c r="Q56" s="142">
        <v>6616399.2718200004</v>
      </c>
      <c r="S56" s="142">
        <v>42047496.454950012</v>
      </c>
      <c r="T56" s="142">
        <v>35218701.370848008</v>
      </c>
      <c r="U56" s="142">
        <v>6828795.084102002</v>
      </c>
      <c r="W56" s="142">
        <v>41972920.880902015</v>
      </c>
      <c r="X56" s="142">
        <v>35545660.491663016</v>
      </c>
      <c r="Y56" s="142">
        <v>6427260.3892389992</v>
      </c>
      <c r="AA56" s="142">
        <v>43180269.585941017</v>
      </c>
      <c r="AB56" s="142">
        <v>36133049.914292015</v>
      </c>
      <c r="AC56" s="142">
        <v>7047219.6716489978</v>
      </c>
      <c r="AE56" s="142">
        <v>45113264.202206001</v>
      </c>
      <c r="AF56" s="142">
        <v>37523551.402938001</v>
      </c>
      <c r="AG56" s="142">
        <v>7589712.7992679989</v>
      </c>
      <c r="AI56" s="142">
        <v>41482802.123989008</v>
      </c>
      <c r="AJ56" s="142">
        <v>34723823.97984001</v>
      </c>
      <c r="AK56" s="142">
        <v>6758978.1441490008</v>
      </c>
      <c r="AM56" s="142">
        <v>41770208.415078014</v>
      </c>
      <c r="AN56" s="142">
        <v>35055383.720141016</v>
      </c>
      <c r="AO56" s="142">
        <v>6714824.6949370001</v>
      </c>
      <c r="AQ56" s="142">
        <v>40082331.747773997</v>
      </c>
      <c r="AR56" s="142">
        <v>34144016.805754997</v>
      </c>
      <c r="AS56" s="142">
        <v>5938314.9420189997</v>
      </c>
      <c r="AU56" s="142">
        <v>40368201.24107001</v>
      </c>
      <c r="AV56" s="142">
        <v>35012879.921778008</v>
      </c>
      <c r="AW56" s="142">
        <v>5355321.3192920005</v>
      </c>
      <c r="AY56" s="142">
        <v>40001365.715492986</v>
      </c>
      <c r="AZ56" s="142">
        <v>34545272.346460007</v>
      </c>
      <c r="BA56" s="142">
        <v>5456093.3690329995</v>
      </c>
      <c r="BC56" s="142">
        <v>41663188.692156009</v>
      </c>
      <c r="BD56" s="142">
        <v>34977936.971121006</v>
      </c>
      <c r="BE56" s="142">
        <v>6685251.721034999</v>
      </c>
      <c r="BG56" s="142">
        <v>39814694.392854989</v>
      </c>
      <c r="BH56" s="142">
        <v>32739235.166599996</v>
      </c>
      <c r="BI56" s="142">
        <v>7075459.2262549996</v>
      </c>
      <c r="BK56" s="142">
        <v>37121328.227354005</v>
      </c>
      <c r="BL56" s="142">
        <v>30673828.439581994</v>
      </c>
      <c r="BM56" s="142">
        <v>6447499.7877720008</v>
      </c>
      <c r="BO56" s="142">
        <v>37265882</v>
      </c>
      <c r="BP56" s="142">
        <v>30496756.654153999</v>
      </c>
      <c r="BQ56" s="142">
        <v>6769125.3458460001</v>
      </c>
      <c r="BS56" s="142">
        <v>35244380</v>
      </c>
      <c r="BT56" s="142">
        <v>28927743.832099002</v>
      </c>
      <c r="BU56" s="142">
        <v>6316636.167901</v>
      </c>
      <c r="BW56" s="142">
        <v>33874247</v>
      </c>
      <c r="BX56" s="142">
        <v>28244788.598097999</v>
      </c>
      <c r="BY56" s="142">
        <v>5629458.4019020004</v>
      </c>
      <c r="CA56" s="142">
        <v>33086291</v>
      </c>
      <c r="CB56" s="142">
        <v>27629549.278987002</v>
      </c>
      <c r="CC56" s="142">
        <v>5456741.7210130002</v>
      </c>
      <c r="CE56" s="142">
        <v>35108537</v>
      </c>
      <c r="CF56" s="142">
        <v>29037093.633648001</v>
      </c>
      <c r="CG56" s="142">
        <v>6071443.3663520003</v>
      </c>
      <c r="CI56" s="142">
        <v>36192747</v>
      </c>
      <c r="CJ56" s="142">
        <v>30053138.991528999</v>
      </c>
      <c r="CK56" s="142">
        <v>6139608.008471</v>
      </c>
      <c r="CM56" s="142">
        <v>38421123</v>
      </c>
      <c r="CN56" s="142">
        <v>31805010.836211</v>
      </c>
      <c r="CO56" s="142">
        <v>6616112.1637890004</v>
      </c>
      <c r="CQ56" s="142">
        <v>37068309</v>
      </c>
      <c r="CR56" s="142">
        <v>30422357.524728</v>
      </c>
      <c r="CS56" s="142">
        <v>6645951.4752719998</v>
      </c>
      <c r="CU56" s="142">
        <v>32353219</v>
      </c>
      <c r="CV56" s="142">
        <v>25900977.678121999</v>
      </c>
      <c r="CW56" s="142">
        <v>6452241.3218780002</v>
      </c>
      <c r="CY56" s="142">
        <v>31103938</v>
      </c>
      <c r="CZ56" s="142">
        <v>25114515.299327001</v>
      </c>
      <c r="DA56" s="142">
        <v>5989422.700673</v>
      </c>
      <c r="DC56" s="142">
        <v>29777723</v>
      </c>
      <c r="DD56" s="142">
        <v>23199212.092528</v>
      </c>
      <c r="DE56" s="142">
        <v>6578510.9074720005</v>
      </c>
      <c r="DG56" s="142">
        <v>28163180</v>
      </c>
      <c r="DH56" s="142">
        <v>21757846.203097001</v>
      </c>
      <c r="DI56" s="142">
        <v>6405333.7969030002</v>
      </c>
      <c r="DK56" s="142">
        <v>28053046</v>
      </c>
      <c r="DL56" s="142">
        <v>21531345.836862002</v>
      </c>
      <c r="DM56" s="142">
        <v>6521700.1631380003</v>
      </c>
      <c r="DO56" s="142">
        <v>27621758</v>
      </c>
      <c r="DP56" s="142">
        <v>21199953.016355</v>
      </c>
      <c r="DQ56" s="142">
        <v>6421804.9836449996</v>
      </c>
      <c r="DS56" s="142">
        <v>27879960</v>
      </c>
      <c r="DT56" s="142">
        <v>21213802.078398995</v>
      </c>
      <c r="DU56" s="142">
        <v>6666157.9216010002</v>
      </c>
      <c r="DV56" s="120"/>
      <c r="DW56" s="142">
        <v>27285173</v>
      </c>
      <c r="DX56" s="142">
        <v>20724144.871727001</v>
      </c>
      <c r="DY56" s="142">
        <v>6561028.1282730009</v>
      </c>
      <c r="DZ56" s="120"/>
      <c r="EA56" s="142">
        <v>26621922</v>
      </c>
      <c r="EB56" s="142">
        <v>20484651.463151999</v>
      </c>
      <c r="EC56" s="142">
        <v>6137270.5368480003</v>
      </c>
      <c r="ED56" s="120"/>
      <c r="EE56" s="142">
        <v>27652676</v>
      </c>
      <c r="EF56" s="142">
        <v>20855178.447131</v>
      </c>
      <c r="EG56" s="142">
        <v>6797497.5528689995</v>
      </c>
      <c r="EH56" s="120"/>
      <c r="EI56" s="142">
        <v>27466582</v>
      </c>
      <c r="EJ56" s="142">
        <v>20739657</v>
      </c>
      <c r="EK56" s="142">
        <v>6726925</v>
      </c>
      <c r="EL56" s="120"/>
      <c r="EM56" s="142">
        <v>27449166</v>
      </c>
      <c r="EN56" s="142">
        <v>20187386.631703999</v>
      </c>
      <c r="EO56" s="142">
        <v>7261779.3682960002</v>
      </c>
    </row>
    <row r="57" spans="2:145" x14ac:dyDescent="0.25">
      <c r="B57" s="100" t="s">
        <v>119</v>
      </c>
      <c r="C57" s="122">
        <v>43076435.647185251</v>
      </c>
      <c r="D57" s="122">
        <v>35562751.956804998</v>
      </c>
      <c r="E57" s="122">
        <v>7513683.6903802501</v>
      </c>
      <c r="F57" s="100"/>
      <c r="G57" s="122">
        <v>41877136.150823005</v>
      </c>
      <c r="H57" s="122">
        <v>34513247.069481254</v>
      </c>
      <c r="I57" s="122">
        <v>7363889.0813417509</v>
      </c>
      <c r="K57" s="122">
        <v>40938149.30249925</v>
      </c>
      <c r="L57" s="122">
        <v>34106143.101685748</v>
      </c>
      <c r="M57" s="122">
        <v>6832006.2008135002</v>
      </c>
      <c r="O57" s="122">
        <v>41208905.435116999</v>
      </c>
      <c r="P57" s="122">
        <v>34286498.88487225</v>
      </c>
      <c r="Q57" s="122">
        <v>6922406.5502447505</v>
      </c>
      <c r="S57" s="122">
        <v>42035462.265164509</v>
      </c>
      <c r="T57" s="122">
        <v>35390092.500989757</v>
      </c>
      <c r="U57" s="122">
        <v>6645369.7641747491</v>
      </c>
      <c r="W57" s="122">
        <v>42099032.800620005</v>
      </c>
      <c r="X57" s="122">
        <v>35355859.945783503</v>
      </c>
      <c r="Y57" s="122">
        <v>6743172.8548364993</v>
      </c>
      <c r="AA57" s="122">
        <v>43654495.628203258</v>
      </c>
      <c r="AB57" s="122">
        <v>36370493.670236006</v>
      </c>
      <c r="AC57" s="122">
        <v>7284001.9579672497</v>
      </c>
      <c r="AE57" s="122">
        <v>43864945.611459754</v>
      </c>
      <c r="AF57" s="122">
        <v>36543205.015779756</v>
      </c>
      <c r="AG57" s="122">
        <v>7321740.5956800003</v>
      </c>
      <c r="AI57" s="122">
        <v>41979142.968845263</v>
      </c>
      <c r="AJ57" s="122">
        <v>35327416.25006526</v>
      </c>
      <c r="AK57" s="122">
        <v>6651726.7187800007</v>
      </c>
      <c r="AM57" s="122">
        <v>41165050.050223008</v>
      </c>
      <c r="AN57" s="122">
        <v>34654631.47535301</v>
      </c>
      <c r="AO57" s="122">
        <v>6510418.5748699997</v>
      </c>
      <c r="AQ57" s="122">
        <v>40162066.072209254</v>
      </c>
      <c r="AR57" s="122">
        <v>34535281.24950625</v>
      </c>
      <c r="AS57" s="122">
        <v>5626784.8227030002</v>
      </c>
      <c r="AU57" s="122">
        <v>39998013.495839998</v>
      </c>
      <c r="AV57" s="122">
        <v>34611252.610463999</v>
      </c>
      <c r="AW57" s="122">
        <v>5386760.8853759998</v>
      </c>
      <c r="AY57" s="122">
        <v>40832484.78652975</v>
      </c>
      <c r="AZ57" s="122">
        <v>34741576.338950001</v>
      </c>
      <c r="BA57" s="122">
        <v>6090908.4475797489</v>
      </c>
      <c r="BC57" s="122">
        <v>40626748.159285754</v>
      </c>
      <c r="BD57" s="122">
        <v>33904439.827421002</v>
      </c>
      <c r="BE57" s="122">
        <v>6722308.33186475</v>
      </c>
      <c r="BG57" s="122">
        <v>38039683.591482997</v>
      </c>
      <c r="BH57" s="122">
        <v>31230989.675522245</v>
      </c>
      <c r="BI57" s="122">
        <v>6808693.9159607515</v>
      </c>
      <c r="BK57" s="122">
        <v>36830147.865858503</v>
      </c>
      <c r="BL57" s="122">
        <v>30324674.211856246</v>
      </c>
      <c r="BM57" s="122">
        <v>6505473.6540022511</v>
      </c>
      <c r="BO57" s="122">
        <v>36528606.25</v>
      </c>
      <c r="BP57" s="122">
        <v>30036631.629812751</v>
      </c>
      <c r="BQ57" s="122">
        <v>6491974.62018725</v>
      </c>
      <c r="BS57" s="122">
        <v>34442099.5</v>
      </c>
      <c r="BT57" s="122">
        <v>28491335.131447501</v>
      </c>
      <c r="BU57" s="122">
        <v>5950764.3685525004</v>
      </c>
      <c r="BW57" s="122">
        <v>33575263.75</v>
      </c>
      <c r="BX57" s="122">
        <v>28103210.997392502</v>
      </c>
      <c r="BY57" s="122">
        <v>5472052.7526075002</v>
      </c>
      <c r="CA57" s="122">
        <v>34020646</v>
      </c>
      <c r="CB57" s="122">
        <v>28212050.720509503</v>
      </c>
      <c r="CC57" s="122">
        <v>5808595.2794905007</v>
      </c>
      <c r="CE57" s="122">
        <v>35591904</v>
      </c>
      <c r="CF57" s="122">
        <v>29485335.083827749</v>
      </c>
      <c r="CG57" s="122">
        <v>6106568.9161722502</v>
      </c>
      <c r="CI57" s="122">
        <v>37257094.75</v>
      </c>
      <c r="CJ57" s="122">
        <v>30915201.940918501</v>
      </c>
      <c r="CK57" s="122">
        <v>6341892.8090815004</v>
      </c>
      <c r="CM57" s="122">
        <v>37829076.25</v>
      </c>
      <c r="CN57" s="122">
        <v>31131660.239095747</v>
      </c>
      <c r="CO57" s="122">
        <v>6697416.0109042497</v>
      </c>
      <c r="CQ57" s="122">
        <v>34745839.75</v>
      </c>
      <c r="CR57" s="122">
        <v>28124286.030605499</v>
      </c>
      <c r="CS57" s="122">
        <v>6621553.7193944994</v>
      </c>
      <c r="CU57" s="122">
        <v>32394193.75</v>
      </c>
      <c r="CV57" s="122">
        <v>26047339.2488745</v>
      </c>
      <c r="CW57" s="122">
        <v>6346854.5011255005</v>
      </c>
      <c r="CY57" s="122">
        <v>30883735</v>
      </c>
      <c r="CZ57" s="122">
        <v>24613556.59539625</v>
      </c>
      <c r="DA57" s="122">
        <v>6270178.4046037495</v>
      </c>
      <c r="DC57" s="122">
        <v>29135833.5</v>
      </c>
      <c r="DD57" s="122">
        <v>22541998.290312253</v>
      </c>
      <c r="DE57" s="122">
        <v>6593835.2096877508</v>
      </c>
      <c r="DG57" s="122">
        <v>27920786.5</v>
      </c>
      <c r="DH57" s="122">
        <v>21620050.052787252</v>
      </c>
      <c r="DI57" s="122">
        <v>6300736.4472127501</v>
      </c>
      <c r="DK57" s="122">
        <v>28068498.25</v>
      </c>
      <c r="DL57" s="122">
        <v>21592585.1218105</v>
      </c>
      <c r="DM57" s="122">
        <v>6475913.1281895004</v>
      </c>
      <c r="DO57" s="122">
        <v>27791778.833788816</v>
      </c>
      <c r="DP57" s="122">
        <v>21221485.339571998</v>
      </c>
      <c r="DQ57" s="122">
        <v>6570293.4104279997</v>
      </c>
      <c r="DS57" s="122">
        <v>27578572.75</v>
      </c>
      <c r="DT57" s="122">
        <v>21011786.623256497</v>
      </c>
      <c r="DU57" s="122">
        <v>6566786.1267435011</v>
      </c>
      <c r="DV57" s="119"/>
      <c r="DW57" s="122">
        <v>27193581</v>
      </c>
      <c r="DX57" s="122">
        <v>20803131.735472251</v>
      </c>
      <c r="DY57" s="122">
        <v>6390449.2645277511</v>
      </c>
      <c r="DZ57" s="119"/>
      <c r="EA57" s="122">
        <v>27432025.75</v>
      </c>
      <c r="EB57" s="122">
        <v>20854897.230002247</v>
      </c>
      <c r="EC57" s="122">
        <v>6577128.5199977504</v>
      </c>
      <c r="ED57" s="119"/>
      <c r="EE57" s="122">
        <v>27502871.25</v>
      </c>
      <c r="EF57" s="122">
        <v>20725112.36140275</v>
      </c>
      <c r="EG57" s="122">
        <v>6777758.88859725</v>
      </c>
      <c r="EH57" s="120"/>
      <c r="EI57" s="122">
        <v>27665219.5</v>
      </c>
      <c r="EJ57" s="122">
        <v>20603910.652452499</v>
      </c>
      <c r="EK57" s="122">
        <v>7061308.8475474995</v>
      </c>
      <c r="EL57" s="119"/>
      <c r="EM57" s="122">
        <v>27370086.75</v>
      </c>
      <c r="EN57" s="122">
        <v>20343245.9556625</v>
      </c>
      <c r="EO57" s="122">
        <v>7026840.7943375008</v>
      </c>
    </row>
    <row r="58" spans="2:145" x14ac:dyDescent="0.25">
      <c r="EI58" s="124"/>
      <c r="EM58" s="124"/>
    </row>
    <row r="59" spans="2:145" x14ac:dyDescent="0.25">
      <c r="B59" s="125" t="s">
        <v>79</v>
      </c>
      <c r="F59" s="125"/>
      <c r="AU59" s="123"/>
      <c r="EI59" s="123"/>
      <c r="EM59" s="123"/>
    </row>
    <row r="60" spans="2:145" x14ac:dyDescent="0.25">
      <c r="B60" s="125" t="s">
        <v>80</v>
      </c>
      <c r="C60" s="142"/>
      <c r="F60" s="125"/>
      <c r="G60" s="142"/>
      <c r="K60" s="142"/>
      <c r="O60" s="142"/>
      <c r="S60" s="142"/>
      <c r="W60" s="142"/>
      <c r="AA60" s="142"/>
      <c r="AE60" s="142"/>
      <c r="AI60" s="142"/>
      <c r="AM60" s="142"/>
      <c r="AQ60" s="142"/>
      <c r="AU60" s="142"/>
    </row>
    <row r="61" spans="2:145" x14ac:dyDescent="0.25">
      <c r="C61" s="123"/>
      <c r="G61" s="123"/>
      <c r="K61" s="123"/>
      <c r="O61" s="123"/>
      <c r="S61" s="123"/>
      <c r="W61" s="123"/>
      <c r="AA61" s="123"/>
      <c r="AE61" s="123"/>
      <c r="AI61" s="123"/>
      <c r="AM61" s="123"/>
      <c r="AQ61" s="123"/>
      <c r="AU61" s="123"/>
    </row>
  </sheetData>
  <mergeCells count="68">
    <mergeCell ref="K2:M2"/>
    <mergeCell ref="CI2:CK2"/>
    <mergeCell ref="CI47:CK47"/>
    <mergeCell ref="CA2:CC2"/>
    <mergeCell ref="CA47:CC47"/>
    <mergeCell ref="CE2:CG2"/>
    <mergeCell ref="CE47:CG47"/>
    <mergeCell ref="AU47:AW47"/>
    <mergeCell ref="BG2:BI2"/>
    <mergeCell ref="O2:Q2"/>
    <mergeCell ref="S2:U2"/>
    <mergeCell ref="S47:U47"/>
    <mergeCell ref="EM47:EO47"/>
    <mergeCell ref="DS2:DU2"/>
    <mergeCell ref="DS47:DU47"/>
    <mergeCell ref="DW47:DY47"/>
    <mergeCell ref="EA47:EC47"/>
    <mergeCell ref="EE47:EG47"/>
    <mergeCell ref="EA2:EC2"/>
    <mergeCell ref="EE2:EG2"/>
    <mergeCell ref="EI2:EK2"/>
    <mergeCell ref="EM2:EO2"/>
    <mergeCell ref="DW2:DY2"/>
    <mergeCell ref="EI47:EK47"/>
    <mergeCell ref="AU2:AW2"/>
    <mergeCell ref="DO2:DQ2"/>
    <mergeCell ref="DO47:DQ47"/>
    <mergeCell ref="CY2:DA2"/>
    <mergeCell ref="CY47:DA47"/>
    <mergeCell ref="DG2:DI2"/>
    <mergeCell ref="DG47:DI47"/>
    <mergeCell ref="DK2:DM2"/>
    <mergeCell ref="DC2:DE2"/>
    <mergeCell ref="DC47:DE47"/>
    <mergeCell ref="DK47:DM47"/>
    <mergeCell ref="BO47:BQ47"/>
    <mergeCell ref="BO2:BQ2"/>
    <mergeCell ref="CU2:CW2"/>
    <mergeCell ref="CU47:CW47"/>
    <mergeCell ref="AI47:AK47"/>
    <mergeCell ref="BW2:BY2"/>
    <mergeCell ref="BW47:BY47"/>
    <mergeCell ref="BK2:BM2"/>
    <mergeCell ref="BK47:BM47"/>
    <mergeCell ref="AM2:AO2"/>
    <mergeCell ref="AM47:AO47"/>
    <mergeCell ref="AQ2:AS2"/>
    <mergeCell ref="AQ47:AS47"/>
    <mergeCell ref="BS2:BU2"/>
    <mergeCell ref="BS47:BU47"/>
    <mergeCell ref="BC2:BE2"/>
    <mergeCell ref="BC47:BE47"/>
    <mergeCell ref="C2:E2"/>
    <mergeCell ref="G2:I2"/>
    <mergeCell ref="CQ2:CS2"/>
    <mergeCell ref="CQ47:CS47"/>
    <mergeCell ref="W2:Y2"/>
    <mergeCell ref="W47:Y47"/>
    <mergeCell ref="CM2:CO2"/>
    <mergeCell ref="CM47:CO47"/>
    <mergeCell ref="AA2:AC2"/>
    <mergeCell ref="AA47:AC47"/>
    <mergeCell ref="AY2:BA2"/>
    <mergeCell ref="AY47:BA47"/>
    <mergeCell ref="AE2:AG2"/>
    <mergeCell ref="AE47:AG47"/>
    <mergeCell ref="AI2:AK2"/>
    <mergeCell ref="BG47:BI4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Index</vt:lpstr>
      <vt:lpstr>Income Conciliation</vt:lpstr>
      <vt:lpstr>Consolidated Results</vt:lpstr>
      <vt:lpstr>Chile and Colombia Breakdown</vt:lpstr>
      <vt:lpstr>Chile</vt:lpstr>
      <vt:lpstr>Colombia (Nominal)</vt:lpstr>
      <vt:lpstr>Colombia (Constant Currency)</vt:lpstr>
      <vt:lpstr>Balance Sheet by Country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Papatzanakis Neto</dc:creator>
  <cp:lastModifiedBy>Daniela Ciotto Dos Santos</cp:lastModifiedBy>
  <dcterms:created xsi:type="dcterms:W3CDTF">2017-02-09T12:05:52Z</dcterms:created>
  <dcterms:modified xsi:type="dcterms:W3CDTF">2026-02-26T20:38:12Z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riptosClassAi">
    <vt:lpwstr>3-Restrictive</vt:lpwstr>
  </property>
  <property fmtid="{D5CDD505-2E9C-101B-9397-08002B2CF9AE}" pid="3" name="KripPCI">
    <vt:lpwstr>KripCC</vt:lpwstr>
  </property>
</Properties>
</file>