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bhz-fls-app1\Relações com Investidores\Pública\Divulgação de Resultados - 2016 em diante\Relatório Earnings Release\2022-4T22\09. Planilhas interativas\"/>
    </mc:Choice>
  </mc:AlternateContent>
  <xr:revisionPtr revIDLastSave="0" documentId="13_ncr:1_{AEC78F18-F180-49AE-B17B-EE03123EC03F}" xr6:coauthVersionLast="47" xr6:coauthVersionMax="47" xr10:uidLastSave="{00000000-0000-0000-0000-000000000000}"/>
  <bookViews>
    <workbookView xWindow="-120" yWindow="-120" windowWidth="20730" windowHeight="11160" tabRatio="876" xr2:uid="{00000000-000D-0000-FFFF-FFFF00000000}"/>
  </bookViews>
  <sheets>
    <sheet name="Capa | Cover" sheetId="1" r:id="rId1"/>
    <sheet name="DRE Consolid. | Income Statem." sheetId="19" r:id="rId2"/>
    <sheet name="BP Consolid. | Consolid. BS" sheetId="20" r:id="rId3"/>
    <sheet name="Indic.Fin. | Financ.Highlights" sheetId="32" r:id="rId4"/>
    <sheet name="Dados Oper. MRV&amp;Co | Oper.Data" sheetId="4" r:id="rId5"/>
    <sheet name="Dividendos |  Dividends" sheetId="22" r:id="rId6"/>
    <sheet name="DRE MRV Inc. | Income Statem." sheetId="28" r:id="rId7"/>
    <sheet name="BP MRV Inc. | MRV Inc. BS" sheetId="23" r:id="rId8"/>
    <sheet name="DRE Resia | Income Statem." sheetId="33" r:id="rId9"/>
    <sheet name="BP Resia | Resia BS" sheetId="27" r:id="rId10"/>
    <sheet name="DRE Resia (US$)| Income Statem." sheetId="29" r:id="rId11"/>
    <sheet name="BP Resia (US$) | Resia BS" sheetId="34" r:id="rId12"/>
    <sheet name="DRE Urba | Income Statem." sheetId="30" r:id="rId13"/>
    <sheet name="BP Urba | Urba BS" sheetId="25" r:id="rId14"/>
    <sheet name="DRE Luggo | Income Statem." sheetId="31" r:id="rId15"/>
    <sheet name="BP Luggo | Luggo BS" sheetId="26" r:id="rId16"/>
  </sheets>
  <definedNames>
    <definedName name="_xlnm._FilterDatabase" localSheetId="5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7" l="1"/>
  <c r="C56" i="27" l="1"/>
  <c r="C29" i="27"/>
  <c r="C45" i="27"/>
  <c r="C27" i="23"/>
  <c r="C59" i="27" l="1"/>
  <c r="C54" i="23"/>
  <c r="C43" i="23"/>
  <c r="C28" i="23"/>
  <c r="D28" i="27"/>
  <c r="D27" i="23"/>
  <c r="D54" i="23" l="1"/>
  <c r="C57" i="23"/>
  <c r="D56" i="27"/>
  <c r="D45" i="27"/>
  <c r="D29" i="27"/>
  <c r="D43" i="23"/>
  <c r="D28" i="23"/>
  <c r="E27" i="23"/>
  <c r="E28" i="27"/>
  <c r="D57" i="23" l="1"/>
  <c r="D59" i="27"/>
  <c r="E54" i="23"/>
  <c r="E56" i="27"/>
  <c r="E29" i="27"/>
  <c r="E45" i="27"/>
  <c r="E43" i="23"/>
  <c r="E28" i="23"/>
  <c r="E57" i="23" l="1"/>
  <c r="E59" i="27"/>
  <c r="F27" i="23"/>
  <c r="F28" i="27"/>
  <c r="F29" i="27" l="1"/>
  <c r="F54" i="23"/>
  <c r="F28" i="23"/>
  <c r="F45" i="27"/>
  <c r="F56" i="27"/>
  <c r="F43" i="23"/>
  <c r="F59" i="27" l="1"/>
  <c r="F57" i="23"/>
  <c r="G28" i="27" l="1"/>
  <c r="G27" i="23"/>
  <c r="G43" i="23" l="1"/>
  <c r="G54" i="23"/>
  <c r="G56" i="27"/>
  <c r="G29" i="27"/>
  <c r="G28" i="23"/>
  <c r="G45" i="27"/>
  <c r="H28" i="27"/>
  <c r="H27" i="23"/>
  <c r="G57" i="23" l="1"/>
  <c r="G59" i="27"/>
  <c r="H54" i="23"/>
  <c r="H56" i="27"/>
  <c r="H45" i="27"/>
  <c r="H29" i="27"/>
  <c r="H28" i="23"/>
  <c r="H43" i="23"/>
  <c r="I28" i="27"/>
  <c r="I27" i="23"/>
  <c r="H59" i="27" l="1"/>
  <c r="I56" i="27"/>
  <c r="H57" i="23"/>
  <c r="I54" i="23"/>
  <c r="I28" i="23"/>
  <c r="I45" i="27"/>
  <c r="I29" i="27"/>
  <c r="I43" i="23"/>
  <c r="I57" i="23" l="1"/>
  <c r="I59" i="27"/>
  <c r="J28" i="27" l="1"/>
  <c r="J27" i="23"/>
  <c r="J54" i="23" l="1"/>
  <c r="J29" i="27"/>
  <c r="J56" i="27"/>
  <c r="J45" i="27"/>
  <c r="J28" i="23"/>
  <c r="J43" i="23"/>
  <c r="J59" i="27" l="1"/>
  <c r="J57" i="23"/>
  <c r="K28" i="27" l="1"/>
  <c r="K27" i="23"/>
  <c r="K54" i="23" l="1"/>
  <c r="K28" i="23"/>
  <c r="K29" i="27"/>
  <c r="K56" i="27"/>
  <c r="K45" i="27"/>
  <c r="K43" i="23"/>
  <c r="K59" i="27" l="1"/>
  <c r="K57" i="23"/>
  <c r="N28" i="27" l="1"/>
  <c r="M28" i="27"/>
  <c r="L28" i="27"/>
  <c r="R27" i="23"/>
  <c r="Q27" i="23"/>
  <c r="P27" i="23"/>
  <c r="O27" i="23"/>
  <c r="N27" i="23"/>
  <c r="M27" i="23"/>
  <c r="L27" i="23"/>
  <c r="P54" i="23" l="1"/>
  <c r="M54" i="23"/>
  <c r="Q54" i="23"/>
  <c r="N56" i="27"/>
  <c r="L54" i="23"/>
  <c r="M56" i="27"/>
  <c r="Q43" i="23"/>
  <c r="O43" i="23"/>
  <c r="L29" i="27"/>
  <c r="N28" i="23"/>
  <c r="R28" i="23"/>
  <c r="O54" i="23"/>
  <c r="L56" i="27"/>
  <c r="N43" i="23"/>
  <c r="R43" i="23"/>
  <c r="L28" i="23"/>
  <c r="Q28" i="23"/>
  <c r="N29" i="27"/>
  <c r="N45" i="27"/>
  <c r="L45" i="27"/>
  <c r="M45" i="27"/>
  <c r="M28" i="23"/>
  <c r="M43" i="23"/>
  <c r="P28" i="23"/>
  <c r="M29" i="27"/>
  <c r="O28" i="23"/>
  <c r="N54" i="23"/>
  <c r="R54" i="23"/>
  <c r="L43" i="23"/>
  <c r="P43" i="23"/>
  <c r="N59" i="27" l="1"/>
  <c r="L59" i="27"/>
  <c r="M59" i="27"/>
  <c r="N57" i="23"/>
  <c r="Q57" i="23"/>
  <c r="L57" i="23"/>
  <c r="O57" i="23"/>
  <c r="R57" i="23"/>
  <c r="M57" i="23"/>
  <c r="P57" i="23"/>
</calcChain>
</file>

<file path=xl/sharedStrings.xml><?xml version="1.0" encoding="utf-8"?>
<sst xmlns="http://schemas.openxmlformats.org/spreadsheetml/2006/main" count="2303" uniqueCount="405">
  <si>
    <t>Caixa e equivalentes de caixa</t>
  </si>
  <si>
    <t>Despesas antecipadas</t>
  </si>
  <si>
    <t>Imobilizado</t>
  </si>
  <si>
    <t>Intangível</t>
  </si>
  <si>
    <t>Fornecedores</t>
  </si>
  <si>
    <t>DRE
(R$ mil)</t>
  </si>
  <si>
    <t>Resultado Financeiro</t>
  </si>
  <si>
    <t>Imposto de renda e contribuição social</t>
  </si>
  <si>
    <t>Cash and cash equivalents</t>
  </si>
  <si>
    <t>Prepaid expenses</t>
  </si>
  <si>
    <t>Property and equipment</t>
  </si>
  <si>
    <t>Current liabilities</t>
  </si>
  <si>
    <t>Suppliers</t>
  </si>
  <si>
    <t>Other liabilities</t>
  </si>
  <si>
    <t>Income Statement
(R$ thousand)</t>
  </si>
  <si>
    <t>Selling expenses</t>
  </si>
  <si>
    <t>Ativo Circulante</t>
  </si>
  <si>
    <t>Aplicações financeiras (Títulos e valores mobiliários)</t>
  </si>
  <si>
    <t>Clientes por incorporação de imóveis</t>
  </si>
  <si>
    <t>Clientes por prestação de serviços</t>
  </si>
  <si>
    <t>Estoques (Imóveis a comercializar)</t>
  </si>
  <si>
    <t>Tributos Correntes a Recuperar</t>
  </si>
  <si>
    <t>Instrumentos financeiros derivativos</t>
  </si>
  <si>
    <t>Outros ativos</t>
  </si>
  <si>
    <t>Ativo não Circulante</t>
  </si>
  <si>
    <t>Créditos com empresas ligadas</t>
  </si>
  <si>
    <t>Outros ativos não circulantes</t>
  </si>
  <si>
    <t>Propriedades para investimento</t>
  </si>
  <si>
    <t>Ativo Total</t>
  </si>
  <si>
    <t>Passivo Circulante</t>
  </si>
  <si>
    <t>Contas a pagar por aquisição de investimento</t>
  </si>
  <si>
    <t>Empréstimos, financiamentos e debêntures</t>
  </si>
  <si>
    <t>Contas a pagar por aquisição de terrenos</t>
  </si>
  <si>
    <t>Adiantamentos de clientes</t>
  </si>
  <si>
    <t>Obrigações sociais e trabalhistas</t>
  </si>
  <si>
    <t>Obrigações fiscais</t>
  </si>
  <si>
    <t>Provisão para manutenção de imóveis</t>
  </si>
  <si>
    <t>Impostos diferidos passivos</t>
  </si>
  <si>
    <t>Dividendos propostos</t>
  </si>
  <si>
    <t>Passivo a descoberto - Investimentos</t>
  </si>
  <si>
    <t>Outras contas a pagar</t>
  </si>
  <si>
    <t>Passivo não Circulante</t>
  </si>
  <si>
    <t>Provisões para riscos cíveis, trabalhistas e tributários</t>
  </si>
  <si>
    <t>Patrimônio Líquido Total</t>
  </si>
  <si>
    <t>Patrimônio Líquido atribuível aos proprietários da Controladora</t>
  </si>
  <si>
    <t>Participação dos Acionistas Não Controladores</t>
  </si>
  <si>
    <t>Total do Passivo e Patrimônio Líquido</t>
  </si>
  <si>
    <t>1T20 / 1Q20</t>
  </si>
  <si>
    <t>1T19 / 1Q19</t>
  </si>
  <si>
    <t>1T18 / 1Q18</t>
  </si>
  <si>
    <t>1T17 / 1Q17</t>
  </si>
  <si>
    <t>1T16 / 1Q16</t>
  </si>
  <si>
    <t>1T15 / 1Q15</t>
  </si>
  <si>
    <t>1T14 / 1Q14</t>
  </si>
  <si>
    <t>1T13 / 1Q13</t>
  </si>
  <si>
    <t>Participações em Investidas</t>
  </si>
  <si>
    <t>Current Assets</t>
  </si>
  <si>
    <t>Marketable Securities</t>
  </si>
  <si>
    <t>Receivables from real estate development</t>
  </si>
  <si>
    <t>Receivables from services provided</t>
  </si>
  <si>
    <t>Inventories</t>
  </si>
  <si>
    <t>Recoverable current taxes</t>
  </si>
  <si>
    <t>Derivative Financial Instruments</t>
  </si>
  <si>
    <t>Other assets</t>
  </si>
  <si>
    <t>Real estate for sale and development</t>
  </si>
  <si>
    <t>Intercompany Expenses</t>
  </si>
  <si>
    <t>Other noncurrent assets</t>
  </si>
  <si>
    <t>Equity Interest in investees</t>
  </si>
  <si>
    <t>Investment property</t>
  </si>
  <si>
    <t>Intangible Assets</t>
  </si>
  <si>
    <t>Noncurrent Assets</t>
  </si>
  <si>
    <t>Total Assets</t>
  </si>
  <si>
    <t>Payables for investment aquisition</t>
  </si>
  <si>
    <t>Loans, financing and debentures</t>
  </si>
  <si>
    <t>Land Payables</t>
  </si>
  <si>
    <t>Advances from customers</t>
  </si>
  <si>
    <t>Payroll and related liabilities</t>
  </si>
  <si>
    <t>Tax payables</t>
  </si>
  <si>
    <t>Provision for maintenance of real estate</t>
  </si>
  <si>
    <t>Deferred tax liabilities</t>
  </si>
  <si>
    <t>Proposed dividends</t>
  </si>
  <si>
    <t>Net Capital deficiency liabilities - Investments</t>
  </si>
  <si>
    <t>Other payables</t>
  </si>
  <si>
    <t>Noncurrent liabilities</t>
  </si>
  <si>
    <t>Provision for civil, labor, and tax risks</t>
  </si>
  <si>
    <t>Equity attributable to Company' Shareholders</t>
  </si>
  <si>
    <t>Noncontrolling Interests</t>
  </si>
  <si>
    <t>Despesas Comerciais</t>
  </si>
  <si>
    <t>Despesas Gerais e Administrativas</t>
  </si>
  <si>
    <t>Lucro atribuível a participações não controladoras</t>
  </si>
  <si>
    <t>Despesas financeiras</t>
  </si>
  <si>
    <t>Receitas financeiras</t>
  </si>
  <si>
    <t>Receitas financeiras provenientes dos clientes por incorporação de imóveis</t>
  </si>
  <si>
    <t>Lucro Antes do Imposto de Renda e Contribuição Social</t>
  </si>
  <si>
    <t>Outras receitas (despesas) operacionais, líquidas</t>
  </si>
  <si>
    <t>Lucro Operacional Antes do Resultado Financeiro</t>
  </si>
  <si>
    <t>Lucro Líquido atribuível aos Acionistas da Controladora</t>
  </si>
  <si>
    <t>Lucro Líquido do Período</t>
  </si>
  <si>
    <t>Net Revenue</t>
  </si>
  <si>
    <t>Cost of Real Estate Sales and Services</t>
  </si>
  <si>
    <t>Custo dos Imóveis Vendidos e Serviços Prestados</t>
  </si>
  <si>
    <t>Gross Profit</t>
  </si>
  <si>
    <t>General &amp; Administrative Expenses</t>
  </si>
  <si>
    <t>Other operating income (expenses), net</t>
  </si>
  <si>
    <t>Equity Income</t>
  </si>
  <si>
    <t>Income Before Financial Income (Expenses)</t>
  </si>
  <si>
    <t>Financial Results</t>
  </si>
  <si>
    <t>Financial expenses</t>
  </si>
  <si>
    <t>Financial income</t>
  </si>
  <si>
    <t>Financial income from receivables from real estate development</t>
  </si>
  <si>
    <t>Income before Income Tax and Social Contribution</t>
  </si>
  <si>
    <t>Income Tax and Social Contribution</t>
  </si>
  <si>
    <t>Net Income</t>
  </si>
  <si>
    <t>Profit Attributable to non-controlling interests</t>
  </si>
  <si>
    <t>Profit Attributable to Shareholders of the Company</t>
  </si>
  <si>
    <t>Receita Operacional Líquida</t>
  </si>
  <si>
    <t>Lucro Bruto</t>
  </si>
  <si>
    <t>Margem Bruta (%)</t>
  </si>
  <si>
    <t>Gross Margin (%)</t>
  </si>
  <si>
    <t>Resultado de Equivalência Patrimonial</t>
  </si>
  <si>
    <t>Margem Líquida (%)</t>
  </si>
  <si>
    <t>Net Margin (%)</t>
  </si>
  <si>
    <t>3T19 / 3Q19</t>
  </si>
  <si>
    <t>2T19 / 2Q19</t>
  </si>
  <si>
    <t>4T19 / 4Q19</t>
  </si>
  <si>
    <t>4T18 / 4Q18</t>
  </si>
  <si>
    <t>3T18 / 3Q18</t>
  </si>
  <si>
    <t>2T18 / 2Q18</t>
  </si>
  <si>
    <t>4T17 / 4Q17</t>
  </si>
  <si>
    <t>3T17 / 3Q17</t>
  </si>
  <si>
    <t>2T17 / 2Q17</t>
  </si>
  <si>
    <t>4T16 / 4Q16</t>
  </si>
  <si>
    <t>3T16 / 3Q16</t>
  </si>
  <si>
    <t>2T16 / 2Q16</t>
  </si>
  <si>
    <t>4T15 / 4Q15</t>
  </si>
  <si>
    <t>3T15 / 3Q15</t>
  </si>
  <si>
    <t>2T15 / 2Q15</t>
  </si>
  <si>
    <t>4T14 / 4Q14</t>
  </si>
  <si>
    <t>3T14 / 3Q14</t>
  </si>
  <si>
    <t>2T14 / 2Q14</t>
  </si>
  <si>
    <t>4T13 / 4Q13</t>
  </si>
  <si>
    <t>3T13 / 3Q13</t>
  </si>
  <si>
    <t>2T13 / 2Q13</t>
  </si>
  <si>
    <t>Land Bank %MRV</t>
  </si>
  <si>
    <t>Unidades</t>
  </si>
  <si>
    <t>Preço médio por unidade (em R$ mil)</t>
  </si>
  <si>
    <t>Land Bank 100%</t>
  </si>
  <si>
    <t>Lançamentos %MRV</t>
  </si>
  <si>
    <t>Lançamentos 100%</t>
  </si>
  <si>
    <t>Vendas Líquidas %MRV</t>
  </si>
  <si>
    <t>Vendas Líquidas 100%</t>
  </si>
  <si>
    <t>Launches %MRV</t>
  </si>
  <si>
    <t>Vendas Brutas %MRV</t>
  </si>
  <si>
    <t>Vendas Brutas 100%</t>
  </si>
  <si>
    <t>Distratos %MRV</t>
  </si>
  <si>
    <t>Distratos 100%</t>
  </si>
  <si>
    <t>Produção %MRV</t>
  </si>
  <si>
    <t>Unidades Produzidas</t>
  </si>
  <si>
    <t>Unidades Concluídas</t>
  </si>
  <si>
    <t>Produção 100%</t>
  </si>
  <si>
    <t>Crédito Imobiliário %MRV</t>
  </si>
  <si>
    <t>Crédito Imobiliário 100%</t>
  </si>
  <si>
    <t>Unidades Repassadas</t>
  </si>
  <si>
    <t>Dados Operacionais - MRV</t>
  </si>
  <si>
    <t>Operational Data - MRV</t>
  </si>
  <si>
    <t>Units</t>
  </si>
  <si>
    <t>Average Price - R$'000 / unit</t>
  </si>
  <si>
    <t>Built Units</t>
  </si>
  <si>
    <t>Finished Units</t>
  </si>
  <si>
    <t>Launches 100%</t>
  </si>
  <si>
    <t>Cancellations %MRV</t>
  </si>
  <si>
    <t>Cancellations 100%</t>
  </si>
  <si>
    <t>Production %MRV</t>
  </si>
  <si>
    <t>Production 100%</t>
  </si>
  <si>
    <t>Real Estate Financing %MRV</t>
  </si>
  <si>
    <t>Real Estate Financing 100%</t>
  </si>
  <si>
    <t>Construction Financing</t>
  </si>
  <si>
    <t>Client Financing (units)</t>
  </si>
  <si>
    <t>4T12 / 4Q12</t>
  </si>
  <si>
    <t>3T12 / 3Q12</t>
  </si>
  <si>
    <t>2T12 / 2Q12</t>
  </si>
  <si>
    <t>1T12 / 1Q12</t>
  </si>
  <si>
    <t>4T11 / 4Q11</t>
  </si>
  <si>
    <t>3T11 / 3Q11</t>
  </si>
  <si>
    <t>2T11 / 2Q11</t>
  </si>
  <si>
    <t>1T11 / 1Q11</t>
  </si>
  <si>
    <t>4T10 / 4Q10</t>
  </si>
  <si>
    <t>3T10 / 3Q10</t>
  </si>
  <si>
    <t>2T10 / 2Q10</t>
  </si>
  <si>
    <t>1T10 / 1Q10</t>
  </si>
  <si>
    <t>4T09 / 4Q09</t>
  </si>
  <si>
    <t>3T09 / 3Q09</t>
  </si>
  <si>
    <t>2T09 / 2Q09</t>
  </si>
  <si>
    <t>1T09 / 1Q09</t>
  </si>
  <si>
    <t>4T08 / 4Q08</t>
  </si>
  <si>
    <t>3T08 / 3Q08</t>
  </si>
  <si>
    <t>2T08 / 2Q08</t>
  </si>
  <si>
    <t>1T08 / 1Q08</t>
  </si>
  <si>
    <t>4T07 / 4Q07</t>
  </si>
  <si>
    <t>3T07 / 3Q07</t>
  </si>
  <si>
    <t>2T07 / 2Q07</t>
  </si>
  <si>
    <t>1T07 / 1Q07</t>
  </si>
  <si>
    <t>4T06 / 4Q06</t>
  </si>
  <si>
    <t>3T06 / 3Q06</t>
  </si>
  <si>
    <t>2T06 / 2Q06</t>
  </si>
  <si>
    <t>1T06 / 1Q06</t>
  </si>
  <si>
    <t>EBITDA</t>
  </si>
  <si>
    <t>Data do Pagamento</t>
  </si>
  <si>
    <t>Fiscal Year</t>
  </si>
  <si>
    <t>Payment Date</t>
  </si>
  <si>
    <t>Total Paid and to be Paid (R$)</t>
  </si>
  <si>
    <t>Capital Social</t>
  </si>
  <si>
    <t>Total Equity</t>
  </si>
  <si>
    <t>Total Liabilities and Total Equity</t>
  </si>
  <si>
    <t>Paid-in Capital</t>
  </si>
  <si>
    <t>Exercício Social</t>
  </si>
  <si>
    <t>Tipo de Provento</t>
  </si>
  <si>
    <t>Stockholding position*</t>
  </si>
  <si>
    <t>Amount per Share (em R$)</t>
  </si>
  <si>
    <t>Receita Bruta de Vendas a apropriar</t>
  </si>
  <si>
    <t>(-) Custo de Unidades Vendidas a apropriar</t>
  </si>
  <si>
    <t>Resultado a apropriar</t>
  </si>
  <si>
    <t>% Margem do Resultado a apropriar</t>
  </si>
  <si>
    <t>Unearned Gross Sales Revenues</t>
  </si>
  <si>
    <t>(-) Unearned Costs of Units Sold</t>
  </si>
  <si>
    <t>Unearned Results</t>
  </si>
  <si>
    <t>Unearned Results Margin</t>
  </si>
  <si>
    <t>Dividendos Ordinários</t>
  </si>
  <si>
    <t>Dividendos Extraordinários</t>
  </si>
  <si>
    <t>Total Pago e a Pagar (em R$)</t>
  </si>
  <si>
    <t>Posição Acionária*</t>
  </si>
  <si>
    <t>Juros sobre Capital Próprio**</t>
  </si>
  <si>
    <t>** O valor em R$ informado está já descontado do imposto de renda.</t>
  </si>
  <si>
    <t>Type of Income</t>
  </si>
  <si>
    <t>** Amount in R$ after taxes.</t>
  </si>
  <si>
    <t>2T20 / 2Q20</t>
  </si>
  <si>
    <t>3T20 / 3Q20</t>
  </si>
  <si>
    <t>MRV&amp;Co</t>
  </si>
  <si>
    <t>MRV Incorporação</t>
  </si>
  <si>
    <t>Luggo</t>
  </si>
  <si>
    <t>Urba</t>
  </si>
  <si>
    <t>VGV Land bank (em R$ bilhões)</t>
  </si>
  <si>
    <t>Land Bank PSV (R$ billion)</t>
  </si>
  <si>
    <t>Launches PSV (R$ million)</t>
  </si>
  <si>
    <t>Pre-sales Contracted %MRV</t>
  </si>
  <si>
    <t>VGV Lançamentos (em R$ milhões)</t>
  </si>
  <si>
    <t>Pre-sales (R$ million)</t>
  </si>
  <si>
    <t>Vendas Brutas (em R$ milhões)</t>
  </si>
  <si>
    <t>Pre-sales Contracted 100%</t>
  </si>
  <si>
    <t>Distratos (em R$ milhões)</t>
  </si>
  <si>
    <t>Cancellations (R$ million)</t>
  </si>
  <si>
    <t>Net Pre-sales %MRV</t>
  </si>
  <si>
    <t>Vendas Líquidas (em R$ milhões)</t>
  </si>
  <si>
    <t>Net Pre-sales (R$ million)</t>
  </si>
  <si>
    <t>Net Pre-sales 100%</t>
  </si>
  <si>
    <t>Geração de Caixa</t>
  </si>
  <si>
    <t>Geração de Caixa (R$ milhões)</t>
  </si>
  <si>
    <t>Cash Generation (R$ million)</t>
  </si>
  <si>
    <t>Cash Generation</t>
  </si>
  <si>
    <t>Estoque a VM %MRV</t>
  </si>
  <si>
    <t>Inventory at Market Value %MRV</t>
  </si>
  <si>
    <t>VSO Líquida (%)</t>
  </si>
  <si>
    <t>Sales Over Supply (%)</t>
  </si>
  <si>
    <t>Inventory at Market Value (R$ billion)</t>
  </si>
  <si>
    <t>Estoque a VM (R$ bilhões)</t>
  </si>
  <si>
    <t>Not Iniciated (%)</t>
  </si>
  <si>
    <t>Under Construction (%)</t>
  </si>
  <si>
    <t>Finished (%)</t>
  </si>
  <si>
    <t>Encerrada (%)</t>
  </si>
  <si>
    <t>Em Andamento (%)</t>
  </si>
  <si>
    <t>Não Iniciada (%)</t>
  </si>
  <si>
    <t>Empreendimentos Contratados (unidades)</t>
  </si>
  <si>
    <t>Financial Cost Recorded Under COGS</t>
  </si>
  <si>
    <t>Custo Financeiro Alocado ao CMV</t>
  </si>
  <si>
    <t>Passivo (R$ mil)</t>
  </si>
  <si>
    <t>Liabilities and Equity (R$ thousands)</t>
  </si>
  <si>
    <t>Consolidated Financial Highlights - MRV&amp;Co
(R$ thousand)</t>
  </si>
  <si>
    <t>Indicadores Financeiros Consolidados - MRV&amp;Co
(R$ mil)</t>
  </si>
  <si>
    <t>Gross Margin ex. financial cost (%)</t>
  </si>
  <si>
    <t>Margem Bruta ex. juros (%)</t>
  </si>
  <si>
    <t>G&amp;A expenses / net revenues (%)</t>
  </si>
  <si>
    <t>Despesas G&amp;A / ROL (%)</t>
  </si>
  <si>
    <t>G&amp;A expenses / net pre-sales (%)</t>
  </si>
  <si>
    <t>Selling expenses / net revenues (%)</t>
  </si>
  <si>
    <t>Selling expenses / net pre-sales (%)</t>
  </si>
  <si>
    <t>Despesas Comerciais / ROL (%)</t>
  </si>
  <si>
    <t>Despesas Comerciais / Vendas Contratadas Líquidas (%)</t>
  </si>
  <si>
    <t>Despesas G&amp;A / Vendas Contratadas Líquidas (%)</t>
  </si>
  <si>
    <t>EBITDA Margin (%)</t>
  </si>
  <si>
    <t>ROE (12 meses)</t>
  </si>
  <si>
    <t>ROE (anualizado)</t>
  </si>
  <si>
    <t>ROE (LTM)</t>
  </si>
  <si>
    <t>ROE (anualized)</t>
  </si>
  <si>
    <t>MRV&amp;Co - Consolidado</t>
  </si>
  <si>
    <t>MRV&amp;Co - Consolidated</t>
  </si>
  <si>
    <t>Dívida Líquida</t>
  </si>
  <si>
    <t>Net Debt / EBITDA LTM</t>
  </si>
  <si>
    <t>Dívida Líquida / PL Total</t>
  </si>
  <si>
    <t>Dívida Líquida / EBITDA 12 meses</t>
  </si>
  <si>
    <t>Dívida Total</t>
  </si>
  <si>
    <t>(-) Caixa e Equivalentes de Caixa e TVMs</t>
  </si>
  <si>
    <t>(-) Instrumentos Financeiros Derivativos</t>
  </si>
  <si>
    <t>Total do Patrimônio Líquido</t>
  </si>
  <si>
    <t>EBITDA 12 meses</t>
  </si>
  <si>
    <t>Total debt</t>
  </si>
  <si>
    <t>(-) Cash and cash equivalents and Marketable Securities</t>
  </si>
  <si>
    <t>(-) Derivative Financial Instruments</t>
  </si>
  <si>
    <t>Net Debt</t>
  </si>
  <si>
    <t>Total Shareholders' Equity</t>
  </si>
  <si>
    <t>Net Debt / Total Shareholders' Equity</t>
  </si>
  <si>
    <t>EBITDA LTM</t>
  </si>
  <si>
    <t>Número de Projetos</t>
  </si>
  <si>
    <t>Unidades em Construção</t>
  </si>
  <si>
    <t>Unidades Construídas</t>
  </si>
  <si>
    <t>%Evolução da Obra</t>
  </si>
  <si>
    <t>Units Under Construction</t>
  </si>
  <si>
    <t xml:space="preserve">Number of Projects </t>
  </si>
  <si>
    <t>#Constructed Units</t>
  </si>
  <si>
    <t>% of Projects Progression</t>
  </si>
  <si>
    <t>Número de Projetos - Em Estabilização</t>
  </si>
  <si>
    <t>Unidades Disponíveis - Em Estabilização</t>
  </si>
  <si>
    <t>Unidades Alugadas - Em Estabilização</t>
  </si>
  <si>
    <t>% Unidades Alugadas - Em Estabilização</t>
  </si>
  <si>
    <t>Number of Projects - Leasing Up</t>
  </si>
  <si>
    <t>Available Units - Leasing Up</t>
  </si>
  <si>
    <t>Leased Units - Leasing Up</t>
  </si>
  <si>
    <t>% Leased Units  - Leasing Up</t>
  </si>
  <si>
    <t>Número de Projetos - Estabilizados</t>
  </si>
  <si>
    <t>Unidades Disponíveis - Estabilizados</t>
  </si>
  <si>
    <t>Unidades Alugadas - Estabilizados</t>
  </si>
  <si>
    <t>% Unidades Alugadas - Estabilizados</t>
  </si>
  <si>
    <t>Number of Projects - Stabilized</t>
  </si>
  <si>
    <t>Available Units - Stabilized</t>
  </si>
  <si>
    <t>Leased Units - Stabilized</t>
  </si>
  <si>
    <t>% Leased Units  - Stabilized</t>
  </si>
  <si>
    <t>VGV Land bank (em US$ bilhões)</t>
  </si>
  <si>
    <t>Land Bank PSV (US$ billion)</t>
  </si>
  <si>
    <t>VGV Lançamentos (em US$ milhões)</t>
  </si>
  <si>
    <t>Launches PSV (US$ million)</t>
  </si>
  <si>
    <t>Vendas Brutas (em US$ milhões)</t>
  </si>
  <si>
    <t>Pre-sales (US$ million)</t>
  </si>
  <si>
    <t>Vendas Líquidas (em US$ milhões)</t>
  </si>
  <si>
    <t>Net Pre-sales (US$ million)</t>
  </si>
  <si>
    <t>VGV Estimado (em R$ milhões)</t>
  </si>
  <si>
    <t>Market Value at Stabilization (R$ million)</t>
  </si>
  <si>
    <t>VGV Estimado (em US$ milhões)</t>
  </si>
  <si>
    <t>Market Value at Stabilization (US$ million)</t>
  </si>
  <si>
    <t>VGV Estimado (em R$ milhões) - Em Estabilização</t>
  </si>
  <si>
    <t>Market Value at Stabilization (R$ million) - Leasing Up</t>
  </si>
  <si>
    <t>VGV Estimado (em R$ milhões) - Estabilizados</t>
  </si>
  <si>
    <t>Market Value at Stabilization (R$ million) - Stabilized</t>
  </si>
  <si>
    <t>VGV Estimado (em US$ milhões) - Em Estabilização</t>
  </si>
  <si>
    <t>Market Value at Stabilization (US$ million) - Leasing Up</t>
  </si>
  <si>
    <t>VGV Estimado (em US$ milhões) - Estabilizados</t>
  </si>
  <si>
    <t>Market Value at Stabilization (US$ million) - Stabilized</t>
  </si>
  <si>
    <t>Participação Indireta da MRV na AHS Residential [%]</t>
  </si>
  <si>
    <t>4T20 / 4Q20</t>
  </si>
  <si>
    <t>Unidades em Construção - Propriedade para Investimento (%MRV)</t>
  </si>
  <si>
    <t>Units Under Construction - Investment Property (%MRV)</t>
  </si>
  <si>
    <t>Unidades em Construção - Propriedade para Investimento (100%)</t>
  </si>
  <si>
    <t>Units Under Construction - Investment Property (100%)</t>
  </si>
  <si>
    <t>Projetos em Operação - Propriedade para Investimento (100%)</t>
  </si>
  <si>
    <t>Completed Projects - Investment Property (100%)</t>
  </si>
  <si>
    <t>Projetos em Operação - Propriedade para Investimento (%MRV)</t>
  </si>
  <si>
    <t>Completed Projects - Investment Property (%MRV)</t>
  </si>
  <si>
    <t>Taxa de Câmbio (Dolar / R$)¹</t>
  </si>
  <si>
    <t>¹ A Taxa de Câmbio é utilizada exclusivamente para converter as informações operacionais da AHS de US$ para R$.</t>
  </si>
  <si>
    <t>¹ The Exchange Rate is used exclusively to convert AHS operational information from US$ to R$.</t>
  </si>
  <si>
    <t>Income Statement
(US$ thousand)</t>
  </si>
  <si>
    <t>DRE
(US$ mil)</t>
  </si>
  <si>
    <t>Passivo (US$ mil)</t>
  </si>
  <si>
    <t>Liabilities and Equity (US$ thousands)</t>
  </si>
  <si>
    <t>Ativo
(R$ mil)</t>
  </si>
  <si>
    <t>Assets
(R$ thousand)</t>
  </si>
  <si>
    <t>Assets
(R$ thousands)</t>
  </si>
  <si>
    <t>Ativo
(US$ mil)</t>
  </si>
  <si>
    <t>Assets
(US$ thousands)</t>
  </si>
  <si>
    <t>1T21 / 1Q21</t>
  </si>
  <si>
    <t>*** A data da posição acionária e a data de pagamento dos dividendos será definida pelo Conselho de Administração em RCA.</t>
  </si>
  <si>
    <t>*** The Stockholding position date and the payment date will be defined by the Board of Directors.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</si>
  <si>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</si>
  <si>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</si>
  <si>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PPIs - Ativos não circulantes mantidos para venda</t>
  </si>
  <si>
    <t>Loans and financing - Noncurrent Assets held for sale</t>
  </si>
  <si>
    <t>Investment Property - Noncurrent Assets held for sale</t>
  </si>
  <si>
    <t>Empréstimos e financiamentos - ANC mantidos para venda</t>
  </si>
  <si>
    <t>2T21 / 2Q21</t>
  </si>
  <si>
    <t>MRV's Indirect Participation in AHS Residential (%)</t>
  </si>
  <si>
    <t>Exchange Rate (Dollar/ R$)¹</t>
  </si>
  <si>
    <t>Valor por Ação
 (em R$)</t>
  </si>
  <si>
    <t>3T21 / 3Q21</t>
  </si>
  <si>
    <t>4T21 / 4Q21</t>
  </si>
  <si>
    <t>1T22 / 1Q22</t>
  </si>
  <si>
    <t>Mandatory Minimum Dividends</t>
  </si>
  <si>
    <t>2T22 / 2Q22</t>
  </si>
  <si>
    <t>Resia</t>
  </si>
  <si>
    <t>Passivo de cessão</t>
  </si>
  <si>
    <t>Credit assignment liability</t>
  </si>
  <si>
    <t>3T22 / 3Q22</t>
  </si>
  <si>
    <t>Atualizado em 08/03/2023</t>
  </si>
  <si>
    <t>Updated on 03/08/2023</t>
  </si>
  <si>
    <t>4T22 / 4Q22</t>
  </si>
  <si>
    <t>-</t>
  </si>
  <si>
    <t>Interest on Equity**</t>
  </si>
  <si>
    <t>Extraordinary 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</si>
</sst>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(* #,##0_);_(* \(#,##0\);_(* &quot;-&quot;??_);_(@_)"/>
    <numFmt numFmtId="165" formatCode="_([$€]\ * #,##0.00_);_([$€]\ * \(#,##0.00\);_([$€]\ 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_([$€-2]* #,##0.00_);_([$€-2]* \(#,##0.00\);_([$€-2]* &quot;-&quot;??_)"/>
    <numFmt numFmtId="170" formatCode="_-* #,##0.0_-;\-* #,##0.0_-;_-* &quot;-&quot;??_-;_-@_-"/>
    <numFmt numFmtId="171" formatCode="0.0000"/>
    <numFmt numFmtId="172" formatCode="_(&quot;R$ &quot;* #,##0.00_);_(&quot;R$ &quot;* \(#,##0.00\);_(&quot;R$ &quot;* &quot;-&quot;??_);_(@_)"/>
    <numFmt numFmtId="173" formatCode="_)@"/>
    <numFmt numFmtId="174" formatCode="#\ ###\ ###\ ##0\ "/>
    <numFmt numFmtId="175" formatCode=".\ ##\ ###\ ##0__x0001_;_@"/>
    <numFmt numFmtId="176" formatCode="#,##0.000"/>
    <numFmt numFmtId="177" formatCode="00"/>
    <numFmt numFmtId="178" formatCode=".\ #\ ###\ ##0__x0001_;_@"/>
    <numFmt numFmtId="179" formatCode=".\ \ \ #__x0001_;__x000c_"/>
    <numFmt numFmtId="180" formatCode="General_)"/>
    <numFmt numFmtId="181" formatCode=".\ \ ###\ ##0__x0001_;_@"/>
    <numFmt numFmtId="182" formatCode="0%_);\(0%\)"/>
    <numFmt numFmtId="183" formatCode="_ * #,##0.00_ ;_ * \-#,##0.00_ ;_ * &quot;-&quot;??_ ;_ @_ "/>
    <numFmt numFmtId="184" formatCode="m/d/yyyy;@"/>
    <numFmt numFmtId="185" formatCode="_(* #,##0.00_);_(* \(#,##0.00\);_(* &quot;-&quot;_);_(@_)"/>
    <numFmt numFmtId="186" formatCode="0.00\x"/>
    <numFmt numFmtId="187" formatCode="_(* #,##0.0_);_(* \(#,##0.0\);_(* &quot;-&quot;_);_(@_)"/>
    <numFmt numFmtId="188" formatCode="0.000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8"/>
      <name val="SwitzerlandLight"/>
    </font>
    <font>
      <sz val="7"/>
      <name val="SwitzerlandLight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11"/>
      <color theme="1"/>
      <name val="Bookman Old Style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B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1D4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79D56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6B3F"/>
        <bgColor indexed="64"/>
      </patternFill>
    </fill>
    <fill>
      <patternFill patternType="solid">
        <fgColor rgb="FF005D58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93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9" fontId="1" fillId="0" borderId="0"/>
    <xf numFmtId="0" fontId="11" fillId="0" borderId="13" applyNumberFormat="0" applyFill="0" applyAlignment="0" applyProtection="0"/>
    <xf numFmtId="173" fontId="14" fillId="0" borderId="0">
      <alignment vertical="top"/>
    </xf>
    <xf numFmtId="173" fontId="14" fillId="0" borderId="0">
      <alignment vertical="top"/>
    </xf>
    <xf numFmtId="174" fontId="15" fillId="0" borderId="14"/>
    <xf numFmtId="0" fontId="17" fillId="0" borderId="0">
      <protection locked="0"/>
    </xf>
    <xf numFmtId="169" fontId="2" fillId="0" borderId="0" applyFont="0" applyFill="0" applyBorder="0" applyAlignment="0" applyProtection="0"/>
    <xf numFmtId="175" fontId="2" fillId="0" borderId="0">
      <protection locked="0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8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6" fillId="0" borderId="0"/>
    <xf numFmtId="0" fontId="1" fillId="0" borderId="0"/>
    <xf numFmtId="0" fontId="16" fillId="0" borderId="0"/>
    <xf numFmtId="0" fontId="2" fillId="0" borderId="0"/>
    <xf numFmtId="0" fontId="19" fillId="0" borderId="0"/>
    <xf numFmtId="0" fontId="13" fillId="0" borderId="0"/>
    <xf numFmtId="177" fontId="2" fillId="0" borderId="0">
      <alignment vertical="center"/>
    </xf>
    <xf numFmtId="177" fontId="2" fillId="0" borderId="0">
      <alignment vertical="center"/>
    </xf>
    <xf numFmtId="0" fontId="2" fillId="0" borderId="0"/>
    <xf numFmtId="0" fontId="18" fillId="0" borderId="0"/>
    <xf numFmtId="0" fontId="18" fillId="0" borderId="0"/>
    <xf numFmtId="178" fontId="2" fillId="0" borderId="0">
      <protection locked="0"/>
    </xf>
    <xf numFmtId="179" fontId="2" fillId="0" borderId="0">
      <protection locked="0"/>
    </xf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22" fillId="0" borderId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23" fillId="0" borderId="15"/>
    <xf numFmtId="181" fontId="2" fillId="0" borderId="0">
      <protection locked="0"/>
    </xf>
    <xf numFmtId="181" fontId="2" fillId="0" borderId="0">
      <protection locked="0"/>
    </xf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0" fontId="2" fillId="0" borderId="0"/>
    <xf numFmtId="0" fontId="24" fillId="43" borderId="17" applyNumberFormat="0" applyAlignment="0" applyProtection="0"/>
    <xf numFmtId="0" fontId="25" fillId="33" borderId="0" applyNumberFormat="0" applyBorder="0" applyAlignment="0" applyProtection="0"/>
    <xf numFmtId="14" fontId="26" fillId="44" borderId="18">
      <alignment horizontal="center" vertical="center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34" borderId="16" applyNumberFormat="0" applyAlignment="0" applyProtection="0"/>
    <xf numFmtId="0" fontId="30" fillId="0" borderId="19" applyNumberFormat="0" applyFill="0" applyAlignment="0" applyProtection="0"/>
    <xf numFmtId="0" fontId="31" fillId="45" borderId="0" applyNumberFormat="0" applyBorder="0" applyAlignment="0" applyProtection="0"/>
    <xf numFmtId="169" fontId="1" fillId="0" borderId="0"/>
    <xf numFmtId="0" fontId="20" fillId="46" borderId="20" applyNumberFormat="0" applyFont="0" applyAlignment="0" applyProtection="0"/>
    <xf numFmtId="180" fontId="32" fillId="0" borderId="0" applyNumberFormat="0" applyAlignment="0">
      <alignment horizontal="center"/>
    </xf>
    <xf numFmtId="182" fontId="2" fillId="0" borderId="0" applyFont="0" applyFill="0" applyBorder="0" applyAlignment="0" applyProtection="0"/>
    <xf numFmtId="4" fontId="33" fillId="47" borderId="21" applyNumberFormat="0" applyProtection="0">
      <alignment vertical="center"/>
    </xf>
    <xf numFmtId="4" fontId="34" fillId="48" borderId="21" applyNumberFormat="0" applyProtection="0">
      <alignment vertical="center"/>
    </xf>
    <xf numFmtId="4" fontId="33" fillId="47" borderId="21" applyNumberFormat="0" applyProtection="0">
      <alignment horizontal="left" vertical="center" indent="1"/>
    </xf>
    <xf numFmtId="0" fontId="33" fillId="48" borderId="21" applyNumberFormat="0" applyProtection="0">
      <alignment horizontal="left" vertical="top" indent="1"/>
    </xf>
    <xf numFmtId="4" fontId="33" fillId="47" borderId="0" applyNumberFormat="0" applyProtection="0">
      <alignment horizontal="left" vertical="center" indent="1"/>
    </xf>
    <xf numFmtId="4" fontId="18" fillId="32" borderId="21" applyNumberFormat="0" applyProtection="0">
      <alignment horizontal="right" vertical="center"/>
    </xf>
    <xf numFmtId="4" fontId="18" fillId="35" borderId="21" applyNumberFormat="0" applyProtection="0">
      <alignment horizontal="right" vertical="center"/>
    </xf>
    <xf numFmtId="4" fontId="18" fillId="39" borderId="21" applyNumberFormat="0" applyProtection="0">
      <alignment horizontal="right" vertical="center"/>
    </xf>
    <xf numFmtId="4" fontId="18" fillId="37" borderId="21" applyNumberFormat="0" applyProtection="0">
      <alignment horizontal="right" vertical="center"/>
    </xf>
    <xf numFmtId="4" fontId="18" fillId="38" borderId="21" applyNumberFormat="0" applyProtection="0">
      <alignment horizontal="right" vertical="center"/>
    </xf>
    <xf numFmtId="4" fontId="18" fillId="41" borderId="21" applyNumberFormat="0" applyProtection="0">
      <alignment horizontal="right" vertical="center"/>
    </xf>
    <xf numFmtId="4" fontId="18" fillId="40" borderId="21" applyNumberFormat="0" applyProtection="0">
      <alignment horizontal="right" vertical="center"/>
    </xf>
    <xf numFmtId="4" fontId="18" fillId="49" borderId="21" applyNumberFormat="0" applyProtection="0">
      <alignment horizontal="right" vertical="center"/>
    </xf>
    <xf numFmtId="4" fontId="18" fillId="36" borderId="21" applyNumberFormat="0" applyProtection="0">
      <alignment horizontal="right" vertical="center"/>
    </xf>
    <xf numFmtId="4" fontId="33" fillId="50" borderId="0" applyNumberFormat="0" applyProtection="0">
      <alignment horizontal="left" vertical="center" indent="1"/>
    </xf>
    <xf numFmtId="4" fontId="18" fillId="51" borderId="0" applyNumberFormat="0" applyProtection="0">
      <alignment horizontal="left" vertical="center" indent="1"/>
    </xf>
    <xf numFmtId="4" fontId="35" fillId="52" borderId="0" applyNumberFormat="0" applyProtection="0">
      <alignment horizontal="left" vertical="center" indent="1"/>
    </xf>
    <xf numFmtId="4" fontId="18" fillId="47" borderId="21" applyNumberFormat="0" applyProtection="0">
      <alignment horizontal="right" vertical="center"/>
    </xf>
    <xf numFmtId="4" fontId="18" fillId="51" borderId="0" applyNumberFormat="0" applyProtection="0">
      <alignment horizontal="left" vertical="center" indent="1"/>
    </xf>
    <xf numFmtId="4" fontId="18" fillId="47" borderId="0" applyNumberFormat="0" applyProtection="0">
      <alignment horizontal="left" vertical="center" indent="1"/>
    </xf>
    <xf numFmtId="0" fontId="2" fillId="52" borderId="21" applyNumberFormat="0" applyProtection="0">
      <alignment horizontal="left" vertical="center" indent="1"/>
    </xf>
    <xf numFmtId="0" fontId="2" fillId="52" borderId="21" applyNumberFormat="0" applyProtection="0">
      <alignment horizontal="left" vertical="top" indent="1"/>
    </xf>
    <xf numFmtId="0" fontId="2" fillId="53" borderId="21" applyNumberFormat="0" applyProtection="0">
      <alignment horizontal="left" vertical="center" indent="1"/>
    </xf>
    <xf numFmtId="0" fontId="2" fillId="54" borderId="21" applyNumberFormat="0" applyProtection="0">
      <alignment horizontal="left" vertical="top" indent="1"/>
    </xf>
    <xf numFmtId="0" fontId="2" fillId="55" borderId="21" applyNumberFormat="0" applyProtection="0">
      <alignment horizontal="left" vertical="center" indent="1"/>
    </xf>
    <xf numFmtId="0" fontId="2" fillId="55" borderId="21" applyNumberFormat="0" applyProtection="0">
      <alignment horizontal="left" vertical="top" indent="1"/>
    </xf>
    <xf numFmtId="0" fontId="2" fillId="56" borderId="21" applyNumberFormat="0" applyProtection="0">
      <alignment horizontal="left" vertical="center" indent="1"/>
    </xf>
    <xf numFmtId="0" fontId="2" fillId="56" borderId="21" applyNumberFormat="0" applyProtection="0">
      <alignment horizontal="left" vertical="top" indent="1"/>
    </xf>
    <xf numFmtId="4" fontId="18" fillId="57" borderId="21" applyNumberFormat="0" applyProtection="0">
      <alignment vertical="center"/>
    </xf>
    <xf numFmtId="4" fontId="36" fillId="57" borderId="21" applyNumberFormat="0" applyProtection="0">
      <alignment vertical="center"/>
    </xf>
    <xf numFmtId="4" fontId="18" fillId="57" borderId="21" applyNumberFormat="0" applyProtection="0">
      <alignment horizontal="left" vertical="center" indent="1"/>
    </xf>
    <xf numFmtId="0" fontId="18" fillId="57" borderId="21" applyNumberFormat="0" applyProtection="0">
      <alignment horizontal="left" vertical="top" indent="1"/>
    </xf>
    <xf numFmtId="4" fontId="18" fillId="51" borderId="21" applyNumberFormat="0" applyProtection="0">
      <alignment horizontal="right" vertical="center"/>
    </xf>
    <xf numFmtId="4" fontId="36" fillId="58" borderId="21" applyNumberFormat="0" applyProtection="0">
      <alignment horizontal="right" vertical="center"/>
    </xf>
    <xf numFmtId="4" fontId="18" fillId="53" borderId="21" applyNumberFormat="0" applyProtection="0">
      <alignment horizontal="left" vertical="center" indent="1"/>
    </xf>
    <xf numFmtId="0" fontId="18" fillId="47" borderId="21" applyNumberFormat="0" applyProtection="0">
      <alignment horizontal="left" vertical="top" wrapText="1" indent="1"/>
    </xf>
    <xf numFmtId="4" fontId="37" fillId="51" borderId="0" applyNumberFormat="0" applyProtection="0">
      <alignment horizontal="left" vertical="center" indent="1"/>
    </xf>
    <xf numFmtId="4" fontId="2" fillId="51" borderId="21" applyNumberFormat="0" applyProtection="0">
      <alignment horizontal="right" vertical="center"/>
    </xf>
    <xf numFmtId="0" fontId="2" fillId="46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42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Border="0" applyProtection="0">
      <alignment horizontal="left" vertical="top"/>
    </xf>
    <xf numFmtId="0" fontId="3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0" fontId="1" fillId="7" borderId="12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11" applyNumberFormat="0" applyAlignment="0" applyProtection="0"/>
    <xf numFmtId="0" fontId="9" fillId="6" borderId="10" applyNumberFormat="0" applyAlignment="0" applyProtection="0"/>
    <xf numFmtId="0" fontId="10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2" fillId="31" borderId="0" applyNumberFormat="0" applyBorder="0" applyAlignment="0" applyProtection="0"/>
    <xf numFmtId="18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>
      <alignment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</cellStyleXfs>
  <cellXfs count="109">
    <xf numFmtId="0" fontId="0" fillId="0" borderId="0" xfId="0"/>
    <xf numFmtId="0" fontId="44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41" fillId="61" borderId="1" xfId="0" applyNumberFormat="1" applyFont="1" applyFill="1" applyBorder="1" applyAlignment="1">
      <alignment horizontal="center" vertical="center" wrapText="1"/>
    </xf>
    <xf numFmtId="0" fontId="41" fillId="61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167" fontId="45" fillId="2" borderId="0" xfId="1" applyNumberFormat="1" applyFont="1" applyFill="1" applyBorder="1" applyAlignment="1">
      <alignment horizontal="left" vertical="center"/>
    </xf>
    <xf numFmtId="167" fontId="45" fillId="2" borderId="0" xfId="1" applyNumberFormat="1" applyFont="1" applyFill="1" applyBorder="1" applyAlignment="1">
      <alignment horizontal="right" vertical="center"/>
    </xf>
    <xf numFmtId="0" fontId="46" fillId="0" borderId="0" xfId="0" applyFont="1" applyAlignment="1">
      <alignment horizontal="left" vertical="center"/>
    </xf>
    <xf numFmtId="167" fontId="46" fillId="0" borderId="0" xfId="1" applyNumberFormat="1" applyFont="1" applyFill="1" applyBorder="1" applyAlignment="1">
      <alignment horizontal="left" vertical="center"/>
    </xf>
    <xf numFmtId="167" fontId="46" fillId="0" borderId="0" xfId="1" applyNumberFormat="1" applyFont="1" applyFill="1" applyBorder="1" applyAlignment="1">
      <alignment horizontal="right" vertical="center"/>
    </xf>
    <xf numFmtId="168" fontId="46" fillId="0" borderId="0" xfId="6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64" fontId="46" fillId="0" borderId="0" xfId="0" applyNumberFormat="1" applyFont="1" applyAlignment="1">
      <alignment vertical="center"/>
    </xf>
    <xf numFmtId="167" fontId="45" fillId="0" borderId="0" xfId="1" applyNumberFormat="1" applyFont="1" applyFill="1" applyBorder="1" applyAlignment="1">
      <alignment horizontal="right" vertical="center"/>
    </xf>
    <xf numFmtId="167" fontId="0" fillId="0" borderId="0" xfId="0" applyNumberFormat="1"/>
    <xf numFmtId="164" fontId="0" fillId="0" borderId="0" xfId="0" applyNumberFormat="1"/>
    <xf numFmtId="0" fontId="0" fillId="64" borderId="0" xfId="0" applyFill="1"/>
    <xf numFmtId="0" fontId="0" fillId="64" borderId="0" xfId="0" applyFill="1" applyAlignment="1">
      <alignment horizontal="right"/>
    </xf>
    <xf numFmtId="4" fontId="41" fillId="61" borderId="1" xfId="0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4" fontId="46" fillId="0" borderId="0" xfId="0" applyNumberFormat="1" applyFont="1" applyAlignment="1">
      <alignment horizontal="left" vertical="center" indent="1"/>
    </xf>
    <xf numFmtId="164" fontId="0" fillId="0" borderId="0" xfId="1" applyNumberFormat="1" applyFont="1" applyAlignment="1">
      <alignment vertical="center"/>
    </xf>
    <xf numFmtId="164" fontId="11" fillId="2" borderId="0" xfId="1" applyNumberFormat="1" applyFont="1" applyFill="1" applyAlignment="1">
      <alignment vertical="center"/>
    </xf>
    <xf numFmtId="4" fontId="41" fillId="60" borderId="1" xfId="0" applyNumberFormat="1" applyFont="1" applyFill="1" applyBorder="1" applyAlignment="1">
      <alignment horizontal="center" vertical="center"/>
    </xf>
    <xf numFmtId="0" fontId="41" fillId="60" borderId="2" xfId="0" applyFont="1" applyFill="1" applyBorder="1" applyAlignment="1">
      <alignment horizontal="center" vertical="center"/>
    </xf>
    <xf numFmtId="170" fontId="45" fillId="2" borderId="0" xfId="1" applyNumberFormat="1" applyFont="1" applyFill="1" applyBorder="1" applyAlignment="1">
      <alignment horizontal="left" vertical="center"/>
    </xf>
    <xf numFmtId="14" fontId="41" fillId="60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/>
    </xf>
    <xf numFmtId="0" fontId="41" fillId="62" borderId="2" xfId="0" applyFont="1" applyFill="1" applyBorder="1" applyAlignment="1">
      <alignment horizontal="center" vertical="center"/>
    </xf>
    <xf numFmtId="166" fontId="46" fillId="0" borderId="0" xfId="1" applyNumberFormat="1" applyFont="1" applyFill="1" applyBorder="1" applyAlignment="1">
      <alignment horizontal="left" vertical="center" indent="1"/>
    </xf>
    <xf numFmtId="14" fontId="41" fillId="62" borderId="1" xfId="0" applyNumberFormat="1" applyFont="1" applyFill="1" applyBorder="1" applyAlignment="1">
      <alignment horizontal="center" vertical="center" wrapText="1"/>
    </xf>
    <xf numFmtId="166" fontId="46" fillId="0" borderId="0" xfId="1" applyNumberFormat="1" applyFont="1" applyFill="1" applyBorder="1" applyAlignment="1">
      <alignment horizontal="left" vertical="center"/>
    </xf>
    <xf numFmtId="4" fontId="41" fillId="3" borderId="1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4" fontId="41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84" fontId="0" fillId="0" borderId="0" xfId="0" applyNumberFormat="1"/>
    <xf numFmtId="1" fontId="41" fillId="61" borderId="3" xfId="0" applyNumberFormat="1" applyFont="1" applyFill="1" applyBorder="1" applyAlignment="1">
      <alignment horizontal="center" vertical="center" wrapText="1"/>
    </xf>
    <xf numFmtId="1" fontId="41" fillId="61" borderId="4" xfId="0" applyNumberFormat="1" applyFont="1" applyFill="1" applyBorder="1" applyAlignment="1">
      <alignment horizontal="center" vertical="center" wrapText="1"/>
    </xf>
    <xf numFmtId="14" fontId="41" fillId="61" borderId="4" xfId="0" applyNumberFormat="1" applyFont="1" applyFill="1" applyBorder="1" applyAlignment="1">
      <alignment horizontal="center" vertical="center" wrapText="1"/>
    </xf>
    <xf numFmtId="164" fontId="41" fillId="61" borderId="4" xfId="0" applyNumberFormat="1" applyFont="1" applyFill="1" applyBorder="1" applyAlignment="1">
      <alignment horizontal="center" vertical="center" wrapText="1"/>
    </xf>
    <xf numFmtId="1" fontId="41" fillId="61" borderId="5" xfId="0" applyNumberFormat="1" applyFont="1" applyFill="1" applyBorder="1" applyAlignment="1">
      <alignment horizontal="center" vertical="center" wrapText="1"/>
    </xf>
    <xf numFmtId="1" fontId="41" fillId="61" borderId="6" xfId="0" applyNumberFormat="1" applyFont="1" applyFill="1" applyBorder="1" applyAlignment="1">
      <alignment horizontal="center" vertical="center" wrapText="1"/>
    </xf>
    <xf numFmtId="184" fontId="41" fillId="61" borderId="6" xfId="0" applyNumberFormat="1" applyFont="1" applyFill="1" applyBorder="1" applyAlignment="1">
      <alignment horizontal="center" vertical="center" wrapText="1"/>
    </xf>
    <xf numFmtId="164" fontId="41" fillId="61" borderId="5" xfId="0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46" fillId="2" borderId="0" xfId="0" applyNumberFormat="1" applyFont="1" applyFill="1" applyAlignment="1">
      <alignment horizontal="center" vertical="center"/>
    </xf>
    <xf numFmtId="14" fontId="46" fillId="4" borderId="0" xfId="0" applyNumberFormat="1" applyFont="1" applyFill="1" applyAlignment="1">
      <alignment horizontal="center" vertical="center"/>
    </xf>
    <xf numFmtId="43" fontId="0" fillId="59" borderId="0" xfId="1" applyFont="1" applyFill="1"/>
    <xf numFmtId="184" fontId="46" fillId="59" borderId="0" xfId="0" applyNumberFormat="1" applyFont="1" applyFill="1" applyAlignment="1">
      <alignment horizontal="center" vertical="center"/>
    </xf>
    <xf numFmtId="184" fontId="46" fillId="0" borderId="0" xfId="0" applyNumberFormat="1" applyFont="1" applyAlignment="1">
      <alignment horizontal="center" vertical="center"/>
    </xf>
    <xf numFmtId="1" fontId="41" fillId="61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 indent="1"/>
    </xf>
    <xf numFmtId="10" fontId="46" fillId="2" borderId="0" xfId="6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46" fillId="2" borderId="0" xfId="0" applyFont="1" applyFill="1" applyAlignment="1">
      <alignment horizontal="right" vertical="center"/>
    </xf>
    <xf numFmtId="0" fontId="46" fillId="2" borderId="0" xfId="0" applyFont="1" applyFill="1" applyAlignment="1">
      <alignment vertical="center"/>
    </xf>
    <xf numFmtId="0" fontId="41" fillId="63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2"/>
    </xf>
    <xf numFmtId="170" fontId="0" fillId="0" borderId="0" xfId="1" applyNumberFormat="1" applyFont="1" applyAlignment="1">
      <alignment vertical="center"/>
    </xf>
    <xf numFmtId="170" fontId="46" fillId="0" borderId="0" xfId="1" applyNumberFormat="1" applyFont="1" applyAlignment="1">
      <alignment vertical="center"/>
    </xf>
    <xf numFmtId="166" fontId="0" fillId="0" borderId="0" xfId="1" applyNumberFormat="1" applyFont="1" applyAlignment="1">
      <alignment vertical="center"/>
    </xf>
    <xf numFmtId="166" fontId="46" fillId="0" borderId="0" xfId="0" applyNumberFormat="1" applyFont="1" applyAlignment="1">
      <alignment vertical="center"/>
    </xf>
    <xf numFmtId="0" fontId="47" fillId="2" borderId="0" xfId="0" applyFont="1" applyFill="1" applyAlignment="1">
      <alignment horizontal="left" vertical="center"/>
    </xf>
    <xf numFmtId="166" fontId="42" fillId="0" borderId="0" xfId="1" applyNumberFormat="1" applyFont="1" applyAlignment="1">
      <alignment vertical="center"/>
    </xf>
    <xf numFmtId="166" fontId="46" fillId="0" borderId="0" xfId="1" applyNumberFormat="1" applyFont="1" applyAlignment="1">
      <alignment vertical="center"/>
    </xf>
    <xf numFmtId="0" fontId="43" fillId="0" borderId="0" xfId="0" applyFont="1" applyAlignment="1">
      <alignment horizontal="left" vertical="center" indent="3"/>
    </xf>
    <xf numFmtId="170" fontId="43" fillId="0" borderId="0" xfId="1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47" fillId="63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8" fontId="0" fillId="0" borderId="0" xfId="6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66" fontId="0" fillId="0" borderId="0" xfId="1" applyNumberFormat="1" applyFont="1" applyAlignment="1">
      <alignment horizontal="right" vertical="center"/>
    </xf>
    <xf numFmtId="168" fontId="0" fillId="0" borderId="0" xfId="6" applyNumberFormat="1" applyFont="1" applyAlignment="1">
      <alignment horizontal="right" vertical="center"/>
    </xf>
    <xf numFmtId="166" fontId="43" fillId="0" borderId="0" xfId="1" applyNumberFormat="1" applyFont="1" applyAlignment="1">
      <alignment horizontal="right" vertical="center"/>
    </xf>
    <xf numFmtId="166" fontId="48" fillId="0" borderId="0" xfId="1" applyNumberFormat="1" applyFont="1" applyAlignment="1">
      <alignment vertical="center"/>
    </xf>
    <xf numFmtId="166" fontId="43" fillId="0" borderId="0" xfId="1" applyNumberFormat="1" applyFont="1" applyAlignment="1">
      <alignment vertical="center"/>
    </xf>
    <xf numFmtId="0" fontId="48" fillId="0" borderId="0" xfId="0" applyFont="1" applyAlignment="1">
      <alignment vertical="center"/>
    </xf>
    <xf numFmtId="14" fontId="41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8" fontId="46" fillId="0" borderId="0" xfId="6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186" fontId="0" fillId="0" borderId="0" xfId="1" applyNumberFormat="1" applyFont="1" applyFill="1" applyBorder="1" applyAlignment="1" applyProtection="1">
      <alignment vertical="center"/>
      <protection locked="0"/>
    </xf>
    <xf numFmtId="185" fontId="46" fillId="0" borderId="0" xfId="1" applyNumberFormat="1" applyFont="1" applyFill="1" applyBorder="1" applyAlignment="1">
      <alignment horizontal="right" vertical="center"/>
    </xf>
    <xf numFmtId="0" fontId="49" fillId="0" borderId="0" xfId="0" applyFont="1"/>
    <xf numFmtId="4" fontId="41" fillId="61" borderId="1" xfId="0" applyNumberFormat="1" applyFont="1" applyFill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41" fillId="62" borderId="1" xfId="0" applyNumberFormat="1" applyFont="1" applyFill="1" applyBorder="1" applyAlignment="1">
      <alignment horizontal="center" vertical="center" wrapText="1"/>
    </xf>
    <xf numFmtId="4" fontId="41" fillId="60" borderId="1" xfId="0" applyNumberFormat="1" applyFont="1" applyFill="1" applyBorder="1" applyAlignment="1">
      <alignment horizontal="center" vertical="center" wrapText="1"/>
    </xf>
    <xf numFmtId="0" fontId="50" fillId="0" borderId="0" xfId="0" applyFont="1"/>
    <xf numFmtId="187" fontId="46" fillId="0" borderId="0" xfId="1" applyNumberFormat="1" applyFont="1" applyFill="1" applyBorder="1" applyAlignment="1">
      <alignment horizontal="right" vertical="center"/>
    </xf>
    <xf numFmtId="187" fontId="45" fillId="2" borderId="0" xfId="0" applyNumberFormat="1" applyFont="1" applyFill="1" applyAlignment="1">
      <alignment horizontal="left" vertical="center"/>
    </xf>
    <xf numFmtId="171" fontId="46" fillId="2" borderId="0" xfId="0" applyNumberFormat="1" applyFont="1" applyFill="1" applyAlignment="1">
      <alignment horizontal="right" vertical="center"/>
    </xf>
    <xf numFmtId="188" fontId="46" fillId="4" borderId="0" xfId="0" applyNumberFormat="1" applyFont="1" applyFill="1" applyAlignment="1">
      <alignment horizontal="center" vertical="center"/>
    </xf>
    <xf numFmtId="188" fontId="0" fillId="0" borderId="0" xfId="0" applyNumberFormat="1"/>
    <xf numFmtId="14" fontId="41" fillId="65" borderId="1" xfId="0" applyNumberFormat="1" applyFont="1" applyFill="1" applyBorder="1" applyAlignment="1">
      <alignment horizontal="center" vertical="center" wrapText="1"/>
    </xf>
    <xf numFmtId="0" fontId="41" fillId="65" borderId="2" xfId="0" applyFont="1" applyFill="1" applyBorder="1" applyAlignment="1">
      <alignment horizontal="center" vertical="center"/>
    </xf>
    <xf numFmtId="4" fontId="41" fillId="65" borderId="1" xfId="0" applyNumberFormat="1" applyFont="1" applyFill="1" applyBorder="1" applyAlignment="1">
      <alignment horizontal="center" vertical="center" wrapText="1"/>
    </xf>
    <xf numFmtId="4" fontId="41" fillId="65" borderId="1" xfId="0" applyNumberFormat="1" applyFont="1" applyFill="1" applyBorder="1" applyAlignment="1">
      <alignment horizontal="center" vertical="center"/>
    </xf>
    <xf numFmtId="43" fontId="0" fillId="59" borderId="0" xfId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</cellXfs>
  <cellStyles count="293">
    <cellStyle name="20% - Accent1" xfId="231" xr:uid="{48B5E9C2-725F-4EAE-9931-06A89BA685E9}"/>
    <cellStyle name="20% - Accent2" xfId="235" xr:uid="{9EDC2F26-4784-4ED1-AA0F-EC826FA74516}"/>
    <cellStyle name="20% - Accent3" xfId="239" xr:uid="{E863472A-4108-4024-A092-F457D69A6A37}"/>
    <cellStyle name="20% - Accent4" xfId="243" xr:uid="{A0120316-CB06-4D80-8BA3-15434226BB2F}"/>
    <cellStyle name="20% - Accent5" xfId="247" xr:uid="{CA849C43-EB62-4E51-BAD4-5E0F3C9EE91E}"/>
    <cellStyle name="20% - Accent6" xfId="251" xr:uid="{2DF44816-6CF4-428D-A16E-E17674583333}"/>
    <cellStyle name="20% - Ênfase1 2" xfId="165" xr:uid="{21B1865A-1D1F-4A0F-A99A-0C8A7B5C4748}"/>
    <cellStyle name="20% - Ênfase2 2" xfId="166" xr:uid="{15977B46-6F8F-493A-8D58-4DDE1B73B266}"/>
    <cellStyle name="20% - Ênfase3 2" xfId="167" xr:uid="{8CBA151A-E64B-4F52-86A7-255A27D4C6BA}"/>
    <cellStyle name="20% - Ênfase4 2" xfId="168" xr:uid="{A4184B4C-8F89-485A-995D-C95F6D1AFE36}"/>
    <cellStyle name="20% - Ênfase5 2" xfId="169" xr:uid="{74E7FEB7-2074-4BD1-A63B-DDFF5A588EE3}"/>
    <cellStyle name="20% - Ênfase6 2" xfId="170" xr:uid="{DD532795-77B0-4B5B-9D4C-9122A8FBA9B8}"/>
    <cellStyle name="40% - Accent1" xfId="232" xr:uid="{BCB1FF9A-C3B2-402B-9889-8E365A4E7403}"/>
    <cellStyle name="40% - Accent2" xfId="236" xr:uid="{83B20054-D198-485E-A42C-B65B24FFD3ED}"/>
    <cellStyle name="40% - Accent3" xfId="240" xr:uid="{92AA11D0-F7A5-43B3-AA23-92340AD18E04}"/>
    <cellStyle name="40% - Accent4" xfId="244" xr:uid="{BE05491C-EAB6-4FCF-AF08-2E3C57B9D855}"/>
    <cellStyle name="40% - Accent5" xfId="248" xr:uid="{C4ABDAA2-1C5D-470B-B4B9-47A911B6EE66}"/>
    <cellStyle name="40% - Accent6" xfId="252" xr:uid="{BD552E4F-F406-4677-BB21-8342D42149FD}"/>
    <cellStyle name="40% - Ênfase1 2" xfId="171" xr:uid="{FE0021E0-7B1B-480A-B799-BB5E3244D9A9}"/>
    <cellStyle name="40% - Ênfase2 2" xfId="172" xr:uid="{EEE92968-3146-4B7A-8766-6921BA394FAB}"/>
    <cellStyle name="40% - Ênfase3 2" xfId="173" xr:uid="{A4C0B698-2BC4-4B88-89A1-F47373C03EAC}"/>
    <cellStyle name="40% - Ênfase4 2" xfId="174" xr:uid="{CE8910AF-EBCF-44AD-B98A-F40EA8487463}"/>
    <cellStyle name="40% - Ênfase5 2" xfId="175" xr:uid="{6478DC7E-689F-4139-944D-888A85FC8947}"/>
    <cellStyle name="40% - Ênfase6 2" xfId="176" xr:uid="{4A24A041-31D8-4D12-BEC9-36A20128014F}"/>
    <cellStyle name="60% - Accent1" xfId="233" xr:uid="{D0BE869F-2F1A-4781-8693-6DBE3BE00D2B}"/>
    <cellStyle name="60% - Accent2" xfId="237" xr:uid="{CAE021AA-2449-4D8D-B4FE-214E16CBB324}"/>
    <cellStyle name="60% - Accent3" xfId="241" xr:uid="{B8A16682-0713-44BC-9D57-77CE4965F824}"/>
    <cellStyle name="60% - Accent4" xfId="245" xr:uid="{505360B2-5546-46A2-A50A-CE5762DA1315}"/>
    <cellStyle name="60% - Accent5" xfId="249" xr:uid="{8C1F2C4F-9C06-424F-BE7C-6C59FD0DA7E1}"/>
    <cellStyle name="60% - Accent6" xfId="253" xr:uid="{5413F3E3-7FB0-4760-9CAA-0137CDD9D587}"/>
    <cellStyle name="Accent1" xfId="230" xr:uid="{F8A328B8-F09A-491D-A584-988EA2594A73}"/>
    <cellStyle name="Accent2" xfId="234" xr:uid="{0F317780-DA08-449C-98B6-3C51B650E1FA}"/>
    <cellStyle name="Accent3" xfId="238" xr:uid="{8422A3CD-9427-43C6-B971-7C5B6EB4175C}"/>
    <cellStyle name="Accent4" xfId="242" xr:uid="{FC8417E8-8C71-45D6-A2F7-A58CF60C1A47}"/>
    <cellStyle name="Accent5" xfId="246" xr:uid="{5E37D984-A3FF-4567-9CF1-D9ED2303B16E}"/>
    <cellStyle name="Accent6" xfId="250" xr:uid="{298ED171-80CA-41B2-A997-9D06494DA8BB}"/>
    <cellStyle name="Bad" xfId="226" xr:uid="{9D3349FE-5B4A-45F6-BB81-C88A3A9686AA}"/>
    <cellStyle name="Bol-Data" xfId="10" xr:uid="{FC150481-80C3-4974-AB81-0CC923D63E41}"/>
    <cellStyle name="Bol-Data 2" xfId="11" xr:uid="{9A3F4631-CC82-4C2A-9A6C-F972916B66F3}"/>
    <cellStyle name="bolet" xfId="12" xr:uid="{98B26C1A-06F9-4688-96DE-43CD7869BAD6}"/>
    <cellStyle name="Bom 2" xfId="103" xr:uid="{7B94BB92-3F22-4A8A-AB72-BCF523A94B5E}"/>
    <cellStyle name="Calculation" xfId="228" xr:uid="{4D550B3F-3B22-4AE5-A206-DD228013FCE1}"/>
    <cellStyle name="Célula de Verificação 2" xfId="102" xr:uid="{72F2779D-8F9B-44EE-ABE2-7064CEFBB561}"/>
    <cellStyle name="Célula Vinculada 2" xfId="108" xr:uid="{7CB49C1A-82BB-48C4-BA3B-3AD94D8D8624}"/>
    <cellStyle name="Data" xfId="13" xr:uid="{EE10A97A-D0AE-400A-B9F5-D6877F42BCB2}"/>
    <cellStyle name="Entrada 2" xfId="107" xr:uid="{D85FDDA7-E3D4-4CA9-928A-B912B42ADFD0}"/>
    <cellStyle name="Euro" xfId="14" xr:uid="{CF929D91-F9CB-46DE-882F-CAE21EA5C8D5}"/>
    <cellStyle name="Explanatory Text" xfId="229" xr:uid="{682E936D-1F26-43D0-B4AE-EF551A24EF5B}"/>
    <cellStyle name="Fixo" xfId="15" xr:uid="{0A76DD70-0D37-41A1-B7C4-4F9151DAD519}"/>
    <cellStyle name="Heading" xfId="104" xr:uid="{8DB245DA-32DD-4820-9388-B3E6E893CCBC}"/>
    <cellStyle name="Heading 1" xfId="222" xr:uid="{F6D0E5FD-240C-469D-B4D5-8D75E2DC317F}"/>
    <cellStyle name="Heading 2" xfId="223" xr:uid="{72519C54-7FA2-495C-9870-A16287D7CA93}"/>
    <cellStyle name="Heading 3" xfId="224" xr:uid="{9D54E99B-19C7-405B-A3F0-0A3DB5985FC2}"/>
    <cellStyle name="Heading 4" xfId="225" xr:uid="{B2CAF37A-0DB9-483C-BC4A-35F0804E9781}"/>
    <cellStyle name="Hyperlink 2" xfId="105" xr:uid="{A90DEAC8-BBF0-46F5-A597-05EAD7B9B5C2}"/>
    <cellStyle name="Indefinido" xfId="106" xr:uid="{28A9205B-424F-49AD-8487-D8F3EE9B3B36}"/>
    <cellStyle name="Moeda 2" xfId="16" xr:uid="{5CF96A53-CA7B-4B25-BA1E-9918F3BF47E5}"/>
    <cellStyle name="Moeda 3" xfId="17" xr:uid="{47DE705E-1236-48F0-906C-AB4A83D1B728}"/>
    <cellStyle name="Moeda 4" xfId="18" xr:uid="{B65025E1-F114-4D1A-8A08-A18BA63564B7}"/>
    <cellStyle name="Moeda 4 2" xfId="19" xr:uid="{95FE4680-603E-492C-B892-153E3D9977C5}"/>
    <cellStyle name="Neutro 2" xfId="109" xr:uid="{014934D7-AE28-447D-A9A9-5F7CE3AE19EE}"/>
    <cellStyle name="Normal" xfId="0" builtinId="0"/>
    <cellStyle name="Normal 10" xfId="20" xr:uid="{49428CB8-4308-4254-B69B-A1F4B7CB87C9}"/>
    <cellStyle name="Normal 10 2" xfId="7" xr:uid="{4C3F8BF3-20B6-4EE1-9F0F-27932E6FB01F}"/>
    <cellStyle name="Normal 10 3" xfId="260" xr:uid="{DCBDB95D-DB67-41BA-8A57-7F694A77D7D5}"/>
    <cellStyle name="Normal 11" xfId="21" xr:uid="{3B72550F-079B-4FC1-80B0-4A19653B4789}"/>
    <cellStyle name="Normal 11 2" xfId="258" xr:uid="{A0E4C1D7-C5B3-44A1-A051-2027B25F854F}"/>
    <cellStyle name="Normal 12" xfId="22" xr:uid="{A16D0FBB-CC7E-4AF4-B3CD-30539CC4D329}"/>
    <cellStyle name="Normal 13" xfId="110" xr:uid="{6B40F709-2FDB-4900-B3D6-F41311CC9BEC}"/>
    <cellStyle name="Normal 14" xfId="2" xr:uid="{00000000-0005-0000-0000-000001000000}"/>
    <cellStyle name="Normal 2" xfId="23" xr:uid="{3192E9E2-003F-4812-B2B4-18F61CE54E54}"/>
    <cellStyle name="Normal 2 10" xfId="177" xr:uid="{28473626-3FA3-4175-82E3-F931DFE0D5F4}"/>
    <cellStyle name="Normal 2 11" xfId="178" xr:uid="{BCF9615C-6969-45DC-88C7-7BC1FD5036B5}"/>
    <cellStyle name="Normal 2 12" xfId="179" xr:uid="{6F29A325-2CFD-4B05-B211-3013051A1040}"/>
    <cellStyle name="Normal 2 13" xfId="180" xr:uid="{2F9F6218-F5B6-4D2E-9101-A085CDF13B76}"/>
    <cellStyle name="Normal 2 14" xfId="181" xr:uid="{BC33D08F-19D9-44C8-B077-EBEC1F60E18D}"/>
    <cellStyle name="Normal 2 15" xfId="182" xr:uid="{3E8C4ED0-EC92-4A6E-8C00-153979E509CE}"/>
    <cellStyle name="Normal 2 16" xfId="183" xr:uid="{3200AE6D-1E31-4DEC-A21F-AA1425B73712}"/>
    <cellStyle name="Normal 2 17" xfId="184" xr:uid="{3B8B475B-14DC-4512-9944-F7AD627602BB}"/>
    <cellStyle name="Normal 2 2" xfId="24" xr:uid="{BFE66E91-A258-4DE6-B0C8-4E20D8A234E0}"/>
    <cellStyle name="Normal 2 2 2" xfId="25" xr:uid="{63A556B2-C835-4DB4-BD4F-D2D155E227AE}"/>
    <cellStyle name="Normal 2 2 2 2" xfId="262" xr:uid="{D7C763EE-4E93-4570-84DA-E5861E4E4B8B}"/>
    <cellStyle name="Normal 2 2 3" xfId="26" xr:uid="{0FAD4FE8-45F2-4531-90E3-6345F2D5F3C7}"/>
    <cellStyle name="Normal 2 2 3 2" xfId="101" xr:uid="{59B14B3F-A943-4E72-A7B2-B88BB71A4196}"/>
    <cellStyle name="Normal 2 2 3 3" xfId="263" xr:uid="{E1D3E1C3-208D-4086-A4F7-12B62997ECB0}"/>
    <cellStyle name="Normal 2 2 4" xfId="27" xr:uid="{19DE6046-8560-4428-80A8-D9C7D183A4DE}"/>
    <cellStyle name="Normal 2 2 4 2" xfId="264" xr:uid="{E5155314-D49A-4E80-B6C1-BBD7C871D335}"/>
    <cellStyle name="Normal 2 2 5" xfId="28" xr:uid="{F82B4A0A-4290-42B8-BF88-D6DADD8BAB8A}"/>
    <cellStyle name="Normal 2 2 5 2" xfId="265" xr:uid="{A46FCFE3-B04D-4FBD-86B7-9D38DDD49712}"/>
    <cellStyle name="Normal 2 2 6" xfId="29" xr:uid="{3049502C-E244-4DBD-BD2D-62146C61B7F9}"/>
    <cellStyle name="Normal 2 2 6 2" xfId="266" xr:uid="{2E5745F4-C79E-4A38-81BB-386E1276FC36}"/>
    <cellStyle name="Normal 2 2 7" xfId="30" xr:uid="{009C1175-F176-4E15-956B-C16A5A76C76D}"/>
    <cellStyle name="Normal 2 2 7 2" xfId="261" xr:uid="{902C2045-65CF-4C66-9615-CCF13F12591E}"/>
    <cellStyle name="Normal 2 3" xfId="31" xr:uid="{B799D331-79E5-401C-9ECE-6A3B43CE7486}"/>
    <cellStyle name="Normal 2 3 2" xfId="32" xr:uid="{29D79416-7B4A-4882-B89C-7558B069A781}"/>
    <cellStyle name="Normal 2 3 3" xfId="33" xr:uid="{FF36C946-BA7D-4891-9653-88CE8D93E45D}"/>
    <cellStyle name="Normal 2 3 4" xfId="34" xr:uid="{F9635C06-E730-43FE-BD6A-143FD03F452F}"/>
    <cellStyle name="Normal 2 3 5" xfId="35" xr:uid="{D3D1BF3D-677E-4093-A60B-2F63CD520D40}"/>
    <cellStyle name="Normal 2 3 6" xfId="267" xr:uid="{D050C099-BAEF-425E-86CC-3192BDD34020}"/>
    <cellStyle name="Normal 2 4" xfId="36" xr:uid="{351448D0-7DEF-4CCF-868D-84E4951B62C3}"/>
    <cellStyle name="Normal 2 4 2" xfId="268" xr:uid="{5EEA0AB0-E475-4B24-A4DD-79B80C46B61A}"/>
    <cellStyle name="Normal 2 5" xfId="37" xr:uid="{56B51307-A9B6-4625-AAEF-161F01F57190}"/>
    <cellStyle name="Normal 2 5 2" xfId="269" xr:uid="{922117B2-E662-4B41-8811-9EA41A287C0F}"/>
    <cellStyle name="Normal 2 6" xfId="38" xr:uid="{FE23FADE-DD60-47B4-BC48-86CE9D0C5665}"/>
    <cellStyle name="Normal 2 6 2" xfId="270" xr:uid="{350CCB76-29F0-4E91-B5D4-64D516F2C384}"/>
    <cellStyle name="Normal 2 7" xfId="8" xr:uid="{5B4ED910-5355-4E58-B61D-5C020BAF629A}"/>
    <cellStyle name="Normal 2 7 2" xfId="271" xr:uid="{6FBC0CAE-52BC-47BC-AE49-1C3575BF844F}"/>
    <cellStyle name="Normal 2 8" xfId="185" xr:uid="{2B721B93-7FC5-40CE-BDD4-EFEBB5CE0432}"/>
    <cellStyle name="Normal 2 9" xfId="186" xr:uid="{163A3558-4F75-4C2D-8981-150587FEDC93}"/>
    <cellStyle name="Normal 3" xfId="39" xr:uid="{A8EA947B-AB76-46C0-9203-827DB4FE212F}"/>
    <cellStyle name="Normal 3 10" xfId="187" xr:uid="{43372009-2356-476B-A0F5-9C5DC7A96465}"/>
    <cellStyle name="Normal 3 11" xfId="188" xr:uid="{8E0DF590-93FE-4C7C-B0FF-28D312C6CA95}"/>
    <cellStyle name="Normal 3 2" xfId="99" xr:uid="{1D2A645D-1FA3-4C73-905A-5123C7DBF7DE}"/>
    <cellStyle name="Normal 3 2 2" xfId="272" xr:uid="{627E2740-D55B-454F-B686-E2D6722088C4}"/>
    <cellStyle name="Normal 3 3" xfId="189" xr:uid="{959B37D4-16CD-427E-817A-0E551660761B}"/>
    <cellStyle name="Normal 3 4" xfId="190" xr:uid="{1D61AD13-7B7F-486C-AC6C-474F1FA7FC29}"/>
    <cellStyle name="Normal 3 5" xfId="191" xr:uid="{F3352236-41F6-4970-A9E5-E0B686E9F701}"/>
    <cellStyle name="Normal 3 6" xfId="192" xr:uid="{86636936-70D2-4A71-98C4-378092ADBA0E}"/>
    <cellStyle name="Normal 3 7" xfId="193" xr:uid="{27E6ECC8-47A4-4EDC-BB4D-04F6BA0531E1}"/>
    <cellStyle name="Normal 3 8" xfId="194" xr:uid="{FB50D56E-47CE-44F6-A3E3-4C7335AE29E5}"/>
    <cellStyle name="Normal 3 9" xfId="195" xr:uid="{6480BD43-88ED-431C-91FB-23962E86BFB3}"/>
    <cellStyle name="Normal 4" xfId="40" xr:uid="{8D035817-B312-4791-A6A1-CCC770D03D1D}"/>
    <cellStyle name="Normal 4 2" xfId="41" xr:uid="{5F8444FB-C8E7-478C-A684-C12AFD7FD176}"/>
    <cellStyle name="Normal 4 2 2" xfId="196" xr:uid="{7FB85BE4-ED08-4DC8-AEF8-0978790617F2}"/>
    <cellStyle name="Normal 4 2 3" xfId="273" xr:uid="{0445B271-3A5B-4073-A575-26D7B6AACE34}"/>
    <cellStyle name="Normal 4 3" xfId="197" xr:uid="{E3783C50-2C02-443B-A2D5-B52C7028CC4B}"/>
    <cellStyle name="Normal 5" xfId="42" xr:uid="{90630E12-829B-45DE-820E-9C3A3D396B96}"/>
    <cellStyle name="Normal 5 2" xfId="198" xr:uid="{06C60ADE-A527-489E-8BBD-50F255DE916E}"/>
    <cellStyle name="Normal 5 3" xfId="199" xr:uid="{0FED63B9-2E02-49F1-892E-6B5402202238}"/>
    <cellStyle name="Normal 6" xfId="5" xr:uid="{00000000-0005-0000-0000-000002000000}"/>
    <cellStyle name="Normal 6 2" xfId="274" xr:uid="{37834A7E-9C21-4CC9-B6FA-F1DDFE6DBC56}"/>
    <cellStyle name="Normal 6 3" xfId="43" xr:uid="{B5157C43-CE18-4820-8C25-27C4B211CC47}"/>
    <cellStyle name="Normal 7" xfId="44" xr:uid="{FC270E82-EDFF-4671-942C-EBE7A7F99980}"/>
    <cellStyle name="Normal 7 2" xfId="275" xr:uid="{E7D550C4-5CF5-47D5-AD36-CE7A328C7725}"/>
    <cellStyle name="Normal 8" xfId="45" xr:uid="{3931FA8C-5A4A-42E5-AF90-5EEF9BE4A50E}"/>
    <cellStyle name="Normal 8 2" xfId="276" xr:uid="{88938106-AE31-46A9-AFEC-615FC33FBD7E}"/>
    <cellStyle name="Normal 9" xfId="46" xr:uid="{9E5862F3-006A-4DB4-963B-415C8E877AA7}"/>
    <cellStyle name="Normal 9 2" xfId="277" xr:uid="{8F4E09DA-F2D5-4239-8FEE-9CABDB92C145}"/>
    <cellStyle name="Nota 2" xfId="200" xr:uid="{E74B28A4-46B8-448A-940A-9987FE5FC32D}"/>
    <cellStyle name="Nota 2 2" xfId="201" xr:uid="{0AF7A2EC-08EB-4989-8DF8-E076C5F5984D}"/>
    <cellStyle name="Nota 3" xfId="202" xr:uid="{7D1DF24E-6E45-49C9-A455-E48AE2FC99E5}"/>
    <cellStyle name="Note" xfId="111" xr:uid="{E5AB4014-A72A-4C98-BB4C-A940BFD5049B}"/>
    <cellStyle name="Output" xfId="227" xr:uid="{6C5569E9-D25B-47DD-9191-A33825E66B72}"/>
    <cellStyle name="Palavras" xfId="112" xr:uid="{6B47AAB3-D719-4D80-B96F-C83A643F1ADF}"/>
    <cellStyle name="Percent (0)" xfId="113" xr:uid="{208A5FD7-9FFE-4E16-B058-3F2E13EC1111}"/>
    <cellStyle name="Percentual" xfId="47" xr:uid="{3A2B6F36-0B2B-4E73-B0AD-AB3A334E6C24}"/>
    <cellStyle name="Ponto" xfId="48" xr:uid="{F98E53A4-8662-4D6B-87F9-301E6EB23670}"/>
    <cellStyle name="Porcentagem" xfId="6" builtinId="5"/>
    <cellStyle name="Porcentagem 2" xfId="49" xr:uid="{B9A503D8-C135-4DE6-AC18-5B3054D93200}"/>
    <cellStyle name="Porcentagem 2 10" xfId="203" xr:uid="{DFD656D1-A1EB-4901-BBC7-7EBACB6C128F}"/>
    <cellStyle name="Porcentagem 2 11" xfId="204" xr:uid="{E644C8AA-6876-4810-9869-93DC4278225E}"/>
    <cellStyle name="Porcentagem 2 12" xfId="205" xr:uid="{0EE82C98-E33C-4F2B-94A7-C14589689A8A}"/>
    <cellStyle name="Porcentagem 2 13" xfId="206" xr:uid="{D13512AF-2E50-4DB3-85D7-0509B45BF38E}"/>
    <cellStyle name="Porcentagem 2 14" xfId="207" xr:uid="{931814BA-29C6-42A7-B0C0-FB9F1BC9773F}"/>
    <cellStyle name="Porcentagem 2 15" xfId="208" xr:uid="{6023DC6C-C184-4CFD-8F4A-DF206DE18349}"/>
    <cellStyle name="Porcentagem 2 2" xfId="50" xr:uid="{D55DBAE4-9056-48A7-98E3-EEB57A835082}"/>
    <cellStyle name="Porcentagem 2 3" xfId="51" xr:uid="{09522ED5-A941-4C3A-A7DE-6335F1969880}"/>
    <cellStyle name="Porcentagem 2 3 2" xfId="278" xr:uid="{A49137CB-E737-48E6-BCDB-E51249A0EEB0}"/>
    <cellStyle name="Porcentagem 2 4" xfId="52" xr:uid="{BA2A97A7-4DBD-49E1-8436-F7817B97D5FA}"/>
    <cellStyle name="Porcentagem 2 4 2" xfId="279" xr:uid="{7C91D3D8-4876-4454-A90A-D0408114E752}"/>
    <cellStyle name="Porcentagem 2 5" xfId="209" xr:uid="{47989256-81D9-41DB-AE2F-8A5B9A867D84}"/>
    <cellStyle name="Porcentagem 2 6" xfId="210" xr:uid="{5876273C-9998-476C-B81A-737C2BC3C47A}"/>
    <cellStyle name="Porcentagem 2 7" xfId="211" xr:uid="{F46CCD9E-190C-460F-9FB9-FFD4BC3E61CB}"/>
    <cellStyle name="Porcentagem 2 8" xfId="212" xr:uid="{F232A7FF-3954-4F64-89AC-650B29971F97}"/>
    <cellStyle name="Porcentagem 2 9" xfId="213" xr:uid="{EB067E3E-5DFF-4D52-93A5-EAE5A92ED6A6}"/>
    <cellStyle name="Porcentagem 3" xfId="53" xr:uid="{AB135D8C-29B8-4D23-AD00-2CD2375AB4AB}"/>
    <cellStyle name="Porcentagem 3 2" xfId="54" xr:uid="{56972859-3452-4F06-BCAE-BC32078816B0}"/>
    <cellStyle name="Porcentagem 3 2 2" xfId="280" xr:uid="{8B338AF2-06AA-49BD-8576-D7ABF95DCAC3}"/>
    <cellStyle name="Porcentagem 3 3" xfId="214" xr:uid="{3FC1F6EF-983C-45E3-91D0-ABA98011BE21}"/>
    <cellStyle name="Porcentagem 3 4" xfId="256" xr:uid="{26BEBA5E-DFE6-4820-95EE-E33513BABBB0}"/>
    <cellStyle name="Porcentagem 4" xfId="55" xr:uid="{F5FA7D03-B124-4E63-9666-E6916F31199F}"/>
    <cellStyle name="Porcentagem 5" xfId="56" xr:uid="{A61282ED-05AD-4D9D-8C6A-E33349529C15}"/>
    <cellStyle name="Porcentagem 5 2" xfId="57" xr:uid="{5D8AD239-44A0-4BF1-82C3-5C730E5AA835}"/>
    <cellStyle name="Porcentagem 5 3" xfId="58" xr:uid="{F5CBA710-330F-423D-A917-32A21455FBFA}"/>
    <cellStyle name="Porcentagem 6" xfId="59" xr:uid="{6AE884A7-E8CD-4590-A780-448257FCC780}"/>
    <cellStyle name="Porcentagem 6 2" xfId="281" xr:uid="{213CC7C3-49BB-4B96-92C9-23164B224A2D}"/>
    <cellStyle name="Porcentagem 7" xfId="60" xr:uid="{D97ADF07-83E7-4A03-94FF-01DE0D5FF337}"/>
    <cellStyle name="Porcentagem 7 2" xfId="162" xr:uid="{A65E4172-5BB1-47BA-9332-037786C83111}"/>
    <cellStyle name="rodape" xfId="61" xr:uid="{9D02D2B4-A43B-4300-85E8-3AE2A36C2BEB}"/>
    <cellStyle name="SAPBEXaggData" xfId="114" xr:uid="{66536453-6B39-4EB0-9CCE-35A091920522}"/>
    <cellStyle name="SAPBEXaggDataEmph" xfId="115" xr:uid="{07368EFD-A342-4A00-93DB-6D4685C088E2}"/>
    <cellStyle name="SAPBEXaggItem" xfId="116" xr:uid="{9B63D847-2CF8-457E-88EB-40886AE57737}"/>
    <cellStyle name="SAPBEXaggItemX" xfId="117" xr:uid="{DCBFCCDB-04E8-4A69-A235-3CAC4889DBDD}"/>
    <cellStyle name="SAPBEXchaText" xfId="118" xr:uid="{1E792A20-D257-4B32-94B8-86113819C746}"/>
    <cellStyle name="SAPBEXexcBad7" xfId="119" xr:uid="{AFFC22D4-0C6C-4D51-A682-CF2E1157AE3C}"/>
    <cellStyle name="SAPBEXexcBad8" xfId="120" xr:uid="{09182B30-D990-41DD-B9DD-CA7EB2DC564D}"/>
    <cellStyle name="SAPBEXexcBad9" xfId="121" xr:uid="{870C9939-7A35-4150-AFD2-A343FFDD43D6}"/>
    <cellStyle name="SAPBEXexcCritical4" xfId="122" xr:uid="{B04C94E6-4BC1-4B4D-955E-68A11E97443A}"/>
    <cellStyle name="SAPBEXexcCritical5" xfId="123" xr:uid="{0B46DA84-16D6-4E61-B062-3E8F36D8143A}"/>
    <cellStyle name="SAPBEXexcCritical6" xfId="124" xr:uid="{129E0337-C7E9-4CFC-B326-CC65F48EF0B0}"/>
    <cellStyle name="SAPBEXexcGood1" xfId="125" xr:uid="{63FCC5CC-E2F2-470C-9548-603D516410D5}"/>
    <cellStyle name="SAPBEXexcGood2" xfId="126" xr:uid="{FA8C0FF7-3F31-444A-94B6-4A5D85A342FF}"/>
    <cellStyle name="SAPBEXexcGood3" xfId="127" xr:uid="{BD40E90A-235D-4649-BBA0-4BC2EB88D849}"/>
    <cellStyle name="SAPBEXfilterDrill" xfId="128" xr:uid="{A2F675DD-9011-4AE3-B35E-8EB2D391A885}"/>
    <cellStyle name="SAPBEXfilterItem" xfId="129" xr:uid="{5A9D40D9-4ADD-4B3B-91DE-357F072361F5}"/>
    <cellStyle name="SAPBEXfilterText" xfId="130" xr:uid="{6313D2CE-388B-4B71-8C76-AC8B1CD7AACF}"/>
    <cellStyle name="SAPBEXformats" xfId="131" xr:uid="{E3A53CA2-5072-4EA7-AD41-9C0EE9D0EB4F}"/>
    <cellStyle name="SAPBEXheaderItem" xfId="132" xr:uid="{4488D04A-B979-436B-A972-94E5C646750C}"/>
    <cellStyle name="SAPBEXheaderText" xfId="133" xr:uid="{F199801F-AB4A-436B-94A0-E6B2A24FA208}"/>
    <cellStyle name="SAPBEXHLevel0" xfId="134" xr:uid="{AE5C4EAD-4663-4099-84F2-860F5B6AC9D3}"/>
    <cellStyle name="SAPBEXHLevel0X" xfId="135" xr:uid="{5A760E2F-C2F6-4363-801D-54E62161E989}"/>
    <cellStyle name="SAPBEXHLevel1" xfId="136" xr:uid="{FECB3E0C-1B45-4D22-85A0-E6DDB391191B}"/>
    <cellStyle name="SAPBEXHLevel1X" xfId="137" xr:uid="{4E3C0CE8-B767-4087-90A7-7EF64A76EC6A}"/>
    <cellStyle name="SAPBEXHLevel2" xfId="138" xr:uid="{9DACDD30-3443-4FD9-8BA1-112822195972}"/>
    <cellStyle name="SAPBEXHLevel2X" xfId="139" xr:uid="{87E72FAF-4158-43C8-8956-32178D4AD3B7}"/>
    <cellStyle name="SAPBEXHLevel3" xfId="140" xr:uid="{B03C0AF6-48F9-459B-BFC9-7F10D4133B53}"/>
    <cellStyle name="SAPBEXHLevel3X" xfId="141" xr:uid="{917D184B-279E-4917-A119-5D9DDDBC8A82}"/>
    <cellStyle name="SAPBEXresData" xfId="142" xr:uid="{BE83AD17-2133-49B1-932B-5CF241EA206B}"/>
    <cellStyle name="SAPBEXresDataEmph" xfId="143" xr:uid="{C554410D-F065-4982-B3E0-2BAA5E0D0AB5}"/>
    <cellStyle name="SAPBEXresItem" xfId="144" xr:uid="{5D4C4B6C-E6AB-45DB-A58A-5AF669F757E8}"/>
    <cellStyle name="SAPBEXresItemX" xfId="145" xr:uid="{1FA4FE5C-8866-4B38-BD46-B772DCC12930}"/>
    <cellStyle name="SAPBEXstdData" xfId="146" xr:uid="{C6C7EDF6-C60E-488C-8EBA-A42B6B4B9E23}"/>
    <cellStyle name="SAPBEXstdDataEmph" xfId="147" xr:uid="{1535E154-89A3-4825-A575-1382C05A658C}"/>
    <cellStyle name="SAPBEXstdItem" xfId="148" xr:uid="{DDCC1AFA-E2FF-41D4-ABF6-C35F1793337E}"/>
    <cellStyle name="SAPBEXstdItemX" xfId="149" xr:uid="{7D7AF1C5-A31C-4ABE-AD1A-EDEE9DE6222A}"/>
    <cellStyle name="SAPBEXtitle" xfId="150" xr:uid="{AEB79294-5F0B-42E8-936A-24B87A78A2B6}"/>
    <cellStyle name="SAPBEXundefined" xfId="151" xr:uid="{946F16A7-F25A-4F89-9A57-578E8D175341}"/>
    <cellStyle name="SAPError" xfId="152" xr:uid="{784F18D0-94AD-4891-9370-3005A489F867}"/>
    <cellStyle name="SAPKey" xfId="153" xr:uid="{2522F282-0F56-47A7-A863-C961B4864732}"/>
    <cellStyle name="SAPLocked" xfId="154" xr:uid="{3CDA52F0-774A-40F2-B4C6-87486191BA1B}"/>
    <cellStyle name="SAPOutput" xfId="155" xr:uid="{DCBDAB1A-2A39-471D-9E72-6BF5F738D392}"/>
    <cellStyle name="SAPSpace" xfId="156" xr:uid="{EF8E4D32-7D79-46C9-8275-54ACF35E3783}"/>
    <cellStyle name="SAPText" xfId="157" xr:uid="{D5463E45-EE0C-4FCA-B2E7-FA62A51429B9}"/>
    <cellStyle name="SAPUnLocked" xfId="158" xr:uid="{43908F2C-E0A9-40F2-94FE-EDB7DD88E836}"/>
    <cellStyle name="Sep. milhar [0]" xfId="62" xr:uid="{E1589C10-C353-4902-AE85-9A64A1833D04}"/>
    <cellStyle name="Separador de milhares [0] 2" xfId="63" xr:uid="{CEC93DE3-7324-43DF-AB2F-33AC72D10E3A}"/>
    <cellStyle name="Separador de milhares 10" xfId="64" xr:uid="{BD8ED59D-AAA1-4C26-A6CE-1EF248CA3315}"/>
    <cellStyle name="Separador de milhares 10 2" xfId="65" xr:uid="{6321E2D1-E4A4-4106-A99C-A1CD5BD418F5}"/>
    <cellStyle name="Separador de milhares 10 3" xfId="66" xr:uid="{F37A7A40-D5A9-427B-9786-EDF0AAE76CA7}"/>
    <cellStyle name="Separador de milhares 11" xfId="67" xr:uid="{5306BB81-0834-4103-BAA5-FB7677EE1BC6}"/>
    <cellStyle name="Separador de milhares 11 2" xfId="68" xr:uid="{4AA5BC1D-D7B2-43B6-A9B6-10626A0157BA}"/>
    <cellStyle name="Separador de milhares 11 3" xfId="69" xr:uid="{EB66AD73-9EA2-4FAA-9851-33499E5C8C42}"/>
    <cellStyle name="Separador de milhares 11 4" xfId="70" xr:uid="{A9B7F58F-4D72-499D-A092-CB188F55440D}"/>
    <cellStyle name="Separador de milhares 12" xfId="71" xr:uid="{35A8BD9B-ED5F-4925-B117-7E0EF7276748}"/>
    <cellStyle name="Separador de milhares 12 2" xfId="72" xr:uid="{92690894-E2A4-43A1-82F4-6F70C0E947D2}"/>
    <cellStyle name="Separador de milhares 13" xfId="73" xr:uid="{0F57819E-5071-4A5D-93BE-F5E92C227421}"/>
    <cellStyle name="Separador de milhares 14" xfId="3" xr:uid="{00000000-0005-0000-0000-000005000000}"/>
    <cellStyle name="Separador de milhares 15" xfId="74" xr:uid="{019220A3-EA8D-4279-BC76-EAE106EB7383}"/>
    <cellStyle name="Separador de milhares 16" xfId="75" xr:uid="{7A5A6328-1A67-4A1B-8337-389A83022B30}"/>
    <cellStyle name="Separador de milhares 17" xfId="159" xr:uid="{E383D133-9E75-48F7-87F4-8D78021EDC02}"/>
    <cellStyle name="Separador de milhares 18" xfId="164" xr:uid="{D0BE1F8E-73CB-4272-859E-9DECA454A8B7}"/>
    <cellStyle name="Separador de milhares 19" xfId="254" xr:uid="{DE4FF575-4AFA-4655-BA8D-721612F0B79C}"/>
    <cellStyle name="Separador de milhares 2" xfId="76" xr:uid="{68A53385-34DA-4AEE-BA22-A14F3E11CC5B}"/>
    <cellStyle name="Separador de milhares 2 10" xfId="215" xr:uid="{26BFA3A8-7EAD-4651-ACD4-EC7CE51C3B68}"/>
    <cellStyle name="Separador de milhares 2 11" xfId="216" xr:uid="{C4B9E7DB-7456-4583-8095-B9F4D14610B0}"/>
    <cellStyle name="Separador de milhares 2 12" xfId="217" xr:uid="{E7A1C5AC-F936-4AB2-8747-6F13CE50B2B2}"/>
    <cellStyle name="Separador de milhares 2 13" xfId="218" xr:uid="{8776ED98-DEFB-4AB4-A9BC-74574893E7FB}"/>
    <cellStyle name="Separador de milhares 2 14" xfId="255" xr:uid="{A136B749-9A54-48F1-9D9C-561DFF122692}"/>
    <cellStyle name="Separador de milhares 2 2" xfId="77" xr:uid="{2A0F2A45-44FE-474D-ABAD-EE52DA4A185C}"/>
    <cellStyle name="Separador de milhares 2 2 2" xfId="282" xr:uid="{5FCAA59B-1F23-4634-957A-E4629C1B7713}"/>
    <cellStyle name="Separador de milhares 2 3" xfId="78" xr:uid="{55E2DD95-66A5-4B4F-8148-9824CF9FB3D7}"/>
    <cellStyle name="Separador de milhares 2 3 2" xfId="283" xr:uid="{817FBCC4-EA87-4407-9110-74AE99423F9E}"/>
    <cellStyle name="Separador de milhares 2 4" xfId="79" xr:uid="{9FD70EBB-C2AC-4022-B9E3-FBDEEEFC2A6A}"/>
    <cellStyle name="Separador de milhares 2 4 2" xfId="284" xr:uid="{39A5E677-A69F-48C6-BE05-173DE0021EEB}"/>
    <cellStyle name="Separador de milhares 2 5" xfId="80" xr:uid="{3D4D2915-3073-4957-A2C1-FA27962F90CE}"/>
    <cellStyle name="Separador de milhares 2 5 2" xfId="285" xr:uid="{179EA0DA-33E3-42C5-BC8E-C1DA313FDA26}"/>
    <cellStyle name="Separador de milhares 2 6" xfId="81" xr:uid="{0317E521-2596-442A-92F1-98698EFCE7F7}"/>
    <cellStyle name="Separador de milhares 2 6 2" xfId="286" xr:uid="{6CB826EA-F819-417E-A7B3-8E4BFB6869B1}"/>
    <cellStyle name="Separador de milhares 2 7" xfId="82" xr:uid="{57E565F5-CDD8-4EEB-AFCC-C76632B256AD}"/>
    <cellStyle name="Separador de milhares 2 7 2" xfId="287" xr:uid="{BE28101A-D890-4E9E-931B-DA33E9978620}"/>
    <cellStyle name="Separador de milhares 2 8" xfId="98" xr:uid="{D3CBB193-8066-49D3-A023-9E676827695C}"/>
    <cellStyle name="Separador de milhares 2 8 2" xfId="288" xr:uid="{BEA4C42B-6B45-4486-BE4C-D3C6ADC9CDE9}"/>
    <cellStyle name="Separador de milhares 2 9" xfId="219" xr:uid="{A593E74D-37BC-4946-9861-8FD32A7F3815}"/>
    <cellStyle name="Separador de milhares 3" xfId="83" xr:uid="{FCB783B2-8EE7-4E94-94ED-ADB1B76AA011}"/>
    <cellStyle name="Separador de milhares 3 2" xfId="84" xr:uid="{D4EDAA70-7460-4620-B37A-EE555EF6793C}"/>
    <cellStyle name="Separador de milhares 3 2 2" xfId="85" xr:uid="{CF607455-E204-49EC-9B5F-279E21A7FA8F}"/>
    <cellStyle name="Separador de milhares 3 2 3" xfId="289" xr:uid="{38B860F8-6D07-48C5-9D9A-7391629568BC}"/>
    <cellStyle name="Separador de milhares 3 3" xfId="100" xr:uid="{EBF179E1-268D-4D51-BBD5-8636DE059395}"/>
    <cellStyle name="Separador de milhares 3 4" xfId="257" xr:uid="{8EC281A2-E321-48C0-B7A5-1FFD18071F20}"/>
    <cellStyle name="Separador de milhares 4" xfId="86" xr:uid="{D74B30D9-5E98-4872-9146-AE2C5A021313}"/>
    <cellStyle name="Separador de milhares 4 2" xfId="220" xr:uid="{CFEBD967-BB37-4199-BD83-83DE6EA8674B}"/>
    <cellStyle name="Separador de milhares 5" xfId="87" xr:uid="{B75F9303-0EAA-4943-BFC1-C27F8FD5E828}"/>
    <cellStyle name="Separador de milhares 5 2" xfId="290" xr:uid="{F833C674-98A9-4AF2-A7FE-A9889F47AFB2}"/>
    <cellStyle name="Separador de milhares 6" xfId="88" xr:uid="{E1653331-E58B-492F-80A9-48FA17448698}"/>
    <cellStyle name="Separador de milhares 6 2" xfId="291" xr:uid="{7ADF1543-830B-4DFA-B70F-83C883985D05}"/>
    <cellStyle name="Separador de milhares 7" xfId="89" xr:uid="{7835C068-7371-4A1C-9B39-7685B41CDACA}"/>
    <cellStyle name="Separador de milhares 7 2" xfId="259" xr:uid="{57B51574-6220-478C-9570-5663FFF68EFB}"/>
    <cellStyle name="Separador de milhares 8" xfId="90" xr:uid="{42A128EE-F6F3-4B14-8ACA-855D96A5DBF6}"/>
    <cellStyle name="Separador de milhares 8 2" xfId="91" xr:uid="{D2C124D6-4846-43FB-93AB-DA8591B62327}"/>
    <cellStyle name="Separador de milhares 8 3" xfId="163" xr:uid="{80AC4121-796C-448E-85CA-4937ED7EAA24}"/>
    <cellStyle name="Separador de milhares 9" xfId="92" xr:uid="{235597FF-B56F-4DD5-8A27-30C81CD17D30}"/>
    <cellStyle name="Separador de milhares 9 2" xfId="93" xr:uid="{F554E0D2-47AF-4A51-9B29-1CDC7099C0B6}"/>
    <cellStyle name="Separador de milhares 9 3" xfId="94" xr:uid="{B2BA234A-E43F-4561-81E4-C182593D08F8}"/>
    <cellStyle name="Texto de Aviso 2" xfId="161" xr:uid="{26065462-3622-42C3-8A04-6B651C937E10}"/>
    <cellStyle name="Tickmark" xfId="160" xr:uid="{9B2A9DED-4E6C-4319-822D-FA42C18C05D3}"/>
    <cellStyle name="Title" xfId="221" xr:uid="{AB47F64C-1964-48F8-875E-2DEC1FDCC6ED}"/>
    <cellStyle name="Titulo" xfId="95" xr:uid="{2E3EAB12-B961-490B-A9CE-2839CF298746}"/>
    <cellStyle name="Titulo1" xfId="96" xr:uid="{2B49AAE7-20F6-4A8B-B5D4-7C22F8183267}"/>
    <cellStyle name="Titulo2" xfId="97" xr:uid="{8D0E86B6-0483-4315-8F7D-BE712469F43B}"/>
    <cellStyle name="Total" xfId="9" builtinId="25" customBuiltin="1"/>
    <cellStyle name="Vírgula" xfId="1" builtinId="3"/>
    <cellStyle name="Vírgula 2" xfId="4" xr:uid="{00000000-0005-0000-0000-000007000000}"/>
    <cellStyle name="Vírgula 3" xfId="292" xr:uid="{46D9F86A-C67F-454B-BF55-FEBE98F3FD54}"/>
  </cellStyles>
  <dxfs count="0"/>
  <tableStyles count="0" defaultTableStyle="TableStyleMedium2" defaultPivotStyle="PivotStyleLight16"/>
  <colors>
    <mruColors>
      <color rgb="FF005D58"/>
      <color rgb="FF004851"/>
      <color rgb="FF006B3F"/>
      <color rgb="FF404040"/>
      <color rgb="FF079D56"/>
      <color rgb="FF381D47"/>
      <color rgb="FF006B44"/>
      <color rgb="FF793F98"/>
      <color rgb="FFB4B4B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RE MRV Inc. | Income Statem.'!A1"/><Relationship Id="rId13" Type="http://schemas.openxmlformats.org/officeDocument/2006/relationships/hyperlink" Target="#'Indic.Fin. | Financ.Highlights'!A1"/><Relationship Id="rId18" Type="http://schemas.openxmlformats.org/officeDocument/2006/relationships/hyperlink" Target="#'DRE Resia | Income Statem.'!A1"/><Relationship Id="rId3" Type="http://schemas.openxmlformats.org/officeDocument/2006/relationships/hyperlink" Target="#'BP Luggo | Luggo BS'!A1"/><Relationship Id="rId21" Type="http://schemas.openxmlformats.org/officeDocument/2006/relationships/hyperlink" Target="#'BP Resia (US$) | Resia BS'!A1"/><Relationship Id="rId7" Type="http://schemas.openxmlformats.org/officeDocument/2006/relationships/image" Target="../media/image3.png"/><Relationship Id="rId12" Type="http://schemas.openxmlformats.org/officeDocument/2006/relationships/hyperlink" Target="#'DRE Consolid. | Income Statem.'!A1"/><Relationship Id="rId17" Type="http://schemas.openxmlformats.org/officeDocument/2006/relationships/hyperlink" Target="#'Dados Oper. MRV&amp;Co | Oper.Data'!A1"/><Relationship Id="rId2" Type="http://schemas.openxmlformats.org/officeDocument/2006/relationships/hyperlink" Target="#'DRE Luggo | Income Statem.'!A1"/><Relationship Id="rId16" Type="http://schemas.openxmlformats.org/officeDocument/2006/relationships/image" Target="../media/image6.png"/><Relationship Id="rId20" Type="http://schemas.openxmlformats.org/officeDocument/2006/relationships/hyperlink" Target="#'DRE Resia (US$)| Income Statem.'!A1"/><Relationship Id="rId1" Type="http://schemas.openxmlformats.org/officeDocument/2006/relationships/image" Target="../media/image1.png"/><Relationship Id="rId6" Type="http://schemas.openxmlformats.org/officeDocument/2006/relationships/hyperlink" Target="#'BP Urba | Urba BS'!A1"/><Relationship Id="rId11" Type="http://schemas.openxmlformats.org/officeDocument/2006/relationships/image" Target="../media/image5.png"/><Relationship Id="rId5" Type="http://schemas.openxmlformats.org/officeDocument/2006/relationships/hyperlink" Target="#'DRE Urba | Income Statem.'!A1"/><Relationship Id="rId15" Type="http://schemas.openxmlformats.org/officeDocument/2006/relationships/hyperlink" Target="#'Dividendos |  Dividends'!A1"/><Relationship Id="rId10" Type="http://schemas.openxmlformats.org/officeDocument/2006/relationships/image" Target="../media/image4.png"/><Relationship Id="rId19" Type="http://schemas.openxmlformats.org/officeDocument/2006/relationships/hyperlink" Target="#'BP Resia | Resia BS'!A1"/><Relationship Id="rId4" Type="http://schemas.openxmlformats.org/officeDocument/2006/relationships/image" Target="../media/image2.png"/><Relationship Id="rId9" Type="http://schemas.openxmlformats.org/officeDocument/2006/relationships/hyperlink" Target="#'BP MRV Inc. | MRV Inc. BS'!A1"/><Relationship Id="rId14" Type="http://schemas.openxmlformats.org/officeDocument/2006/relationships/hyperlink" Target="#'BP Consolid. | Consolid. B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Capa | Cover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Capa | Cov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Capa | Cover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Capa | Cover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apa | Cover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337769</xdr:colOff>
      <xdr:row>9</xdr:row>
      <xdr:rowOff>80739</xdr:rowOff>
    </xdr:from>
    <xdr:to>
      <xdr:col>13</xdr:col>
      <xdr:colOff>356426</xdr:colOff>
      <xdr:row>13</xdr:row>
      <xdr:rowOff>94785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EBFB7-3124-2FEF-EED3-2A74815E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4555" y="1713596"/>
          <a:ext cx="1306800" cy="739760"/>
        </a:xfrm>
        <a:prstGeom prst="rect">
          <a:avLst/>
        </a:prstGeom>
      </xdr:spPr>
    </xdr:pic>
    <xdr:clientData/>
  </xdr:twoCellAnchor>
  <xdr:oneCellAnchor>
    <xdr:from>
      <xdr:col>1</xdr:col>
      <xdr:colOff>32125</xdr:colOff>
      <xdr:row>3</xdr:row>
      <xdr:rowOff>174578</xdr:rowOff>
    </xdr:from>
    <xdr:ext cx="9012020" cy="517522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1825" y="746078"/>
          <a:ext cx="9012020" cy="517522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algn="l" rtl="0">
            <a:defRPr sz="1000"/>
          </a:pPr>
          <a:r>
            <a:rPr lang="en-US" sz="2400" b="1" i="0" u="none" strike="noStrike" baseline="0">
              <a:solidFill>
                <a:schemeClr val="bg1"/>
              </a:solidFill>
              <a:latin typeface="+mn-lt"/>
              <a:cs typeface="Arial"/>
            </a:rPr>
            <a:t>Dados Financeiros e Operac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ionais </a:t>
          </a:r>
          <a:r>
            <a:rPr lang="pt-BR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|</a:t>
          </a:r>
          <a:r>
            <a:rPr lang="en-US" sz="24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 Financials and Operational Data</a:t>
          </a:r>
        </a:p>
      </xdr:txBody>
    </xdr:sp>
    <xdr:clientData/>
  </xdr:oneCellAnchor>
  <xdr:twoCellAnchor>
    <xdr:from>
      <xdr:col>1</xdr:col>
      <xdr:colOff>57525</xdr:colOff>
      <xdr:row>6</xdr:row>
      <xdr:rowOff>48117</xdr:rowOff>
    </xdr:from>
    <xdr:to>
      <xdr:col>10</xdr:col>
      <xdr:colOff>101600</xdr:colOff>
      <xdr:row>8</xdr:row>
      <xdr:rowOff>127000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7225" y="1191117"/>
          <a:ext cx="5530475" cy="459883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0" bIns="0" anchor="ctr" upright="1"/>
        <a:lstStyle/>
        <a:p>
          <a:pPr marL="0" indent="0" algn="l" rtl="0">
            <a:defRPr sz="1000"/>
          </a:pPr>
          <a:r>
            <a:rPr lang="pt-BR" sz="1800" b="1" i="0" u="none" strike="noStrike" baseline="0">
              <a:solidFill>
                <a:schemeClr val="bg1"/>
              </a:solidFill>
              <a:latin typeface="+mn-lt"/>
              <a:ea typeface="+mn-ea"/>
              <a:cs typeface="Arial"/>
            </a:rPr>
            <a:t>4T22 | 4Q22</a:t>
          </a:r>
        </a:p>
      </xdr:txBody>
    </xdr:sp>
    <xdr:clientData/>
  </xdr:twoCellAnchor>
  <xdr:twoCellAnchor>
    <xdr:from>
      <xdr:col>5</xdr:col>
      <xdr:colOff>327930</xdr:colOff>
      <xdr:row>9</xdr:row>
      <xdr:rowOff>181294</xdr:rowOff>
    </xdr:from>
    <xdr:to>
      <xdr:col>5</xdr:col>
      <xdr:colOff>327930</xdr:colOff>
      <xdr:row>31</xdr:row>
      <xdr:rowOff>94294</xdr:rowOff>
    </xdr:to>
    <xdr:cxnSp macro="">
      <xdr:nvCxnSpPr>
        <xdr:cNvPr id="57" name="Conector reto 56">
          <a:extLst>
            <a:ext uri="{FF2B5EF4-FFF2-40B4-BE49-F238E27FC236}">
              <a16:creationId xmlns:a16="http://schemas.microsoft.com/office/drawing/2014/main" id="{62E84F43-0BCF-45CB-A834-657553FBB983}"/>
            </a:ext>
          </a:extLst>
        </xdr:cNvPr>
        <xdr:cNvCxnSpPr/>
      </xdr:nvCxnSpPr>
      <xdr:spPr>
        <a:xfrm>
          <a:off x="2906030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142314</xdr:colOff>
      <xdr:row>9</xdr:row>
      <xdr:rowOff>181294</xdr:rowOff>
    </xdr:from>
    <xdr:to>
      <xdr:col>10</xdr:col>
      <xdr:colOff>142314</xdr:colOff>
      <xdr:row>31</xdr:row>
      <xdr:rowOff>94294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E4A103AB-0E53-449D-B7BF-6F72E45C550C}"/>
            </a:ext>
          </a:extLst>
        </xdr:cNvPr>
        <xdr:cNvCxnSpPr/>
      </xdr:nvCxnSpPr>
      <xdr:spPr>
        <a:xfrm>
          <a:off x="5768414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566298</xdr:colOff>
      <xdr:row>9</xdr:row>
      <xdr:rowOff>181294</xdr:rowOff>
    </xdr:from>
    <xdr:to>
      <xdr:col>14</xdr:col>
      <xdr:colOff>566298</xdr:colOff>
      <xdr:row>31</xdr:row>
      <xdr:rowOff>94294</xdr:rowOff>
    </xdr:to>
    <xdr:cxnSp macro="">
      <xdr:nvCxnSpPr>
        <xdr:cNvPr id="61" name="Conector reto 60">
          <a:extLst>
            <a:ext uri="{FF2B5EF4-FFF2-40B4-BE49-F238E27FC236}">
              <a16:creationId xmlns:a16="http://schemas.microsoft.com/office/drawing/2014/main" id="{A1D6A369-ACD2-41F9-8407-3EBD5E816C30}"/>
            </a:ext>
          </a:extLst>
        </xdr:cNvPr>
        <xdr:cNvCxnSpPr/>
      </xdr:nvCxnSpPr>
      <xdr:spPr>
        <a:xfrm>
          <a:off x="8630798" y="189579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380682</xdr:colOff>
      <xdr:row>10</xdr:row>
      <xdr:rowOff>4184</xdr:rowOff>
    </xdr:from>
    <xdr:to>
      <xdr:col>19</xdr:col>
      <xdr:colOff>380682</xdr:colOff>
      <xdr:row>31</xdr:row>
      <xdr:rowOff>107684</xdr:rowOff>
    </xdr:to>
    <xdr:cxnSp macro="">
      <xdr:nvCxnSpPr>
        <xdr:cNvPr id="70" name="Conector reto 69">
          <a:extLst>
            <a:ext uri="{FF2B5EF4-FFF2-40B4-BE49-F238E27FC236}">
              <a16:creationId xmlns:a16="http://schemas.microsoft.com/office/drawing/2014/main" id="{8EB5ADFD-B46D-4943-8C25-809B0CAD842D}"/>
            </a:ext>
          </a:extLst>
        </xdr:cNvPr>
        <xdr:cNvCxnSpPr/>
      </xdr:nvCxnSpPr>
      <xdr:spPr>
        <a:xfrm>
          <a:off x="11493182" y="1909184"/>
          <a:ext cx="0" cy="4104000"/>
        </a:xfrm>
        <a:prstGeom prst="line">
          <a:avLst/>
        </a:prstGeom>
        <a:ln w="12700">
          <a:solidFill>
            <a:srgbClr val="006B44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593314</xdr:colOff>
      <xdr:row>14</xdr:row>
      <xdr:rowOff>59201</xdr:rowOff>
    </xdr:from>
    <xdr:to>
      <xdr:col>21</xdr:col>
      <xdr:colOff>578421</xdr:colOff>
      <xdr:row>16</xdr:row>
      <xdr:rowOff>182201</xdr:rowOff>
    </xdr:to>
    <xdr:sp macro="" textlink="">
      <xdr:nvSpPr>
        <xdr:cNvPr id="75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1378FE-D537-400C-86C2-1B52B1DAA371}"/>
            </a:ext>
          </a:extLst>
        </xdr:cNvPr>
        <xdr:cNvSpPr/>
      </xdr:nvSpPr>
      <xdr:spPr>
        <a:xfrm>
          <a:off x="11705814" y="2726201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Luggo</a:t>
          </a:r>
        </a:p>
      </xdr:txBody>
    </xdr:sp>
    <xdr:clientData/>
  </xdr:twoCellAnchor>
  <xdr:twoCellAnchor>
    <xdr:from>
      <xdr:col>19</xdr:col>
      <xdr:colOff>593314</xdr:colOff>
      <xdr:row>17</xdr:row>
      <xdr:rowOff>131945</xdr:rowOff>
    </xdr:from>
    <xdr:to>
      <xdr:col>21</xdr:col>
      <xdr:colOff>578421</xdr:colOff>
      <xdr:row>20</xdr:row>
      <xdr:rowOff>64445</xdr:rowOff>
    </xdr:to>
    <xdr:sp macro="" textlink="">
      <xdr:nvSpPr>
        <xdr:cNvPr id="7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16AC6E-1D0A-4FBD-A72A-991423D6553A}"/>
            </a:ext>
          </a:extLst>
        </xdr:cNvPr>
        <xdr:cNvSpPr/>
      </xdr:nvSpPr>
      <xdr:spPr>
        <a:xfrm>
          <a:off x="11705814" y="3370445"/>
          <a:ext cx="2448907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Luggo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Luggo Balance Sheet</a:t>
          </a:r>
        </a:p>
      </xdr:txBody>
    </xdr:sp>
    <xdr:clientData/>
  </xdr:twoCellAnchor>
  <xdr:twoCellAnchor>
    <xdr:from>
      <xdr:col>19</xdr:col>
      <xdr:colOff>1208167</xdr:colOff>
      <xdr:row>10</xdr:row>
      <xdr:rowOff>78835</xdr:rowOff>
    </xdr:from>
    <xdr:to>
      <xdr:col>20</xdr:col>
      <xdr:colOff>573167</xdr:colOff>
      <xdr:row>12</xdr:row>
      <xdr:rowOff>97885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AE7B1BBE-1195-4DDC-BDA0-CEE5993DD23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0667" y="1983835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169333</xdr:colOff>
      <xdr:row>14</xdr:row>
      <xdr:rowOff>59201</xdr:rowOff>
    </xdr:from>
    <xdr:to>
      <xdr:col>19</xdr:col>
      <xdr:colOff>168047</xdr:colOff>
      <xdr:row>16</xdr:row>
      <xdr:rowOff>182201</xdr:rowOff>
    </xdr:to>
    <xdr:sp macro="" textlink="">
      <xdr:nvSpPr>
        <xdr:cNvPr id="72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69124A-775F-4E67-A8F7-9EBE55CE3A5B}"/>
            </a:ext>
          </a:extLst>
        </xdr:cNvPr>
        <xdr:cNvSpPr/>
      </xdr:nvSpPr>
      <xdr:spPr>
        <a:xfrm>
          <a:off x="8843433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Urba</a:t>
          </a:r>
        </a:p>
      </xdr:txBody>
    </xdr:sp>
    <xdr:clientData/>
  </xdr:twoCellAnchor>
  <xdr:twoCellAnchor>
    <xdr:from>
      <xdr:col>15</xdr:col>
      <xdr:colOff>169333</xdr:colOff>
      <xdr:row>17</xdr:row>
      <xdr:rowOff>131945</xdr:rowOff>
    </xdr:from>
    <xdr:to>
      <xdr:col>19</xdr:col>
      <xdr:colOff>168047</xdr:colOff>
      <xdr:row>20</xdr:row>
      <xdr:rowOff>64445</xdr:rowOff>
    </xdr:to>
    <xdr:sp macro="" textlink="">
      <xdr:nvSpPr>
        <xdr:cNvPr id="73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4CA6126-C463-4DE7-B8E8-A816FD6028AC}"/>
            </a:ext>
          </a:extLst>
        </xdr:cNvPr>
        <xdr:cNvSpPr/>
      </xdr:nvSpPr>
      <xdr:spPr>
        <a:xfrm>
          <a:off x="8843433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Urba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Urba Balance Sheet</a:t>
          </a:r>
        </a:p>
      </xdr:txBody>
    </xdr:sp>
    <xdr:clientData/>
  </xdr:twoCellAnchor>
  <xdr:twoCellAnchor>
    <xdr:from>
      <xdr:col>15</xdr:col>
      <xdr:colOff>586001</xdr:colOff>
      <xdr:row>10</xdr:row>
      <xdr:rowOff>101968</xdr:rowOff>
    </xdr:from>
    <xdr:to>
      <xdr:col>18</xdr:col>
      <xdr:colOff>360979</xdr:colOff>
      <xdr:row>12</xdr:row>
      <xdr:rowOff>74753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79CF8EE4-2EF7-49DE-B03B-B4BBB6DB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0101" y="2006968"/>
          <a:ext cx="1603778" cy="353785"/>
        </a:xfrm>
        <a:prstGeom prst="rect">
          <a:avLst/>
        </a:prstGeom>
      </xdr:spPr>
    </xdr:pic>
    <xdr:clientData/>
  </xdr:twoCellAnchor>
  <xdr:twoCellAnchor>
    <xdr:from>
      <xdr:col>5</xdr:col>
      <xdr:colOff>540565</xdr:colOff>
      <xdr:row>14</xdr:row>
      <xdr:rowOff>59201</xdr:rowOff>
    </xdr:from>
    <xdr:to>
      <xdr:col>9</xdr:col>
      <xdr:colOff>539279</xdr:colOff>
      <xdr:row>16</xdr:row>
      <xdr:rowOff>182201</xdr:rowOff>
    </xdr:to>
    <xdr:sp macro="" textlink="">
      <xdr:nvSpPr>
        <xdr:cNvPr id="16" name="Retângulo de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6778A0-5D83-4391-A0BD-9E7C4CB9198E}"/>
            </a:ext>
          </a:extLst>
        </xdr:cNvPr>
        <xdr:cNvSpPr/>
      </xdr:nvSpPr>
      <xdr:spPr>
        <a:xfrm>
          <a:off x="3118665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MRV Incorporação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MRV Incorporação</a:t>
          </a:r>
        </a:p>
      </xdr:txBody>
    </xdr:sp>
    <xdr:clientData/>
  </xdr:twoCellAnchor>
  <xdr:twoCellAnchor>
    <xdr:from>
      <xdr:col>5</xdr:col>
      <xdr:colOff>540565</xdr:colOff>
      <xdr:row>17</xdr:row>
      <xdr:rowOff>131945</xdr:rowOff>
    </xdr:from>
    <xdr:to>
      <xdr:col>9</xdr:col>
      <xdr:colOff>539279</xdr:colOff>
      <xdr:row>20</xdr:row>
      <xdr:rowOff>64445</xdr:rowOff>
    </xdr:to>
    <xdr:sp macro="" textlink="">
      <xdr:nvSpPr>
        <xdr:cNvPr id="20" name="Retângulo de cantos arredondado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59DA0F4-162D-4D53-B873-EA4A6E9A1E29}"/>
            </a:ext>
          </a:extLst>
        </xdr:cNvPr>
        <xdr:cNvSpPr/>
      </xdr:nvSpPr>
      <xdr:spPr>
        <a:xfrm>
          <a:off x="3118665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BP MRV Incorporação |</a:t>
          </a:r>
        </a:p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MRV Incorporação Balance Sheet</a:t>
          </a:r>
          <a:endParaRPr lang="pt-BR" sz="1100">
            <a:solidFill>
              <a:schemeClr val="bg1"/>
            </a:solidFill>
            <a:effectLst/>
            <a:latin typeface="+mn-lt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311351</xdr:colOff>
      <xdr:row>10</xdr:row>
      <xdr:rowOff>32041</xdr:rowOff>
    </xdr:from>
    <xdr:to>
      <xdr:col>9</xdr:col>
      <xdr:colOff>158894</xdr:colOff>
      <xdr:row>12</xdr:row>
      <xdr:rowOff>144680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116A243B-D4E0-4B62-AC28-12B9A6CDB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104" t="24432" r="5410" b="28850"/>
        <a:stretch/>
      </xdr:blipFill>
      <xdr:spPr>
        <a:xfrm>
          <a:off x="3499051" y="1937041"/>
          <a:ext cx="1676343" cy="493639"/>
        </a:xfrm>
        <a:prstGeom prst="rect">
          <a:avLst/>
        </a:prstGeom>
      </xdr:spPr>
    </xdr:pic>
    <xdr:clientData/>
  </xdr:twoCellAnchor>
  <xdr:twoCellAnchor editAs="oneCell">
    <xdr:from>
      <xdr:col>1</xdr:col>
      <xdr:colOff>32125</xdr:colOff>
      <xdr:row>0</xdr:row>
      <xdr:rowOff>56028</xdr:rowOff>
    </xdr:from>
    <xdr:to>
      <xdr:col>5</xdr:col>
      <xdr:colOff>478645</xdr:colOff>
      <xdr:row>4</xdr:row>
      <xdr:rowOff>67235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EA0CF7DD-4F13-4428-B3C8-82A5A4337DD7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4" t="40584" r="13910" b="39910"/>
        <a:stretch/>
      </xdr:blipFill>
      <xdr:spPr bwMode="auto">
        <a:xfrm>
          <a:off x="171825" y="56028"/>
          <a:ext cx="2884920" cy="7732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14</xdr:row>
      <xdr:rowOff>59201</xdr:rowOff>
    </xdr:from>
    <xdr:to>
      <xdr:col>5</xdr:col>
      <xdr:colOff>115295</xdr:colOff>
      <xdr:row>16</xdr:row>
      <xdr:rowOff>182201</xdr:rowOff>
    </xdr:to>
    <xdr:sp macro="" textlink="">
      <xdr:nvSpPr>
        <xdr:cNvPr id="15" name="Retângulo de cantos arredondados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6281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Statement</a:t>
          </a:r>
          <a:endParaRPr lang="pt-BR" sz="1100" b="1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116581</xdr:colOff>
      <xdr:row>21</xdr:row>
      <xdr:rowOff>14189</xdr:rowOff>
    </xdr:from>
    <xdr:to>
      <xdr:col>5</xdr:col>
      <xdr:colOff>115295</xdr:colOff>
      <xdr:row>23</xdr:row>
      <xdr:rowOff>137189</xdr:rowOff>
    </xdr:to>
    <xdr:sp macro="" textlink="">
      <xdr:nvSpPr>
        <xdr:cNvPr id="17" name="Retângulo de cantos arredondados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6281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Indicadores Financeiros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Financial Highlights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116581</xdr:colOff>
      <xdr:row>17</xdr:row>
      <xdr:rowOff>131945</xdr:rowOff>
    </xdr:from>
    <xdr:to>
      <xdr:col>5</xdr:col>
      <xdr:colOff>115295</xdr:colOff>
      <xdr:row>20</xdr:row>
      <xdr:rowOff>64445</xdr:rowOff>
    </xdr:to>
    <xdr:sp macro="" textlink="">
      <xdr:nvSpPr>
        <xdr:cNvPr id="22" name="Retângulo de cantos arredondados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8377F5A-0D1A-4B42-9576-8FB36C120F61}"/>
            </a:ext>
          </a:extLst>
        </xdr:cNvPr>
        <xdr:cNvSpPr/>
      </xdr:nvSpPr>
      <xdr:spPr>
        <a:xfrm>
          <a:off x="256281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Consolidado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Consolidated Balance Sheet</a:t>
          </a:r>
        </a:p>
      </xdr:txBody>
    </xdr:sp>
    <xdr:clientData/>
  </xdr:twoCellAnchor>
  <xdr:twoCellAnchor>
    <xdr:from>
      <xdr:col>1</xdr:col>
      <xdr:colOff>116581</xdr:colOff>
      <xdr:row>27</xdr:row>
      <xdr:rowOff>159678</xdr:rowOff>
    </xdr:from>
    <xdr:to>
      <xdr:col>5</xdr:col>
      <xdr:colOff>115295</xdr:colOff>
      <xdr:row>30</xdr:row>
      <xdr:rowOff>92979</xdr:rowOff>
    </xdr:to>
    <xdr:sp macro="" textlink="">
      <xdr:nvSpPr>
        <xdr:cNvPr id="18" name="Retângulo de canto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006D6F3-0FFE-445A-BDE3-665C58B91F96}"/>
            </a:ext>
          </a:extLst>
        </xdr:cNvPr>
        <xdr:cNvSpPr/>
      </xdr:nvSpPr>
      <xdr:spPr>
        <a:xfrm>
          <a:off x="256281" y="5303178"/>
          <a:ext cx="2437114" cy="504801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Dividendos &amp; JCP |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 eaLnBrk="1" fontAlgn="auto" latinLnBrk="0" hangingPunct="1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Dividends</a:t>
          </a:r>
          <a:r>
            <a:rPr lang="pt-B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&amp; Interest on Equity</a:t>
          </a:r>
          <a:endParaRPr lang="pt-BR" sz="1100">
            <a:solidFill>
              <a:schemeClr val="bg1"/>
            </a:solidFill>
            <a:effectLst/>
            <a:latin typeface="+mn-lt"/>
          </a:endParaRPr>
        </a:p>
      </xdr:txBody>
    </xdr:sp>
    <xdr:clientData/>
  </xdr:twoCellAnchor>
  <xdr:twoCellAnchor>
    <xdr:from>
      <xdr:col>1</xdr:col>
      <xdr:colOff>315484</xdr:colOff>
      <xdr:row>10</xdr:row>
      <xdr:rowOff>47798</xdr:rowOff>
    </xdr:from>
    <xdr:to>
      <xdr:col>4</xdr:col>
      <xdr:colOff>525993</xdr:colOff>
      <xdr:row>12</xdr:row>
      <xdr:rowOff>128923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B605F89C-B573-4082-8018-531254142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455184" y="1952798"/>
          <a:ext cx="2039309" cy="462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116581</xdr:colOff>
      <xdr:row>24</xdr:row>
      <xdr:rowOff>86933</xdr:rowOff>
    </xdr:from>
    <xdr:to>
      <xdr:col>5</xdr:col>
      <xdr:colOff>115295</xdr:colOff>
      <xdr:row>27</xdr:row>
      <xdr:rowOff>19433</xdr:rowOff>
    </xdr:to>
    <xdr:sp macro="" textlink="">
      <xdr:nvSpPr>
        <xdr:cNvPr id="28" name="Retângulo de cantos arredondados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5DD9EA3-8E4C-4611-8D20-385646AA2069}"/>
            </a:ext>
          </a:extLst>
        </xdr:cNvPr>
        <xdr:cNvSpPr/>
      </xdr:nvSpPr>
      <xdr:spPr>
        <a:xfrm>
          <a:off x="256281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Dados Operacionais MRV&amp;Co 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Operational Data MRV&amp;Co</a:t>
          </a:r>
          <a:endParaRPr lang="pt-BR" sz="1100">
            <a:solidFill>
              <a:schemeClr val="bg1"/>
            </a:solidFill>
            <a:effectLst/>
            <a:latin typeface="+mn-lt"/>
          </a:endParaRP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354949</xdr:colOff>
      <xdr:row>14</xdr:row>
      <xdr:rowOff>59201</xdr:rowOff>
    </xdr:from>
    <xdr:to>
      <xdr:col>14</xdr:col>
      <xdr:colOff>353663</xdr:colOff>
      <xdr:row>16</xdr:row>
      <xdr:rowOff>182201</xdr:rowOff>
    </xdr:to>
    <xdr:sp macro="" textlink="">
      <xdr:nvSpPr>
        <xdr:cNvPr id="64" name="Retângulo de cantos arredondados 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916C305-19B1-48F4-9A2C-0574C7B46513}"/>
            </a:ext>
          </a:extLst>
        </xdr:cNvPr>
        <xdr:cNvSpPr/>
      </xdr:nvSpPr>
      <xdr:spPr>
        <a:xfrm>
          <a:off x="5981049" y="2726201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17</xdr:row>
      <xdr:rowOff>131945</xdr:rowOff>
    </xdr:from>
    <xdr:to>
      <xdr:col>14</xdr:col>
      <xdr:colOff>353663</xdr:colOff>
      <xdr:row>20</xdr:row>
      <xdr:rowOff>64445</xdr:rowOff>
    </xdr:to>
    <xdr:sp macro="" textlink="">
      <xdr:nvSpPr>
        <xdr:cNvPr id="65" name="Retângulo de cantos arredondados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741B775-85BA-4433-B8CA-1EA31C118A53}"/>
            </a:ext>
          </a:extLst>
        </xdr:cNvPr>
        <xdr:cNvSpPr/>
      </xdr:nvSpPr>
      <xdr:spPr>
        <a:xfrm>
          <a:off x="5981049" y="3370445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  <xdr:twoCellAnchor>
    <xdr:from>
      <xdr:col>10</xdr:col>
      <xdr:colOff>354949</xdr:colOff>
      <xdr:row>21</xdr:row>
      <xdr:rowOff>14189</xdr:rowOff>
    </xdr:from>
    <xdr:to>
      <xdr:col>14</xdr:col>
      <xdr:colOff>353663</xdr:colOff>
      <xdr:row>23</xdr:row>
      <xdr:rowOff>137189</xdr:rowOff>
    </xdr:to>
    <xdr:sp macro="" textlink="">
      <xdr:nvSpPr>
        <xdr:cNvPr id="29" name="Retângulo de cantos arredondados 1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36D80CF-836F-456F-B6AD-A1B0D63D33D3}"/>
            </a:ext>
          </a:extLst>
        </xdr:cNvPr>
        <xdr:cNvSpPr/>
      </xdr:nvSpPr>
      <xdr:spPr>
        <a:xfrm>
          <a:off x="5981049" y="4014689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DRE Resia (MRV US) (em</a:t>
          </a:r>
          <a:r>
            <a:rPr lang="pt-BR" sz="1100" b="1" baseline="0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 </a:t>
          </a:r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Income Statement Resia (MRV US)</a:t>
          </a:r>
        </a:p>
      </xdr:txBody>
    </xdr:sp>
    <xdr:clientData/>
  </xdr:twoCellAnchor>
  <xdr:twoCellAnchor>
    <xdr:from>
      <xdr:col>10</xdr:col>
      <xdr:colOff>354949</xdr:colOff>
      <xdr:row>24</xdr:row>
      <xdr:rowOff>86933</xdr:rowOff>
    </xdr:from>
    <xdr:to>
      <xdr:col>14</xdr:col>
      <xdr:colOff>353663</xdr:colOff>
      <xdr:row>27</xdr:row>
      <xdr:rowOff>19433</xdr:rowOff>
    </xdr:to>
    <xdr:sp macro="" textlink="">
      <xdr:nvSpPr>
        <xdr:cNvPr id="30" name="Retângulo de cantos arredondados 1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F2BA29D-A8E9-49A0-AA6A-28E5B0FC37DA}"/>
            </a:ext>
          </a:extLst>
        </xdr:cNvPr>
        <xdr:cNvSpPr/>
      </xdr:nvSpPr>
      <xdr:spPr>
        <a:xfrm>
          <a:off x="5981049" y="4658933"/>
          <a:ext cx="2437114" cy="50400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BP Resia (MRV US) (em US$) | </a:t>
          </a:r>
        </a:p>
        <a:p>
          <a:pPr algn="ctr"/>
          <a:r>
            <a:rPr lang="pt-BR" sz="1100" b="1">
              <a:solidFill>
                <a:schemeClr val="bg1"/>
              </a:solidFill>
              <a:latin typeface="+mn-lt"/>
              <a:cs typeface="Arial" panose="020B0604020202020204" pitchFamily="34" charset="0"/>
            </a:rPr>
            <a:t>Resia (MRV US) Balance Sheet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3796180</xdr:colOff>
      <xdr:row>0</xdr:row>
      <xdr:rowOff>393061</xdr:rowOff>
    </xdr:from>
    <xdr:to>
      <xdr:col>1</xdr:col>
      <xdr:colOff>1002180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2637E-6EB9-4376-9FD5-14D5E7BAE3CA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84667</xdr:colOff>
      <xdr:row>0</xdr:row>
      <xdr:rowOff>50800</xdr:rowOff>
    </xdr:from>
    <xdr:to>
      <xdr:col>0</xdr:col>
      <xdr:colOff>1699971</xdr:colOff>
      <xdr:row>0</xdr:row>
      <xdr:rowOff>965200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565A20-4217-4123-B62E-54560F51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334" y="50800"/>
          <a:ext cx="1615304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53344E-82C4-4056-B389-BD5B851F2622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11545</xdr:rowOff>
    </xdr:from>
    <xdr:to>
      <xdr:col>0</xdr:col>
      <xdr:colOff>1615304</xdr:colOff>
      <xdr:row>0</xdr:row>
      <xdr:rowOff>925945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DD43DDF-9EFE-49D3-AE76-20BC939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545"/>
          <a:ext cx="1615304" cy="914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3947425</xdr:colOff>
      <xdr:row>0</xdr:row>
      <xdr:rowOff>393061</xdr:rowOff>
    </xdr:from>
    <xdr:to>
      <xdr:col>3</xdr:col>
      <xdr:colOff>674289</xdr:colOff>
      <xdr:row>0</xdr:row>
      <xdr:rowOff>650236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192D9-19C8-4616-8E2C-6AB3AD131FCD}"/>
            </a:ext>
          </a:extLst>
        </xdr:cNvPr>
        <xdr:cNvSpPr/>
      </xdr:nvSpPr>
      <xdr:spPr>
        <a:xfrm>
          <a:off x="6933080" y="393061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115455</xdr:colOff>
      <xdr:row>0</xdr:row>
      <xdr:rowOff>0</xdr:rowOff>
    </xdr:from>
    <xdr:to>
      <xdr:col>0</xdr:col>
      <xdr:colOff>1730759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A59F88-D6F9-449F-BDE4-928D3AB1C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1364" y="0"/>
          <a:ext cx="1615304" cy="914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7E30C-0563-4FE6-8E02-7FADE0A8A45B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128677</xdr:rowOff>
    </xdr:from>
    <xdr:to>
      <xdr:col>0</xdr:col>
      <xdr:colOff>1685925</xdr:colOff>
      <xdr:row>0</xdr:row>
      <xdr:rowOff>458560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DEB50FD-2E16-4255-AA74-476A2F4FF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8677"/>
          <a:ext cx="1495425" cy="3298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4256314</xdr:colOff>
      <xdr:row>0</xdr:row>
      <xdr:rowOff>141536</xdr:rowOff>
    </xdr:from>
    <xdr:to>
      <xdr:col>1</xdr:col>
      <xdr:colOff>813707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2B8BA-9DCB-4FF2-B5E8-8A6175771772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79D56"/>
        </a:solidFill>
        <a:ln>
          <a:solidFill>
            <a:srgbClr val="079D5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204107</xdr:colOff>
      <xdr:row>0</xdr:row>
      <xdr:rowOff>68036</xdr:rowOff>
    </xdr:from>
    <xdr:to>
      <xdr:col>0</xdr:col>
      <xdr:colOff>1807885</xdr:colOff>
      <xdr:row>0</xdr:row>
      <xdr:rowOff>421821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D52DA2-4A6E-49C2-AE64-1D1A5F0E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68036"/>
          <a:ext cx="1603778" cy="3537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2041151</xdr:colOff>
      <xdr:row>0</xdr:row>
      <xdr:rowOff>185670</xdr:rowOff>
    </xdr:from>
    <xdr:to>
      <xdr:col>0</xdr:col>
      <xdr:colOff>3374651</xdr:colOff>
      <xdr:row>0</xdr:row>
      <xdr:rowOff>442845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2656-6709-464D-A922-8D7371390931}"/>
            </a:ext>
          </a:extLst>
        </xdr:cNvPr>
        <xdr:cNvSpPr/>
      </xdr:nvSpPr>
      <xdr:spPr>
        <a:xfrm>
          <a:off x="2041151" y="185670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133350</xdr:rowOff>
    </xdr:from>
    <xdr:to>
      <xdr:col>0</xdr:col>
      <xdr:colOff>1657350</xdr:colOff>
      <xdr:row>0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724663-DF91-466D-A657-9C440C9EB74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4610100</xdr:colOff>
      <xdr:row>0</xdr:row>
      <xdr:rowOff>141536</xdr:rowOff>
    </xdr:from>
    <xdr:to>
      <xdr:col>1</xdr:col>
      <xdr:colOff>1167493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19E7D-A0E9-4467-9789-D9AF864B3A76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381D47"/>
        </a:solidFill>
        <a:ln>
          <a:solidFill>
            <a:srgbClr val="381D4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476249</xdr:colOff>
      <xdr:row>0</xdr:row>
      <xdr:rowOff>108857</xdr:rowOff>
    </xdr:from>
    <xdr:to>
      <xdr:col>0</xdr:col>
      <xdr:colOff>1695449</xdr:colOff>
      <xdr:row>0</xdr:row>
      <xdr:rowOff>508907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6FD38F-69A2-4B75-94C9-2A0BD88D7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892" y="108857"/>
          <a:ext cx="12192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8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84AF5-0EBE-4610-80CE-EA03CDD09EA0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50" b="1">
              <a:latin typeface="+mn-lt"/>
              <a:cs typeface="Arial" panose="020B0604020202020204" pitchFamily="34" charset="0"/>
            </a:rPr>
            <a:t>Capa</a:t>
          </a:r>
          <a:r>
            <a:rPr lang="pt-BR" sz="1050" b="1" baseline="0">
              <a:latin typeface="+mn-lt"/>
              <a:cs typeface="Arial" panose="020B0604020202020204" pitchFamily="34" charset="0"/>
            </a:rPr>
            <a:t> | Cover</a:t>
          </a:r>
          <a:endParaRPr lang="pt-BR" sz="105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65CCC1B-2F20-49FB-909A-990F7021F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1749701</xdr:colOff>
      <xdr:row>0</xdr:row>
      <xdr:rowOff>160586</xdr:rowOff>
    </xdr:from>
    <xdr:to>
      <xdr:col>0</xdr:col>
      <xdr:colOff>2967746</xdr:colOff>
      <xdr:row>0</xdr:row>
      <xdr:rowOff>417761</xdr:rowOff>
    </xdr:to>
    <xdr:sp macro="" textlink="">
      <xdr:nvSpPr>
        <xdr:cNvPr id="17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F0EBE-E642-41A0-BF9F-FDCA4F2672B2}"/>
            </a:ext>
          </a:extLst>
        </xdr:cNvPr>
        <xdr:cNvSpPr/>
      </xdr:nvSpPr>
      <xdr:spPr>
        <a:xfrm>
          <a:off x="1749701" y="160586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102577</xdr:colOff>
      <xdr:row>0</xdr:row>
      <xdr:rowOff>117231</xdr:rowOff>
    </xdr:from>
    <xdr:to>
      <xdr:col>0</xdr:col>
      <xdr:colOff>1626177</xdr:colOff>
      <xdr:row>0</xdr:row>
      <xdr:rowOff>461115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5D2BE76-5E75-4EF6-A596-669FA46DB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02577" y="117231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4903C-F9C2-47CE-9D2F-755A74032982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89648</xdr:colOff>
      <xdr:row>0</xdr:row>
      <xdr:rowOff>123265</xdr:rowOff>
    </xdr:from>
    <xdr:to>
      <xdr:col>0</xdr:col>
      <xdr:colOff>1613248</xdr:colOff>
      <xdr:row>0</xdr:row>
      <xdr:rowOff>467149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8BECE0-02EB-4D72-819E-5D7FE630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89648" y="12326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1795042</xdr:colOff>
      <xdr:row>0</xdr:row>
      <xdr:rowOff>129080</xdr:rowOff>
    </xdr:from>
    <xdr:to>
      <xdr:col>0</xdr:col>
      <xdr:colOff>3126301</xdr:colOff>
      <xdr:row>0</xdr:row>
      <xdr:rowOff>386255</xdr:rowOff>
    </xdr:to>
    <xdr:sp macro="" textlink="">
      <xdr:nvSpPr>
        <xdr:cNvPr id="6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0E3A4-AC58-4D39-96CA-60BF1E15D1CD}"/>
            </a:ext>
          </a:extLst>
        </xdr:cNvPr>
        <xdr:cNvSpPr/>
      </xdr:nvSpPr>
      <xdr:spPr>
        <a:xfrm>
          <a:off x="1799524" y="129080"/>
          <a:ext cx="133350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152400</xdr:colOff>
      <xdr:row>0</xdr:row>
      <xdr:rowOff>85725</xdr:rowOff>
    </xdr:from>
    <xdr:to>
      <xdr:col>0</xdr:col>
      <xdr:colOff>1671518</xdr:colOff>
      <xdr:row>0</xdr:row>
      <xdr:rowOff>429609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0D2C7B-004D-434C-97D1-FE9E8D760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0784" r="13570" b="42837"/>
        <a:stretch/>
      </xdr:blipFill>
      <xdr:spPr bwMode="auto">
        <a:xfrm>
          <a:off x="152400" y="85725"/>
          <a:ext cx="1523600" cy="3438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5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FFEB-911D-4B6F-9821-CB11ED87364A}"/>
            </a:ext>
          </a:extLst>
        </xdr:cNvPr>
        <xdr:cNvSpPr/>
      </xdr:nvSpPr>
      <xdr:spPr>
        <a:xfrm>
          <a:off x="1721954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32F80BD-9917-4519-9715-12FC1983F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17997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1707776</xdr:colOff>
      <xdr:row>0</xdr:row>
      <xdr:rowOff>166620</xdr:rowOff>
    </xdr:from>
    <xdr:to>
      <xdr:col>0</xdr:col>
      <xdr:colOff>3041276</xdr:colOff>
      <xdr:row>0</xdr:row>
      <xdr:rowOff>423795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C3D6-40D5-4B7F-84F0-B6EE42960681}"/>
            </a:ext>
          </a:extLst>
        </xdr:cNvPr>
        <xdr:cNvSpPr/>
      </xdr:nvSpPr>
      <xdr:spPr>
        <a:xfrm>
          <a:off x="1707776" y="166620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231322</xdr:colOff>
      <xdr:row>0</xdr:row>
      <xdr:rowOff>108858</xdr:rowOff>
    </xdr:from>
    <xdr:to>
      <xdr:col>0</xdr:col>
      <xdr:colOff>1453842</xdr:colOff>
      <xdr:row>0</xdr:row>
      <xdr:rowOff>468858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2DA366-1074-4B74-9861-F3AD5671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231322" y="108858"/>
          <a:ext cx="1222520" cy="360000"/>
        </a:xfrm>
        <a:prstGeom prst="rect">
          <a:avLst/>
        </a:prstGeom>
        <a:solidFill>
          <a:srgbClr val="006B44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2038350</xdr:colOff>
      <xdr:row>0</xdr:row>
      <xdr:rowOff>141536</xdr:rowOff>
    </xdr:from>
    <xdr:to>
      <xdr:col>1</xdr:col>
      <xdr:colOff>3257550</xdr:colOff>
      <xdr:row>0</xdr:row>
      <xdr:rowOff>398711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B25DE-39A4-40A3-89D7-FB44D97EA2DB}"/>
            </a:ext>
          </a:extLst>
        </xdr:cNvPr>
        <xdr:cNvSpPr/>
      </xdr:nvSpPr>
      <xdr:spPr>
        <a:xfrm>
          <a:off x="7067550" y="141536"/>
          <a:ext cx="1333500" cy="257175"/>
        </a:xfrm>
        <a:prstGeom prst="roundRect">
          <a:avLst/>
        </a:prstGeom>
        <a:solidFill>
          <a:srgbClr val="006B44"/>
        </a:solidFill>
        <a:ln>
          <a:solidFill>
            <a:srgbClr val="006B4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386042</xdr:colOff>
      <xdr:row>0</xdr:row>
      <xdr:rowOff>99646</xdr:rowOff>
    </xdr:from>
    <xdr:to>
      <xdr:col>0</xdr:col>
      <xdr:colOff>1608562</xdr:colOff>
      <xdr:row>0</xdr:row>
      <xdr:rowOff>459646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A78A9F73-1E2C-42C7-933D-3FF04191BE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104" t="24432" r="5410" b="28850"/>
        <a:stretch/>
      </xdr:blipFill>
      <xdr:spPr>
        <a:xfrm>
          <a:off x="5417483" y="99646"/>
          <a:ext cx="1222520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1698251</xdr:colOff>
      <xdr:row>0</xdr:row>
      <xdr:rowOff>384656</xdr:rowOff>
    </xdr:from>
    <xdr:to>
      <xdr:col>0</xdr:col>
      <xdr:colOff>3031751</xdr:colOff>
      <xdr:row>0</xdr:row>
      <xdr:rowOff>641831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C76BA-7CD5-4134-9F33-A88E878FFE26}"/>
            </a:ext>
          </a:extLst>
        </xdr:cNvPr>
        <xdr:cNvSpPr/>
      </xdr:nvSpPr>
      <xdr:spPr>
        <a:xfrm>
          <a:off x="1698251" y="384656"/>
          <a:ext cx="1333500" cy="257175"/>
        </a:xfrm>
        <a:prstGeom prst="roundRect">
          <a:avLst/>
        </a:prstGeom>
        <a:solidFill>
          <a:srgbClr val="005D58"/>
        </a:solidFill>
        <a:ln>
          <a:solidFill>
            <a:srgbClr val="005D5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000" b="1">
              <a:latin typeface="Arial" panose="020B0604020202020204" pitchFamily="34" charset="0"/>
              <a:cs typeface="Arial" panose="020B0604020202020204" pitchFamily="34" charset="0"/>
            </a:rPr>
            <a:t>Capa</a:t>
          </a:r>
          <a:r>
            <a:rPr lang="pt-BR" sz="1000" b="1" baseline="0">
              <a:latin typeface="Arial" panose="020B0604020202020204" pitchFamily="34" charset="0"/>
              <a:cs typeface="Arial" panose="020B0604020202020204" pitchFamily="34" charset="0"/>
            </a:rPr>
            <a:t> | 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Cover</a:t>
          </a:r>
          <a:endParaRPr lang="pt-BR" sz="10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1615304</xdr:colOff>
      <xdr:row>0</xdr:row>
      <xdr:rowOff>914400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B026AD5-2A32-4751-ACA6-47FA74A6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530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B44"/>
    <pageSetUpPr fitToPage="1"/>
  </sheetPr>
  <dimension ref="A1:XFA32"/>
  <sheetViews>
    <sheetView showGridLines="0" tabSelected="1" zoomScale="70" zoomScaleNormal="70" zoomScaleSheetLayoutView="70" zoomScalePageLayoutView="40" workbookViewId="0">
      <selection activeCell="V30" sqref="V30"/>
    </sheetView>
  </sheetViews>
  <sheetFormatPr defaultColWidth="0" defaultRowHeight="15" zeroHeight="1"/>
  <cols>
    <col min="1" max="1" width="2" customWidth="1"/>
    <col min="2" max="19" width="9.140625" customWidth="1"/>
    <col min="20" max="20" width="27.7109375" customWidth="1"/>
    <col min="21" max="21" width="9.140625" customWidth="1"/>
    <col min="22" max="22" width="12.5703125" customWidth="1"/>
    <col min="23" max="16379" width="9.140625" hidden="1"/>
    <col min="16380" max="16380" width="22.7109375" hidden="1"/>
    <col min="16381" max="16381" width="9.140625" hidden="1"/>
    <col min="16382" max="16384" width="22.7109375" hidden="1"/>
  </cols>
  <sheetData>
    <row r="1" spans="1:19" s="19" customForma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18" customFormat="1"/>
    <row r="3" spans="1:19" s="18" customFormat="1"/>
    <row r="4" spans="1:19" s="18" customFormat="1"/>
    <row r="5" spans="1:19" s="18" customFormat="1"/>
    <row r="6" spans="1:19" s="18" customFormat="1"/>
    <row r="7" spans="1:19" s="18" customFormat="1"/>
    <row r="8" spans="1:19" s="18" customFormat="1"/>
    <row r="9" spans="1:19" s="18" customFormat="1"/>
    <row r="10" spans="1:19"/>
    <row r="11" spans="1:19"/>
    <row r="12" spans="1:19"/>
    <row r="13" spans="1:19"/>
    <row r="14" spans="1:19"/>
    <row r="15" spans="1:19"/>
    <row r="16" spans="1:19"/>
    <row r="17" spans="17:22"/>
    <row r="18" spans="17:22"/>
    <row r="19" spans="17:22"/>
    <row r="20" spans="17:22"/>
    <row r="21" spans="17:22">
      <c r="Q21" s="92"/>
    </row>
    <row r="22" spans="17:22"/>
    <row r="23" spans="17:22"/>
    <row r="24" spans="17:22"/>
    <row r="25" spans="17:22"/>
    <row r="26" spans="17:22"/>
    <row r="27" spans="17:22"/>
    <row r="28" spans="17:22"/>
    <row r="29" spans="17:22"/>
    <row r="30" spans="17:22">
      <c r="V30" s="1" t="s">
        <v>399</v>
      </c>
    </row>
    <row r="31" spans="17:22">
      <c r="V31" s="1" t="s">
        <v>400</v>
      </c>
    </row>
    <row r="32" spans="17:22"/>
  </sheetData>
  <pageMargins left="0.25" right="0.25" top="0.75" bottom="0.75" header="0.3" footer="0.3"/>
  <pageSetup paperSize="9" scale="7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6FC7-63F0-466F-8066-49904F24F5E2}">
  <sheetPr>
    <tabColor rgb="FF005D58"/>
  </sheetPr>
  <dimension ref="A1:N92"/>
  <sheetViews>
    <sheetView showGridLines="0" zoomScale="75" zoomScaleNormal="75" workbookViewId="0">
      <pane xSplit="2" topLeftCell="C1" activePane="topRight" state="frozen"/>
      <selection activeCell="V32" sqref="V32"/>
      <selection pane="topRight"/>
    </sheetView>
  </sheetViews>
  <sheetFormatPr defaultColWidth="9.140625" defaultRowHeight="15"/>
  <cols>
    <col min="1" max="1" width="61.85546875" bestFit="1" customWidth="1"/>
    <col min="2" max="2" width="52.42578125" customWidth="1"/>
    <col min="3" max="14" width="13.7109375" customWidth="1"/>
  </cols>
  <sheetData>
    <row r="1" spans="1:14" ht="81.95" customHeight="1"/>
    <row r="2" spans="1:14" ht="32.25" customHeight="1">
      <c r="A2" s="105" t="s">
        <v>372</v>
      </c>
      <c r="B2" s="105" t="s">
        <v>374</v>
      </c>
      <c r="C2" s="104">
        <v>2022</v>
      </c>
      <c r="D2" s="105" t="s">
        <v>398</v>
      </c>
      <c r="E2" s="105" t="s">
        <v>394</v>
      </c>
      <c r="F2" s="105" t="s">
        <v>392</v>
      </c>
      <c r="G2" s="104">
        <v>2021</v>
      </c>
      <c r="H2" s="104" t="s">
        <v>390</v>
      </c>
      <c r="I2" s="104" t="s">
        <v>386</v>
      </c>
      <c r="J2" s="104" t="s">
        <v>377</v>
      </c>
      <c r="K2" s="104">
        <v>2020</v>
      </c>
      <c r="L2" s="104" t="s">
        <v>236</v>
      </c>
      <c r="M2" s="104" t="s">
        <v>235</v>
      </c>
      <c r="N2" s="104" t="s">
        <v>47</v>
      </c>
    </row>
    <row r="3" spans="1:14" ht="15" customHeight="1">
      <c r="A3" s="6" t="s">
        <v>16</v>
      </c>
      <c r="B3" s="6" t="s">
        <v>56</v>
      </c>
      <c r="C3" s="21">
        <v>537460</v>
      </c>
      <c r="D3" s="21">
        <v>767987</v>
      </c>
      <c r="E3" s="21">
        <v>1137814</v>
      </c>
      <c r="F3" s="21">
        <v>646473</v>
      </c>
      <c r="G3" s="21">
        <v>509187</v>
      </c>
      <c r="H3" s="21">
        <v>562543</v>
      </c>
      <c r="I3" s="21">
        <v>340149</v>
      </c>
      <c r="J3" s="21">
        <v>244113</v>
      </c>
      <c r="K3" s="21">
        <v>171917</v>
      </c>
      <c r="L3" s="21">
        <v>114901</v>
      </c>
      <c r="M3" s="21">
        <v>127618</v>
      </c>
      <c r="N3" s="21">
        <v>167575</v>
      </c>
    </row>
    <row r="4" spans="1:14" ht="15" customHeight="1">
      <c r="A4" s="22" t="s">
        <v>0</v>
      </c>
      <c r="B4" s="22" t="s">
        <v>8</v>
      </c>
      <c r="C4" s="10">
        <v>305799</v>
      </c>
      <c r="D4" s="10">
        <v>482599</v>
      </c>
      <c r="E4" s="10">
        <v>1031346</v>
      </c>
      <c r="F4" s="10">
        <v>565077</v>
      </c>
      <c r="G4" s="10">
        <v>257618</v>
      </c>
      <c r="H4" s="10">
        <v>478972</v>
      </c>
      <c r="I4" s="10">
        <v>247774</v>
      </c>
      <c r="J4" s="10">
        <v>160972</v>
      </c>
      <c r="K4" s="10">
        <v>66788</v>
      </c>
      <c r="L4" s="10">
        <v>73515</v>
      </c>
      <c r="M4" s="10">
        <v>93777</v>
      </c>
      <c r="N4" s="10">
        <v>141961</v>
      </c>
    </row>
    <row r="5" spans="1:14" ht="15" customHeight="1">
      <c r="A5" s="22" t="s">
        <v>17</v>
      </c>
      <c r="B5" s="22" t="s">
        <v>57</v>
      </c>
      <c r="C5" s="10">
        <v>67679</v>
      </c>
      <c r="D5" s="10">
        <v>47264</v>
      </c>
      <c r="E5" s="10">
        <v>40940</v>
      </c>
      <c r="F5" s="10">
        <v>29971</v>
      </c>
      <c r="G5" s="10">
        <v>191350</v>
      </c>
      <c r="H5" s="10">
        <v>43684</v>
      </c>
      <c r="I5" s="10">
        <v>41238</v>
      </c>
      <c r="J5" s="10">
        <v>38890</v>
      </c>
      <c r="K5" s="10">
        <v>85475</v>
      </c>
      <c r="L5" s="10">
        <v>17176</v>
      </c>
      <c r="M5" s="10">
        <v>17162</v>
      </c>
      <c r="N5" s="10">
        <v>13532</v>
      </c>
    </row>
    <row r="6" spans="1:14" ht="15" customHeight="1">
      <c r="A6" s="22" t="s">
        <v>18</v>
      </c>
      <c r="B6" s="22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</row>
    <row r="7" spans="1:14" ht="15" customHeight="1">
      <c r="A7" s="22" t="s">
        <v>19</v>
      </c>
      <c r="B7" s="22" t="s">
        <v>59</v>
      </c>
      <c r="C7" s="10">
        <v>1049</v>
      </c>
      <c r="D7" s="10">
        <v>1909</v>
      </c>
      <c r="E7" s="10">
        <v>1116</v>
      </c>
      <c r="F7" s="10">
        <v>1383</v>
      </c>
      <c r="G7" s="10">
        <v>1602</v>
      </c>
      <c r="H7" s="10">
        <v>2567</v>
      </c>
      <c r="I7" s="10">
        <v>1861</v>
      </c>
      <c r="J7" s="10">
        <v>2980</v>
      </c>
      <c r="K7" s="10">
        <v>2973</v>
      </c>
      <c r="L7" s="10">
        <v>4462</v>
      </c>
      <c r="M7" s="10">
        <v>3740</v>
      </c>
      <c r="N7" s="10">
        <v>1710</v>
      </c>
    </row>
    <row r="8" spans="1:14" ht="15" customHeight="1">
      <c r="A8" s="22" t="s">
        <v>20</v>
      </c>
      <c r="B8" s="22" t="s">
        <v>60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</row>
    <row r="9" spans="1:14" ht="15" customHeight="1">
      <c r="A9" s="22" t="s">
        <v>21</v>
      </c>
      <c r="B9" s="22" t="s">
        <v>61</v>
      </c>
      <c r="C9" s="10">
        <v>0</v>
      </c>
      <c r="D9" s="10">
        <v>59473</v>
      </c>
      <c r="E9" s="10">
        <v>0</v>
      </c>
      <c r="F9" s="10">
        <v>4269</v>
      </c>
      <c r="G9" s="10">
        <v>19889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ht="15" customHeight="1">
      <c r="A10" s="22" t="s">
        <v>1</v>
      </c>
      <c r="B10" s="22" t="s">
        <v>9</v>
      </c>
      <c r="C10" s="10">
        <v>10404</v>
      </c>
      <c r="D10" s="10">
        <v>13284</v>
      </c>
      <c r="E10" s="10">
        <v>13142</v>
      </c>
      <c r="F10" s="10">
        <v>12091</v>
      </c>
      <c r="G10" s="10">
        <v>18527</v>
      </c>
      <c r="H10" s="10">
        <v>5635</v>
      </c>
      <c r="I10" s="10">
        <v>5507</v>
      </c>
      <c r="J10" s="10">
        <v>7651</v>
      </c>
      <c r="K10" s="10">
        <v>7218</v>
      </c>
      <c r="L10" s="10">
        <v>5082</v>
      </c>
      <c r="M10" s="10">
        <v>5032</v>
      </c>
      <c r="N10" s="10">
        <v>4523</v>
      </c>
    </row>
    <row r="11" spans="1:14" ht="15" customHeight="1">
      <c r="A11" s="22" t="s">
        <v>22</v>
      </c>
      <c r="B11" s="22" t="s">
        <v>62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ht="15" customHeight="1">
      <c r="A12" s="22" t="s">
        <v>23</v>
      </c>
      <c r="B12" s="22" t="s">
        <v>63</v>
      </c>
      <c r="C12" s="10">
        <v>152529</v>
      </c>
      <c r="D12" s="10">
        <v>163458</v>
      </c>
      <c r="E12" s="10">
        <v>51270</v>
      </c>
      <c r="F12" s="10">
        <v>33682</v>
      </c>
      <c r="G12" s="10">
        <v>20201</v>
      </c>
      <c r="H12" s="10">
        <v>31685</v>
      </c>
      <c r="I12" s="10">
        <v>43769</v>
      </c>
      <c r="J12" s="10">
        <v>33620</v>
      </c>
      <c r="K12" s="10">
        <v>9463</v>
      </c>
      <c r="L12" s="10">
        <v>14666</v>
      </c>
      <c r="M12" s="10">
        <v>7907</v>
      </c>
      <c r="N12" s="10">
        <v>5849</v>
      </c>
    </row>
    <row r="13" spans="1:14" ht="15" customHeight="1">
      <c r="A13" s="6" t="s">
        <v>382</v>
      </c>
      <c r="B13" s="6" t="s">
        <v>384</v>
      </c>
      <c r="C13" s="28">
        <v>0</v>
      </c>
      <c r="D13" s="28">
        <v>465789</v>
      </c>
      <c r="E13" s="28">
        <v>479287</v>
      </c>
      <c r="F13" s="28">
        <v>0</v>
      </c>
      <c r="G13" s="28">
        <v>174134</v>
      </c>
      <c r="H13" s="28">
        <v>417338</v>
      </c>
      <c r="I13" s="21">
        <v>437913</v>
      </c>
      <c r="J13" s="21">
        <v>345148</v>
      </c>
      <c r="K13" s="28">
        <v>0</v>
      </c>
      <c r="L13" s="28">
        <v>0</v>
      </c>
      <c r="M13" s="21">
        <v>0</v>
      </c>
      <c r="N13" s="21">
        <v>0</v>
      </c>
    </row>
    <row r="14" spans="1:14" ht="15" customHeight="1">
      <c r="A14" s="6" t="s">
        <v>24</v>
      </c>
      <c r="B14" s="6" t="s">
        <v>70</v>
      </c>
      <c r="C14" s="21">
        <v>3933729</v>
      </c>
      <c r="D14" s="21">
        <v>3499621</v>
      </c>
      <c r="E14" s="21">
        <v>2633949</v>
      </c>
      <c r="F14" s="21">
        <v>2617994</v>
      </c>
      <c r="G14" s="21">
        <v>2142835</v>
      </c>
      <c r="H14" s="21">
        <v>1630253</v>
      </c>
      <c r="I14" s="21">
        <v>1409255</v>
      </c>
      <c r="J14" s="21">
        <v>1820589</v>
      </c>
      <c r="K14" s="21">
        <v>1675203</v>
      </c>
      <c r="L14" s="21">
        <v>1812803</v>
      </c>
      <c r="M14" s="21">
        <v>1619122</v>
      </c>
      <c r="N14" s="21">
        <v>1423206</v>
      </c>
    </row>
    <row r="15" spans="1:14" ht="15" customHeight="1">
      <c r="A15" s="22" t="s">
        <v>17</v>
      </c>
      <c r="B15" s="22" t="s">
        <v>57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</row>
    <row r="16" spans="1:14" ht="15" customHeight="1">
      <c r="A16" s="22" t="s">
        <v>18</v>
      </c>
      <c r="B16" s="22" t="s">
        <v>58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ht="15" customHeight="1">
      <c r="A17" s="22" t="s">
        <v>20</v>
      </c>
      <c r="B17" s="22" t="s">
        <v>64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ht="15" customHeight="1">
      <c r="A18" s="22" t="s">
        <v>25</v>
      </c>
      <c r="B18" s="22" t="s">
        <v>65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spans="1:14" ht="15" customHeight="1">
      <c r="A19" s="22" t="s">
        <v>1</v>
      </c>
      <c r="B19" s="22" t="s">
        <v>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14" ht="15" customHeight="1">
      <c r="A20" s="22" t="s">
        <v>22</v>
      </c>
      <c r="B20" s="22" t="s">
        <v>62</v>
      </c>
      <c r="C20" s="10">
        <v>0</v>
      </c>
      <c r="D20" s="10">
        <v>10429</v>
      </c>
      <c r="E20" s="10">
        <v>8512</v>
      </c>
      <c r="F20" s="10">
        <v>5927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ht="15" customHeight="1">
      <c r="A21" s="22" t="s">
        <v>26</v>
      </c>
      <c r="B21" s="22" t="s">
        <v>66</v>
      </c>
      <c r="C21" s="10">
        <v>57468</v>
      </c>
      <c r="D21" s="10">
        <v>86927</v>
      </c>
      <c r="E21" s="10">
        <v>84975</v>
      </c>
      <c r="F21" s="10">
        <v>40394</v>
      </c>
      <c r="G21" s="10">
        <v>41826</v>
      </c>
      <c r="H21" s="10">
        <v>26202</v>
      </c>
      <c r="I21" s="10">
        <v>33900</v>
      </c>
      <c r="J21" s="10">
        <v>25877</v>
      </c>
      <c r="K21" s="10">
        <v>11635</v>
      </c>
      <c r="L21" s="10">
        <v>10892</v>
      </c>
      <c r="M21" s="10">
        <v>7853</v>
      </c>
      <c r="N21" s="10">
        <v>10470</v>
      </c>
    </row>
    <row r="22" spans="1:14" ht="15" customHeight="1">
      <c r="A22" s="22" t="s">
        <v>55</v>
      </c>
      <c r="B22" s="22" t="s">
        <v>67</v>
      </c>
      <c r="C22" s="10">
        <v>6146</v>
      </c>
      <c r="D22" s="10">
        <v>2011</v>
      </c>
      <c r="E22" s="10">
        <v>1949</v>
      </c>
      <c r="F22" s="10">
        <v>5581</v>
      </c>
      <c r="G22" s="10">
        <v>2076</v>
      </c>
      <c r="H22" s="10">
        <v>2023</v>
      </c>
      <c r="I22" s="10">
        <v>1861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ht="15" customHeight="1">
      <c r="A23" s="22" t="s">
        <v>27</v>
      </c>
      <c r="B23" s="22" t="s">
        <v>68</v>
      </c>
      <c r="C23" s="10">
        <v>3732628</v>
      </c>
      <c r="D23" s="10">
        <v>3279622</v>
      </c>
      <c r="E23" s="10">
        <v>2439803</v>
      </c>
      <c r="F23" s="10">
        <v>2486667</v>
      </c>
      <c r="G23" s="10">
        <v>2024455</v>
      </c>
      <c r="H23" s="10">
        <v>1525164</v>
      </c>
      <c r="I23" s="10">
        <v>1310316</v>
      </c>
      <c r="J23" s="10">
        <v>1727860</v>
      </c>
      <c r="K23" s="10">
        <v>1611367</v>
      </c>
      <c r="L23" s="10">
        <v>1751319</v>
      </c>
      <c r="M23" s="10">
        <v>1562193</v>
      </c>
      <c r="N23" s="10">
        <v>1378113</v>
      </c>
    </row>
    <row r="24" spans="1:14" ht="15" customHeight="1">
      <c r="A24" s="22" t="s">
        <v>2</v>
      </c>
      <c r="B24" s="22" t="s">
        <v>10</v>
      </c>
      <c r="C24" s="10">
        <v>132744</v>
      </c>
      <c r="D24" s="10">
        <v>112360</v>
      </c>
      <c r="E24" s="10">
        <v>91209</v>
      </c>
      <c r="F24" s="10">
        <v>72773</v>
      </c>
      <c r="G24" s="10">
        <v>67022</v>
      </c>
      <c r="H24" s="10">
        <v>64283</v>
      </c>
      <c r="I24" s="10">
        <v>51168</v>
      </c>
      <c r="J24" s="10">
        <v>52700</v>
      </c>
      <c r="K24" s="10">
        <v>39235</v>
      </c>
      <c r="L24" s="10">
        <v>37370</v>
      </c>
      <c r="M24" s="10">
        <v>37735</v>
      </c>
      <c r="N24" s="10">
        <v>24839</v>
      </c>
    </row>
    <row r="25" spans="1:14" ht="15" customHeight="1">
      <c r="A25" s="22" t="s">
        <v>3</v>
      </c>
      <c r="B25" s="22" t="s">
        <v>69</v>
      </c>
      <c r="C25" s="10">
        <v>4743</v>
      </c>
      <c r="D25" s="10">
        <v>8272</v>
      </c>
      <c r="E25" s="10">
        <v>7501</v>
      </c>
      <c r="F25" s="10">
        <v>6652</v>
      </c>
      <c r="G25" s="10">
        <v>7456</v>
      </c>
      <c r="H25" s="10">
        <v>12581</v>
      </c>
      <c r="I25" s="10">
        <v>12010</v>
      </c>
      <c r="J25" s="10">
        <v>14152</v>
      </c>
      <c r="K25" s="10">
        <v>12966</v>
      </c>
      <c r="L25" s="10">
        <v>13222</v>
      </c>
      <c r="M25" s="10">
        <v>11341</v>
      </c>
      <c r="N25" s="10">
        <v>9784</v>
      </c>
    </row>
    <row r="26" spans="1:14" ht="15" customHeight="1">
      <c r="A26" s="6" t="s">
        <v>28</v>
      </c>
      <c r="B26" s="6" t="s">
        <v>71</v>
      </c>
      <c r="C26" s="21">
        <v>4471189</v>
      </c>
      <c r="D26" s="21">
        <v>4733397</v>
      </c>
      <c r="E26" s="21">
        <v>4251050</v>
      </c>
      <c r="F26" s="21">
        <v>3264467</v>
      </c>
      <c r="G26" s="21">
        <v>2826156</v>
      </c>
      <c r="H26" s="21">
        <v>2610134</v>
      </c>
      <c r="I26" s="21">
        <v>2187317</v>
      </c>
      <c r="J26" s="21">
        <v>2409850</v>
      </c>
      <c r="K26" s="21">
        <v>1847120</v>
      </c>
      <c r="L26" s="21">
        <v>1927704</v>
      </c>
      <c r="M26" s="21">
        <v>1746740</v>
      </c>
      <c r="N26" s="21">
        <v>1590781</v>
      </c>
    </row>
    <row r="27" spans="1:14" ht="15" customHeight="1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32.25" customHeight="1">
      <c r="A28" s="106" t="s">
        <v>274</v>
      </c>
      <c r="B28" s="106" t="s">
        <v>275</v>
      </c>
      <c r="C28" s="104">
        <f t="shared" ref="C28:D28" si="0">C2</f>
        <v>2022</v>
      </c>
      <c r="D28" s="104" t="str">
        <f t="shared" si="0"/>
        <v>3T22 / 3Q22</v>
      </c>
      <c r="E28" s="104" t="str">
        <f t="shared" ref="E28:F28" si="1">E2</f>
        <v>2T22 / 2Q22</v>
      </c>
      <c r="F28" s="104" t="str">
        <f t="shared" si="1"/>
        <v>1T22 / 1Q22</v>
      </c>
      <c r="G28" s="104">
        <f t="shared" ref="G28:H28" si="2">G2</f>
        <v>2021</v>
      </c>
      <c r="H28" s="104" t="str">
        <f t="shared" si="2"/>
        <v>3T21 / 3Q21</v>
      </c>
      <c r="I28" s="104" t="str">
        <f t="shared" ref="I28:N28" si="3">I2</f>
        <v>2T21 / 2Q21</v>
      </c>
      <c r="J28" s="104" t="str">
        <f t="shared" si="3"/>
        <v>1T21 / 1Q21</v>
      </c>
      <c r="K28" s="104">
        <f t="shared" si="3"/>
        <v>2020</v>
      </c>
      <c r="L28" s="104" t="str">
        <f t="shared" si="3"/>
        <v>3T20 / 3Q20</v>
      </c>
      <c r="M28" s="104" t="str">
        <f t="shared" si="3"/>
        <v>2T20 / 2Q20</v>
      </c>
      <c r="N28" s="104" t="str">
        <f t="shared" si="3"/>
        <v>1T20 / 1Q20</v>
      </c>
    </row>
    <row r="29" spans="1:14" ht="15" customHeight="1">
      <c r="A29" s="6" t="s">
        <v>29</v>
      </c>
      <c r="B29" s="6" t="s">
        <v>11</v>
      </c>
      <c r="C29" s="25">
        <f t="shared" ref="C29:D29" si="4">SUM(C30:C43)</f>
        <v>514246</v>
      </c>
      <c r="D29" s="25">
        <f t="shared" si="4"/>
        <v>609562</v>
      </c>
      <c r="E29" s="25">
        <f t="shared" ref="E29:F29" si="5">SUM(E30:E43)</f>
        <v>545455</v>
      </c>
      <c r="F29" s="25">
        <f t="shared" si="5"/>
        <v>236151</v>
      </c>
      <c r="G29" s="25">
        <f t="shared" ref="G29:H29" si="6">SUM(G30:G43)</f>
        <v>320722</v>
      </c>
      <c r="H29" s="25">
        <f t="shared" si="6"/>
        <v>607106</v>
      </c>
      <c r="I29" s="25">
        <f t="shared" ref="I29:N29" si="7">SUM(I30:I43)</f>
        <v>423792</v>
      </c>
      <c r="J29" s="25">
        <f t="shared" si="7"/>
        <v>427287</v>
      </c>
      <c r="K29" s="25">
        <f t="shared" si="7"/>
        <v>202468</v>
      </c>
      <c r="L29" s="25">
        <f t="shared" si="7"/>
        <v>146089</v>
      </c>
      <c r="M29" s="25">
        <f t="shared" si="7"/>
        <v>122470</v>
      </c>
      <c r="N29" s="25">
        <f t="shared" si="7"/>
        <v>228410</v>
      </c>
    </row>
    <row r="30" spans="1:14" ht="15" customHeight="1">
      <c r="A30" s="23" t="s">
        <v>4</v>
      </c>
      <c r="B30" s="23" t="s">
        <v>12</v>
      </c>
      <c r="C30" s="10">
        <v>316427</v>
      </c>
      <c r="D30" s="10">
        <v>376975</v>
      </c>
      <c r="E30" s="10">
        <v>246694</v>
      </c>
      <c r="F30" s="10">
        <v>163321</v>
      </c>
      <c r="G30" s="10">
        <v>187410</v>
      </c>
      <c r="H30" s="10">
        <v>136230</v>
      </c>
      <c r="I30" s="10">
        <v>106382</v>
      </c>
      <c r="J30" s="10">
        <v>89191</v>
      </c>
      <c r="K30" s="10">
        <v>63098</v>
      </c>
      <c r="L30" s="10">
        <v>65370</v>
      </c>
      <c r="M30" s="10">
        <v>52969</v>
      </c>
      <c r="N30" s="10">
        <v>67432</v>
      </c>
    </row>
    <row r="31" spans="1:14" ht="15" customHeight="1">
      <c r="A31" s="23" t="s">
        <v>30</v>
      </c>
      <c r="B31" s="23" t="s">
        <v>72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 ht="15" customHeight="1">
      <c r="A32" s="23" t="s">
        <v>22</v>
      </c>
      <c r="B32" s="23" t="s">
        <v>62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</row>
    <row r="33" spans="1:14" ht="15" customHeight="1">
      <c r="A33" s="23" t="s">
        <v>31</v>
      </c>
      <c r="B33" s="23" t="s">
        <v>73</v>
      </c>
      <c r="C33" s="10">
        <v>70799</v>
      </c>
      <c r="D33" s="10">
        <v>59619</v>
      </c>
      <c r="E33" s="10">
        <v>74401</v>
      </c>
      <c r="F33" s="10">
        <v>4894</v>
      </c>
      <c r="G33" s="10">
        <v>106442</v>
      </c>
      <c r="H33" s="10">
        <v>375971</v>
      </c>
      <c r="I33" s="10">
        <v>269634</v>
      </c>
      <c r="J33" s="10">
        <v>289332</v>
      </c>
      <c r="K33" s="10">
        <v>109146</v>
      </c>
      <c r="L33" s="10">
        <v>34352</v>
      </c>
      <c r="M33" s="10">
        <v>34816</v>
      </c>
      <c r="N33" s="10">
        <v>144243</v>
      </c>
    </row>
    <row r="34" spans="1:14" ht="15" customHeight="1">
      <c r="A34" s="23" t="s">
        <v>32</v>
      </c>
      <c r="B34" s="23" t="s">
        <v>74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15" customHeight="1">
      <c r="A35" s="23" t="s">
        <v>33</v>
      </c>
      <c r="B35" s="23" t="s">
        <v>75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ht="15" customHeight="1">
      <c r="A36" s="23" t="s">
        <v>34</v>
      </c>
      <c r="B36" s="23" t="s">
        <v>76</v>
      </c>
      <c r="C36" s="10">
        <v>29120</v>
      </c>
      <c r="D36" s="10">
        <v>24276</v>
      </c>
      <c r="E36" s="10">
        <v>6857</v>
      </c>
      <c r="F36" s="10">
        <v>6202</v>
      </c>
      <c r="G36" s="10">
        <v>7305</v>
      </c>
      <c r="H36" s="10">
        <v>7120</v>
      </c>
      <c r="I36" s="10">
        <v>4522</v>
      </c>
      <c r="J36" s="10">
        <v>2154</v>
      </c>
      <c r="K36" s="10">
        <v>3409</v>
      </c>
      <c r="L36" s="10">
        <v>7474</v>
      </c>
      <c r="M36" s="10">
        <v>4666</v>
      </c>
      <c r="N36" s="10">
        <v>2194</v>
      </c>
    </row>
    <row r="37" spans="1:14" ht="15" customHeight="1">
      <c r="A37" s="23" t="s">
        <v>35</v>
      </c>
      <c r="B37" s="23" t="s">
        <v>77</v>
      </c>
      <c r="C37" s="10">
        <v>30795</v>
      </c>
      <c r="D37" s="10">
        <v>97659</v>
      </c>
      <c r="E37" s="10">
        <v>157549</v>
      </c>
      <c r="F37" s="10">
        <v>7794</v>
      </c>
      <c r="G37" s="10">
        <v>3906</v>
      </c>
      <c r="H37" s="10">
        <v>32591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ht="15" customHeight="1">
      <c r="A38" s="23" t="s">
        <v>36</v>
      </c>
      <c r="B38" s="23" t="s">
        <v>78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4" ht="15" customHeight="1">
      <c r="A39" s="23" t="s">
        <v>37</v>
      </c>
      <c r="B39" s="23" t="s">
        <v>79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ht="15" customHeight="1">
      <c r="A40" s="23" t="s">
        <v>38</v>
      </c>
      <c r="B40" s="23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ht="15" customHeight="1">
      <c r="A41" s="23" t="s">
        <v>39</v>
      </c>
      <c r="B41" s="23" t="s">
        <v>81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ht="15" customHeight="1">
      <c r="A42" s="23" t="s">
        <v>396</v>
      </c>
      <c r="B42" s="23" t="s">
        <v>397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ht="15" customHeight="1">
      <c r="A43" s="23" t="s">
        <v>40</v>
      </c>
      <c r="B43" s="23" t="s">
        <v>82</v>
      </c>
      <c r="C43" s="10">
        <v>67105</v>
      </c>
      <c r="D43" s="10">
        <v>51033</v>
      </c>
      <c r="E43" s="10">
        <v>59954</v>
      </c>
      <c r="F43" s="10">
        <v>53940</v>
      </c>
      <c r="G43" s="10">
        <v>15659</v>
      </c>
      <c r="H43" s="10">
        <v>55194</v>
      </c>
      <c r="I43" s="10">
        <v>43254</v>
      </c>
      <c r="J43" s="10">
        <v>46610</v>
      </c>
      <c r="K43" s="10">
        <v>26815</v>
      </c>
      <c r="L43" s="10">
        <v>38893</v>
      </c>
      <c r="M43" s="10">
        <v>30019</v>
      </c>
      <c r="N43" s="10">
        <v>14541</v>
      </c>
    </row>
    <row r="44" spans="1:14" ht="15" customHeight="1">
      <c r="A44" s="6" t="s">
        <v>385</v>
      </c>
      <c r="B44" s="6" t="s">
        <v>383</v>
      </c>
      <c r="C44" s="25">
        <v>0</v>
      </c>
      <c r="D44" s="25">
        <v>354576</v>
      </c>
      <c r="E44" s="25">
        <v>252278</v>
      </c>
      <c r="F44" s="25">
        <v>0</v>
      </c>
      <c r="G44" s="25">
        <v>131142</v>
      </c>
      <c r="H44" s="25">
        <v>352827</v>
      </c>
      <c r="I44" s="25">
        <v>308841</v>
      </c>
      <c r="J44" s="25">
        <v>236033</v>
      </c>
      <c r="K44" s="25">
        <v>0</v>
      </c>
      <c r="L44" s="25">
        <v>0</v>
      </c>
      <c r="M44" s="25">
        <v>0</v>
      </c>
      <c r="N44" s="25">
        <v>0</v>
      </c>
    </row>
    <row r="45" spans="1:14" ht="15" customHeight="1">
      <c r="A45" s="6" t="s">
        <v>41</v>
      </c>
      <c r="B45" s="6" t="s">
        <v>83</v>
      </c>
      <c r="C45" s="25">
        <f t="shared" ref="C45:D45" si="8">SUM(C46:C55)</f>
        <v>2404373</v>
      </c>
      <c r="D45" s="25">
        <f t="shared" si="8"/>
        <v>2129743</v>
      </c>
      <c r="E45" s="25">
        <f t="shared" ref="E45:F45" si="9">SUM(E46:E55)</f>
        <v>1825835</v>
      </c>
      <c r="F45" s="25">
        <f t="shared" si="9"/>
        <v>1966217</v>
      </c>
      <c r="G45" s="25">
        <f t="shared" ref="G45:H45" si="10">SUM(G46:G55)</f>
        <v>1322544</v>
      </c>
      <c r="H45" s="25">
        <f t="shared" si="10"/>
        <v>915493</v>
      </c>
      <c r="I45" s="25">
        <f t="shared" ref="I45:N45" si="11">SUM(I46:I55)</f>
        <v>895325</v>
      </c>
      <c r="J45" s="25">
        <f t="shared" si="11"/>
        <v>1196497</v>
      </c>
      <c r="K45" s="25">
        <f t="shared" si="11"/>
        <v>1138514</v>
      </c>
      <c r="L45" s="25">
        <f t="shared" si="11"/>
        <v>1323657</v>
      </c>
      <c r="M45" s="25">
        <f t="shared" si="11"/>
        <v>1167231</v>
      </c>
      <c r="N45" s="25">
        <f t="shared" si="11"/>
        <v>910510</v>
      </c>
    </row>
    <row r="46" spans="1:14" ht="15" customHeight="1">
      <c r="A46" s="23" t="s">
        <v>30</v>
      </c>
      <c r="B46" s="23" t="s">
        <v>72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ht="15" customHeight="1">
      <c r="A47" s="23" t="s">
        <v>22</v>
      </c>
      <c r="B47" s="23" t="s">
        <v>62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4977</v>
      </c>
      <c r="I47" s="10">
        <v>6118</v>
      </c>
      <c r="J47" s="10">
        <v>2359</v>
      </c>
      <c r="K47" s="10">
        <v>13709</v>
      </c>
      <c r="L47" s="10">
        <v>18530</v>
      </c>
      <c r="M47" s="10">
        <v>19051</v>
      </c>
      <c r="N47" s="10">
        <v>0</v>
      </c>
    </row>
    <row r="48" spans="1:14" ht="15" customHeight="1">
      <c r="A48" s="23" t="s">
        <v>31</v>
      </c>
      <c r="B48" s="23" t="s">
        <v>73</v>
      </c>
      <c r="C48" s="10">
        <v>2109167</v>
      </c>
      <c r="D48" s="10">
        <v>1864839</v>
      </c>
      <c r="E48" s="10">
        <v>1569630</v>
      </c>
      <c r="F48" s="10">
        <v>1804628</v>
      </c>
      <c r="G48" s="10">
        <v>1132228</v>
      </c>
      <c r="H48" s="10">
        <v>904790</v>
      </c>
      <c r="I48" s="10">
        <v>883634</v>
      </c>
      <c r="J48" s="10">
        <v>1187460</v>
      </c>
      <c r="K48" s="10">
        <v>1123069</v>
      </c>
      <c r="L48" s="10">
        <v>1302658</v>
      </c>
      <c r="M48" s="10">
        <v>1146094</v>
      </c>
      <c r="N48" s="10">
        <v>892185</v>
      </c>
    </row>
    <row r="49" spans="1:14" ht="15" customHeight="1">
      <c r="A49" s="23" t="s">
        <v>32</v>
      </c>
      <c r="B49" s="23" t="s">
        <v>74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</row>
    <row r="50" spans="1:14" ht="15" customHeight="1">
      <c r="A50" s="23" t="s">
        <v>33</v>
      </c>
      <c r="B50" s="23" t="s">
        <v>75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ht="15" customHeight="1">
      <c r="A51" s="23" t="s">
        <v>36</v>
      </c>
      <c r="B51" s="23" t="s">
        <v>78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ht="15" customHeight="1">
      <c r="A52" s="23" t="s">
        <v>42</v>
      </c>
      <c r="B52" s="23" t="s">
        <v>84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ht="15" customHeight="1">
      <c r="A53" s="23" t="s">
        <v>37</v>
      </c>
      <c r="B53" s="23" t="s">
        <v>79</v>
      </c>
      <c r="C53" s="10">
        <v>28280</v>
      </c>
      <c r="D53" s="10">
        <v>14436</v>
      </c>
      <c r="E53" s="10">
        <v>35592</v>
      </c>
      <c r="F53" s="10">
        <v>91416</v>
      </c>
      <c r="G53" s="10">
        <v>107676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ht="15" customHeight="1">
      <c r="A54" s="23" t="s">
        <v>396</v>
      </c>
      <c r="B54" s="23" t="s">
        <v>397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ht="15" customHeight="1">
      <c r="A55" s="23" t="s">
        <v>40</v>
      </c>
      <c r="B55" s="23" t="s">
        <v>13</v>
      </c>
      <c r="C55" s="10">
        <v>266926</v>
      </c>
      <c r="D55" s="10">
        <v>250468</v>
      </c>
      <c r="E55" s="10">
        <v>220613</v>
      </c>
      <c r="F55" s="10">
        <v>70173</v>
      </c>
      <c r="G55" s="10">
        <v>82640</v>
      </c>
      <c r="H55" s="10">
        <v>5726</v>
      </c>
      <c r="I55" s="10">
        <v>5573</v>
      </c>
      <c r="J55" s="10">
        <v>6678</v>
      </c>
      <c r="K55" s="10">
        <v>1736</v>
      </c>
      <c r="L55" s="10">
        <v>2469</v>
      </c>
      <c r="M55" s="10">
        <v>2086</v>
      </c>
      <c r="N55" s="10">
        <v>18325</v>
      </c>
    </row>
    <row r="56" spans="1:14" ht="15" customHeight="1">
      <c r="A56" s="6" t="s">
        <v>43</v>
      </c>
      <c r="B56" s="6" t="s">
        <v>212</v>
      </c>
      <c r="C56" s="25">
        <f t="shared" ref="C56:D56" si="12">SUM(C57:C58)</f>
        <v>1552570</v>
      </c>
      <c r="D56" s="25">
        <f t="shared" si="12"/>
        <v>1639516</v>
      </c>
      <c r="E56" s="25">
        <f t="shared" ref="E56:F56" si="13">SUM(E57:E58)</f>
        <v>1627482</v>
      </c>
      <c r="F56" s="25">
        <f t="shared" si="13"/>
        <v>1062099</v>
      </c>
      <c r="G56" s="25">
        <f t="shared" ref="G56:H56" si="14">SUM(G57:G58)</f>
        <v>1051748</v>
      </c>
      <c r="H56" s="25">
        <f t="shared" si="14"/>
        <v>734708</v>
      </c>
      <c r="I56" s="25">
        <f t="shared" ref="I56:N56" si="15">SUM(I57:I58)</f>
        <v>559359</v>
      </c>
      <c r="J56" s="25">
        <f t="shared" si="15"/>
        <v>550033</v>
      </c>
      <c r="K56" s="25">
        <f t="shared" si="15"/>
        <v>506138</v>
      </c>
      <c r="L56" s="25">
        <f t="shared" si="15"/>
        <v>457958</v>
      </c>
      <c r="M56" s="25">
        <f t="shared" si="15"/>
        <v>457039</v>
      </c>
      <c r="N56" s="25">
        <f t="shared" si="15"/>
        <v>451861</v>
      </c>
    </row>
    <row r="57" spans="1:14" ht="15" customHeight="1">
      <c r="A57" s="23" t="s">
        <v>44</v>
      </c>
      <c r="B57" s="23" t="s">
        <v>85</v>
      </c>
      <c r="C57" s="10">
        <v>1091116</v>
      </c>
      <c r="D57" s="10">
        <v>1152183</v>
      </c>
      <c r="E57" s="10">
        <v>1139848</v>
      </c>
      <c r="F57" s="10">
        <v>809066</v>
      </c>
      <c r="G57" s="10">
        <v>870408</v>
      </c>
      <c r="H57" s="10">
        <v>642211</v>
      </c>
      <c r="I57" s="10">
        <v>484496</v>
      </c>
      <c r="J57" s="10">
        <v>481665</v>
      </c>
      <c r="K57" s="10">
        <v>442962</v>
      </c>
      <c r="L57" s="10">
        <v>397134</v>
      </c>
      <c r="M57" s="10">
        <v>396491</v>
      </c>
      <c r="N57" s="10">
        <v>394296</v>
      </c>
    </row>
    <row r="58" spans="1:14" ht="15" customHeight="1">
      <c r="A58" s="23" t="s">
        <v>45</v>
      </c>
      <c r="B58" s="23" t="s">
        <v>86</v>
      </c>
      <c r="C58" s="10">
        <v>461454</v>
      </c>
      <c r="D58" s="10">
        <v>487333</v>
      </c>
      <c r="E58" s="10">
        <v>487634</v>
      </c>
      <c r="F58" s="10">
        <v>253033</v>
      </c>
      <c r="G58" s="10">
        <v>181340</v>
      </c>
      <c r="H58" s="10">
        <v>92497</v>
      </c>
      <c r="I58" s="10">
        <v>74863</v>
      </c>
      <c r="J58" s="10">
        <v>68368</v>
      </c>
      <c r="K58" s="10">
        <v>63176</v>
      </c>
      <c r="L58" s="10">
        <v>60824</v>
      </c>
      <c r="M58" s="10">
        <v>60548</v>
      </c>
      <c r="N58" s="10">
        <v>57565</v>
      </c>
    </row>
    <row r="59" spans="1:14" ht="15" customHeight="1">
      <c r="A59" s="6" t="s">
        <v>46</v>
      </c>
      <c r="B59" s="6" t="s">
        <v>213</v>
      </c>
      <c r="C59" s="25">
        <f t="shared" ref="C59:D59" si="16">C29+C45+C56+C44</f>
        <v>4471189</v>
      </c>
      <c r="D59" s="25">
        <f t="shared" si="16"/>
        <v>4733397</v>
      </c>
      <c r="E59" s="25">
        <f t="shared" ref="E59:F59" si="17">E29+E45+E56+E44</f>
        <v>4251050</v>
      </c>
      <c r="F59" s="25">
        <f t="shared" si="17"/>
        <v>3264467</v>
      </c>
      <c r="G59" s="25">
        <f t="shared" ref="G59:H59" si="18">G29+G45+G56+G44</f>
        <v>2826156</v>
      </c>
      <c r="H59" s="25">
        <f t="shared" si="18"/>
        <v>2610134</v>
      </c>
      <c r="I59" s="25">
        <f>I29+I45+I56+I44</f>
        <v>2187317</v>
      </c>
      <c r="J59" s="25">
        <f>J29+J45+J56+J44</f>
        <v>2409850</v>
      </c>
      <c r="K59" s="25">
        <f t="shared" ref="K59:N59" si="19">K29+K45+K56+K44</f>
        <v>1847120</v>
      </c>
      <c r="L59" s="25">
        <f t="shared" si="19"/>
        <v>1927704</v>
      </c>
      <c r="M59" s="25">
        <f t="shared" si="19"/>
        <v>1746740</v>
      </c>
      <c r="N59" s="25">
        <f t="shared" si="19"/>
        <v>1590781</v>
      </c>
    </row>
    <row r="60" spans="1:14" ht="15" customHeight="1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 ht="15" customHeight="1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t="15" customHeight="1"/>
    <row r="63" spans="1:14" ht="15" customHeight="1"/>
    <row r="64" spans="1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257-C69A-41E5-AA3D-D9C390455EE1}">
  <sheetPr>
    <tabColor rgb="FF004851"/>
  </sheetPr>
  <dimension ref="A1:Q93"/>
  <sheetViews>
    <sheetView showGridLines="0" zoomScale="55" zoomScaleNormal="5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40625" defaultRowHeight="15"/>
  <cols>
    <col min="1" max="2" width="71.7109375" style="2" customWidth="1"/>
    <col min="3" max="17" width="13.7109375" style="2" customWidth="1"/>
    <col min="18" max="16384" width="9.140625" style="2"/>
  </cols>
  <sheetData>
    <row r="1" spans="1:17" ht="81.95" customHeight="1"/>
    <row r="2" spans="1:17" ht="32.25" customHeight="1">
      <c r="A2" s="103" t="s">
        <v>369</v>
      </c>
      <c r="B2" s="103" t="s">
        <v>368</v>
      </c>
      <c r="C2" s="104">
        <v>2022</v>
      </c>
      <c r="D2" s="103" t="s">
        <v>401</v>
      </c>
      <c r="E2" s="103" t="s">
        <v>398</v>
      </c>
      <c r="F2" s="103" t="s">
        <v>394</v>
      </c>
      <c r="G2" s="103" t="s">
        <v>392</v>
      </c>
      <c r="H2" s="104">
        <v>2021</v>
      </c>
      <c r="I2" s="103" t="s">
        <v>391</v>
      </c>
      <c r="J2" s="104" t="s">
        <v>390</v>
      </c>
      <c r="K2" s="104" t="s">
        <v>386</v>
      </c>
      <c r="L2" s="104" t="s">
        <v>377</v>
      </c>
      <c r="M2" s="104">
        <v>2020</v>
      </c>
      <c r="N2" s="104" t="s">
        <v>356</v>
      </c>
      <c r="O2" s="104" t="s">
        <v>236</v>
      </c>
      <c r="P2" s="104" t="s">
        <v>235</v>
      </c>
      <c r="Q2" s="104" t="s">
        <v>47</v>
      </c>
    </row>
    <row r="3" spans="1:17" ht="15" customHeight="1">
      <c r="A3" s="6" t="s">
        <v>115</v>
      </c>
      <c r="B3" s="6" t="s">
        <v>98</v>
      </c>
      <c r="C3" s="7">
        <v>4647.1102799999999</v>
      </c>
      <c r="D3" s="7">
        <v>1740.2620000000006</v>
      </c>
      <c r="E3" s="7">
        <v>1313.8227399999992</v>
      </c>
      <c r="F3" s="7">
        <v>1286.2657200000003</v>
      </c>
      <c r="G3" s="7">
        <v>306.75981999999965</v>
      </c>
      <c r="H3" s="7">
        <v>14094.700669999995</v>
      </c>
      <c r="I3" s="7">
        <v>3567.0897199999963</v>
      </c>
      <c r="J3" s="7">
        <v>4721.6645399999979</v>
      </c>
      <c r="K3" s="7">
        <v>2327.11562</v>
      </c>
      <c r="L3" s="7">
        <v>3478.8307900000004</v>
      </c>
      <c r="M3" s="7">
        <v>12570.482670000003</v>
      </c>
      <c r="N3" s="7">
        <v>3756.3307000000023</v>
      </c>
      <c r="O3" s="7">
        <v>3631.3277200000002</v>
      </c>
      <c r="P3" s="7">
        <v>3138.3298400000003</v>
      </c>
      <c r="Q3" s="7">
        <v>2044.4944100000002</v>
      </c>
    </row>
    <row r="4" spans="1:17" ht="15" customHeight="1">
      <c r="A4" s="9" t="s">
        <v>100</v>
      </c>
      <c r="B4" s="9" t="s">
        <v>99</v>
      </c>
      <c r="C4" s="10">
        <v>-2482.9390699999994</v>
      </c>
      <c r="D4" s="10">
        <v>-594.60289999999941</v>
      </c>
      <c r="E4" s="10">
        <v>-647.66418999999996</v>
      </c>
      <c r="F4" s="10">
        <v>-1034.05629</v>
      </c>
      <c r="G4" s="10">
        <v>-206.61568999999997</v>
      </c>
      <c r="H4" s="10">
        <v>-8119.4726200000014</v>
      </c>
      <c r="I4" s="10">
        <v>-1289.7410800000016</v>
      </c>
      <c r="J4" s="10">
        <v>-2434.2960089761909</v>
      </c>
      <c r="K4" s="10">
        <v>-1422.137571023809</v>
      </c>
      <c r="L4" s="10">
        <v>-2973.2979599999999</v>
      </c>
      <c r="M4" s="10">
        <v>-10713.157510000001</v>
      </c>
      <c r="N4" s="10">
        <v>-3107.2775200000005</v>
      </c>
      <c r="O4" s="10">
        <v>-3141.6950300000008</v>
      </c>
      <c r="P4" s="10">
        <v>-2542.1671599999995</v>
      </c>
      <c r="Q4" s="10">
        <v>-1922.0178000000001</v>
      </c>
    </row>
    <row r="5" spans="1:17" ht="15" customHeight="1">
      <c r="A5" s="6" t="s">
        <v>116</v>
      </c>
      <c r="B5" s="6" t="s">
        <v>101</v>
      </c>
      <c r="C5" s="7">
        <v>2164.1712100000004</v>
      </c>
      <c r="D5" s="7">
        <v>1145.6591000000012</v>
      </c>
      <c r="E5" s="7">
        <v>666.1585499999992</v>
      </c>
      <c r="F5" s="7">
        <v>252.20943000000034</v>
      </c>
      <c r="G5" s="7">
        <v>100.14412999999968</v>
      </c>
      <c r="H5" s="7">
        <v>5975.2280499999933</v>
      </c>
      <c r="I5" s="7">
        <v>2277.3486399999947</v>
      </c>
      <c r="J5" s="7">
        <v>2287.368531023807</v>
      </c>
      <c r="K5" s="7">
        <v>904.97804897619108</v>
      </c>
      <c r="L5" s="7">
        <v>505.53283000000056</v>
      </c>
      <c r="M5" s="7">
        <v>1857.3251600000021</v>
      </c>
      <c r="N5" s="7">
        <v>649.0531800000017</v>
      </c>
      <c r="O5" s="7">
        <v>489.63268999999946</v>
      </c>
      <c r="P5" s="7">
        <v>596.16268000000082</v>
      </c>
      <c r="Q5" s="7">
        <v>122.47661000000016</v>
      </c>
    </row>
    <row r="6" spans="1:17" ht="15" customHeight="1">
      <c r="A6" s="9" t="s">
        <v>117</v>
      </c>
      <c r="B6" s="9" t="s">
        <v>118</v>
      </c>
      <c r="C6" s="12">
        <v>0.4657025720508618</v>
      </c>
      <c r="D6" s="12">
        <v>0.65832564292043427</v>
      </c>
      <c r="E6" s="12">
        <v>0.50703837718625544</v>
      </c>
      <c r="F6" s="12">
        <v>0.19607879311282608</v>
      </c>
      <c r="G6" s="12">
        <v>0.32645778055287616</v>
      </c>
      <c r="H6" s="12">
        <v>0.42393437007981494</v>
      </c>
      <c r="I6" s="12">
        <v>0.63843323795062745</v>
      </c>
      <c r="J6" s="12">
        <v>0.48444113546105672</v>
      </c>
      <c r="K6" s="12">
        <v>0.38888400782432592</v>
      </c>
      <c r="L6" s="12">
        <v>0.14531687814571759</v>
      </c>
      <c r="M6" s="12">
        <v>0.14775289133746539</v>
      </c>
      <c r="N6" s="12">
        <v>0.17278914766476799</v>
      </c>
      <c r="O6" s="12">
        <v>0.13483572063829025</v>
      </c>
      <c r="P6" s="12">
        <v>0.18996176641522192</v>
      </c>
      <c r="Q6" s="12">
        <v>5.9905573427319933E-2</v>
      </c>
    </row>
    <row r="7" spans="1:17" ht="15" customHeight="1">
      <c r="A7" s="9" t="s">
        <v>87</v>
      </c>
      <c r="B7" s="9" t="s">
        <v>15</v>
      </c>
      <c r="C7" s="10">
        <v>-68.132429999999999</v>
      </c>
      <c r="D7" s="10">
        <v>-8.4721899999999977</v>
      </c>
      <c r="E7" s="10">
        <v>-7.9033999999999907</v>
      </c>
      <c r="F7" s="10">
        <v>-39.062840000000008</v>
      </c>
      <c r="G7" s="10">
        <v>-12.694000000000001</v>
      </c>
      <c r="H7" s="10">
        <v>-189.04303999999999</v>
      </c>
      <c r="I7" s="10">
        <v>-10.502530000000007</v>
      </c>
      <c r="J7" s="10">
        <v>-25.414369999999991</v>
      </c>
      <c r="K7" s="10">
        <v>-70.686599999999984</v>
      </c>
      <c r="L7" s="10">
        <v>-82.439540000000008</v>
      </c>
      <c r="M7" s="10">
        <v>-225.40816999999998</v>
      </c>
      <c r="N7" s="10">
        <v>240.83535999999998</v>
      </c>
      <c r="O7" s="10">
        <v>-162.29147000000006</v>
      </c>
      <c r="P7" s="10">
        <v>-190.25274999999991</v>
      </c>
      <c r="Q7" s="10">
        <v>-113.69931</v>
      </c>
    </row>
    <row r="8" spans="1:17" ht="15" customHeight="1">
      <c r="A8" s="9" t="s">
        <v>88</v>
      </c>
      <c r="B8" s="9" t="s">
        <v>102</v>
      </c>
      <c r="C8" s="10">
        <v>-33063.446449999996</v>
      </c>
      <c r="D8" s="10">
        <v>-13724.321579999993</v>
      </c>
      <c r="E8" s="10">
        <v>-12407.938300000002</v>
      </c>
      <c r="F8" s="10">
        <v>-677.2552399999995</v>
      </c>
      <c r="G8" s="10">
        <v>-6253.9313300000013</v>
      </c>
      <c r="H8" s="10">
        <v>-18127.952590000001</v>
      </c>
      <c r="I8" s="10">
        <v>-8137.0037400000001</v>
      </c>
      <c r="J8" s="10">
        <v>-4234.9401110238105</v>
      </c>
      <c r="K8" s="10">
        <v>-2750.9861289761898</v>
      </c>
      <c r="L8" s="10">
        <v>-3005.0226100000004</v>
      </c>
      <c r="M8" s="10">
        <v>-8838.5359599999992</v>
      </c>
      <c r="N8" s="10">
        <v>-2839.09915</v>
      </c>
      <c r="O8" s="10">
        <v>-2200.9373099999993</v>
      </c>
      <c r="P8" s="10">
        <v>-2354.53305</v>
      </c>
      <c r="Q8" s="10">
        <v>-1443.9664500000001</v>
      </c>
    </row>
    <row r="9" spans="1:17" ht="15" customHeight="1">
      <c r="A9" s="9" t="s">
        <v>94</v>
      </c>
      <c r="B9" s="9" t="s">
        <v>103</v>
      </c>
      <c r="C9" s="10">
        <v>104079.23236999998</v>
      </c>
      <c r="D9" s="10">
        <v>15181.174009999988</v>
      </c>
      <c r="E9" s="10">
        <v>-726.8458399999945</v>
      </c>
      <c r="F9" s="10">
        <v>67510.961099999986</v>
      </c>
      <c r="G9" s="10">
        <v>22113.943099999997</v>
      </c>
      <c r="H9" s="10">
        <v>108465.4121</v>
      </c>
      <c r="I9" s="10">
        <v>59847.810899999997</v>
      </c>
      <c r="J9" s="10">
        <v>31171.036820000001</v>
      </c>
      <c r="K9" s="10">
        <v>16726.015290000003</v>
      </c>
      <c r="L9" s="10">
        <v>720.54909000000009</v>
      </c>
      <c r="M9" s="10">
        <v>18769.779419999999</v>
      </c>
      <c r="N9" s="10">
        <v>19043.277469999997</v>
      </c>
      <c r="O9" s="10">
        <v>-240.9122999999999</v>
      </c>
      <c r="P9" s="10">
        <v>-15.870750000000005</v>
      </c>
      <c r="Q9" s="10">
        <v>-16.715</v>
      </c>
    </row>
    <row r="10" spans="1:17" ht="15" customHeight="1">
      <c r="A10" s="9" t="s">
        <v>119</v>
      </c>
      <c r="B10" s="9" t="s">
        <v>104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7" ht="15" customHeight="1">
      <c r="A11" s="6" t="s">
        <v>95</v>
      </c>
      <c r="B11" s="6" t="s">
        <v>105</v>
      </c>
      <c r="C11" s="7">
        <v>73111.824699999997</v>
      </c>
      <c r="D11" s="7">
        <v>2594.0393399999962</v>
      </c>
      <c r="E11" s="7">
        <v>-12476.528989999995</v>
      </c>
      <c r="F11" s="7">
        <v>67046.852449999991</v>
      </c>
      <c r="G11" s="7">
        <v>15947.461899999995</v>
      </c>
      <c r="H11" s="7">
        <v>96123.644519999987</v>
      </c>
      <c r="I11" s="7">
        <v>53977.653269999995</v>
      </c>
      <c r="J11" s="7">
        <v>29198.050869999999</v>
      </c>
      <c r="K11" s="7">
        <v>14809.320610000004</v>
      </c>
      <c r="L11" s="7">
        <v>-1861.3802299999998</v>
      </c>
      <c r="M11" s="7">
        <v>11563.160450000001</v>
      </c>
      <c r="N11" s="7">
        <v>17094.066859999999</v>
      </c>
      <c r="O11" s="7">
        <v>-2114.50839</v>
      </c>
      <c r="P11" s="7">
        <v>-1964.4938699999993</v>
      </c>
      <c r="Q11" s="7">
        <v>-1451.9041499999998</v>
      </c>
    </row>
    <row r="12" spans="1:17" ht="15" customHeight="1">
      <c r="A12" s="6" t="s">
        <v>6</v>
      </c>
      <c r="B12" s="6" t="s">
        <v>106</v>
      </c>
      <c r="C12" s="7">
        <v>-3764.1010300000003</v>
      </c>
      <c r="D12" s="7">
        <v>-4766.2229600000001</v>
      </c>
      <c r="E12" s="7">
        <v>-613.80637000000002</v>
      </c>
      <c r="F12" s="7">
        <v>372.92809000000005</v>
      </c>
      <c r="G12" s="7">
        <v>1243.0002099999999</v>
      </c>
      <c r="H12" s="7">
        <v>-2843.3542600000001</v>
      </c>
      <c r="I12" s="7">
        <v>-1081.8353900000006</v>
      </c>
      <c r="J12" s="7">
        <v>-1173.5618299999996</v>
      </c>
      <c r="K12" s="7">
        <v>-1528.6678100000001</v>
      </c>
      <c r="L12" s="7">
        <v>940.71077000000037</v>
      </c>
      <c r="M12" s="7">
        <v>-7591.1876900000007</v>
      </c>
      <c r="N12" s="7">
        <v>-4170.9568600000002</v>
      </c>
      <c r="O12" s="7">
        <v>-1334.3172999999995</v>
      </c>
      <c r="P12" s="7">
        <v>-975.77857999999981</v>
      </c>
      <c r="Q12" s="7">
        <v>-1110.1349500000001</v>
      </c>
    </row>
    <row r="13" spans="1:17" ht="15" customHeight="1">
      <c r="A13" s="9" t="s">
        <v>90</v>
      </c>
      <c r="B13" s="9" t="s">
        <v>107</v>
      </c>
      <c r="C13" s="10">
        <v>-5446.8617400000003</v>
      </c>
      <c r="D13" s="10">
        <v>-5512.0421299999998</v>
      </c>
      <c r="E13" s="10">
        <v>-1543.2273400000001</v>
      </c>
      <c r="F13" s="10">
        <v>368.84247000000005</v>
      </c>
      <c r="G13" s="10">
        <v>1239.5652599999999</v>
      </c>
      <c r="H13" s="10">
        <v>-4832.4605300000003</v>
      </c>
      <c r="I13" s="10">
        <v>-1300.7876400000005</v>
      </c>
      <c r="J13" s="10">
        <v>-1524.5756099999999</v>
      </c>
      <c r="K13" s="10">
        <v>-721.53932000000009</v>
      </c>
      <c r="L13" s="10">
        <v>-1285.5579599999999</v>
      </c>
      <c r="M13" s="10">
        <v>-7651.9791700000005</v>
      </c>
      <c r="N13" s="10">
        <v>-4175.4765000000007</v>
      </c>
      <c r="O13" s="10">
        <v>-1343.2088699999995</v>
      </c>
      <c r="P13" s="10">
        <v>-1012.1919899999998</v>
      </c>
      <c r="Q13" s="10">
        <v>-1121.1018100000001</v>
      </c>
    </row>
    <row r="14" spans="1:17" ht="15" customHeight="1">
      <c r="A14" s="9" t="s">
        <v>91</v>
      </c>
      <c r="B14" s="9" t="s">
        <v>108</v>
      </c>
      <c r="C14" s="10">
        <v>1682.76071</v>
      </c>
      <c r="D14" s="10">
        <v>745.81916999999987</v>
      </c>
      <c r="E14" s="10">
        <v>929.42097000000012</v>
      </c>
      <c r="F14" s="10">
        <v>4.0856200000000005</v>
      </c>
      <c r="G14" s="10">
        <v>3.4349499999999997</v>
      </c>
      <c r="H14" s="10">
        <v>1989.1062700000002</v>
      </c>
      <c r="I14" s="10">
        <v>218.95224999999982</v>
      </c>
      <c r="J14" s="10">
        <v>351.01378000000022</v>
      </c>
      <c r="K14" s="10">
        <v>-807.12849000000006</v>
      </c>
      <c r="L14" s="10">
        <v>2226.2687300000002</v>
      </c>
      <c r="M14" s="10">
        <v>60.791480000000014</v>
      </c>
      <c r="N14" s="10">
        <v>4.5196400000000025</v>
      </c>
      <c r="O14" s="10">
        <v>8.8915700000000015</v>
      </c>
      <c r="P14" s="10">
        <v>36.413410000000013</v>
      </c>
      <c r="Q14" s="10">
        <v>10.96686</v>
      </c>
    </row>
    <row r="15" spans="1:17" ht="15" customHeight="1">
      <c r="A15" s="9" t="s">
        <v>92</v>
      </c>
      <c r="B15" s="9" t="s">
        <v>109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</row>
    <row r="16" spans="1:17" ht="15" customHeight="1">
      <c r="A16" s="6" t="s">
        <v>93</v>
      </c>
      <c r="B16" s="6" t="s">
        <v>110</v>
      </c>
      <c r="C16" s="7">
        <v>69347.723669999978</v>
      </c>
      <c r="D16" s="7">
        <v>-2172.1836200000043</v>
      </c>
      <c r="E16" s="7">
        <v>-13090.335359999997</v>
      </c>
      <c r="F16" s="7">
        <v>67419.780539999992</v>
      </c>
      <c r="G16" s="7">
        <v>17190.462109999993</v>
      </c>
      <c r="H16" s="7">
        <v>93280.290260000009</v>
      </c>
      <c r="I16" s="7">
        <v>52895.817879999995</v>
      </c>
      <c r="J16" s="7">
        <v>28024.48904</v>
      </c>
      <c r="K16" s="7">
        <v>13280.652800000003</v>
      </c>
      <c r="L16" s="7">
        <v>-920.66945999999939</v>
      </c>
      <c r="M16" s="7">
        <v>3971.9727600000024</v>
      </c>
      <c r="N16" s="7">
        <v>12923.109999999999</v>
      </c>
      <c r="O16" s="7">
        <v>-3448.8256899999997</v>
      </c>
      <c r="P16" s="7">
        <v>-2940.272449999999</v>
      </c>
      <c r="Q16" s="7">
        <v>-2562.0391</v>
      </c>
    </row>
    <row r="17" spans="1:17" ht="15" customHeight="1">
      <c r="A17" s="9" t="s">
        <v>7</v>
      </c>
      <c r="B17" s="9" t="s">
        <v>111</v>
      </c>
      <c r="C17" s="10">
        <v>-20731.315000000002</v>
      </c>
      <c r="D17" s="10">
        <v>-1588.9780000000064</v>
      </c>
      <c r="E17" s="10">
        <v>2748.0390000000043</v>
      </c>
      <c r="F17" s="10">
        <v>-18281.942999999996</v>
      </c>
      <c r="G17" s="10">
        <v>-3608.433</v>
      </c>
      <c r="H17" s="10">
        <v>-23963.671780000001</v>
      </c>
      <c r="I17" s="10">
        <v>-16971.640169999999</v>
      </c>
      <c r="J17" s="10">
        <v>-6992.03161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ht="15" customHeight="1">
      <c r="A18" s="6" t="s">
        <v>97</v>
      </c>
      <c r="B18" s="6" t="s">
        <v>112</v>
      </c>
      <c r="C18" s="7">
        <v>48616.408669999975</v>
      </c>
      <c r="D18" s="7">
        <v>-3761.1616200000108</v>
      </c>
      <c r="E18" s="7">
        <v>-10342.296359999993</v>
      </c>
      <c r="F18" s="7">
        <v>49137.837539999993</v>
      </c>
      <c r="G18" s="7">
        <v>13582.029109999992</v>
      </c>
      <c r="H18" s="7">
        <v>69316.618480000005</v>
      </c>
      <c r="I18" s="7">
        <v>35924.177709999996</v>
      </c>
      <c r="J18" s="7">
        <v>21032.457430000002</v>
      </c>
      <c r="K18" s="7">
        <v>13280.652800000003</v>
      </c>
      <c r="L18" s="7">
        <v>-920.66945999999939</v>
      </c>
      <c r="M18" s="7">
        <v>3971.9727600000024</v>
      </c>
      <c r="N18" s="7">
        <v>12923.109999999999</v>
      </c>
      <c r="O18" s="7">
        <v>-3448.8256899999997</v>
      </c>
      <c r="P18" s="7">
        <v>-2940.272449999999</v>
      </c>
      <c r="Q18" s="7">
        <v>-2562.0391</v>
      </c>
    </row>
    <row r="19" spans="1:17" ht="15" customHeight="1">
      <c r="A19" s="9" t="s">
        <v>89</v>
      </c>
      <c r="B19" s="9" t="s">
        <v>113</v>
      </c>
      <c r="C19" s="10">
        <v>4316.1330100000005</v>
      </c>
      <c r="D19" s="10">
        <v>227.38685000000078</v>
      </c>
      <c r="E19" s="10">
        <v>-763.66867000000093</v>
      </c>
      <c r="F19" s="10">
        <v>3743.7578900000044</v>
      </c>
      <c r="G19" s="10">
        <v>1108.6569399999962</v>
      </c>
      <c r="H19" s="10">
        <v>5996.1260300000004</v>
      </c>
      <c r="I19" s="10">
        <v>3071.8765700000004</v>
      </c>
      <c r="J19" s="10">
        <v>2038.7276311194983</v>
      </c>
      <c r="K19" s="10">
        <v>966.07689234540385</v>
      </c>
      <c r="L19" s="10">
        <v>-80.55506346490202</v>
      </c>
      <c r="M19" s="10">
        <v>367.60570999999999</v>
      </c>
      <c r="N19" s="10">
        <v>1095.4753700000001</v>
      </c>
      <c r="O19" s="10">
        <v>-290.11752979755079</v>
      </c>
      <c r="P19" s="10">
        <v>-166.33000268635021</v>
      </c>
      <c r="Q19" s="10">
        <v>-271.42212751609907</v>
      </c>
    </row>
    <row r="20" spans="1:17" ht="15" customHeight="1">
      <c r="A20" s="6" t="s">
        <v>96</v>
      </c>
      <c r="B20" s="6" t="s">
        <v>114</v>
      </c>
      <c r="C20" s="7">
        <v>44300.275659999978</v>
      </c>
      <c r="D20" s="7">
        <v>-3988.5484700000115</v>
      </c>
      <c r="E20" s="7">
        <v>-9578.6276899999921</v>
      </c>
      <c r="F20" s="7">
        <v>45394.079649999985</v>
      </c>
      <c r="G20" s="7">
        <v>12473.372169999995</v>
      </c>
      <c r="H20" s="7">
        <v>63320.492450000005</v>
      </c>
      <c r="I20" s="7">
        <v>32852.301139999996</v>
      </c>
      <c r="J20" s="7">
        <v>18993.729798880504</v>
      </c>
      <c r="K20" s="7">
        <v>12314.5759076546</v>
      </c>
      <c r="L20" s="7">
        <v>-840.1143965350974</v>
      </c>
      <c r="M20" s="7">
        <v>3604.3670500000026</v>
      </c>
      <c r="N20" s="7">
        <v>11827.634629999999</v>
      </c>
      <c r="O20" s="7">
        <v>-3158.7081602024491</v>
      </c>
      <c r="P20" s="7">
        <v>-2773.9424473136487</v>
      </c>
      <c r="Q20" s="7">
        <v>-2290.616972483901</v>
      </c>
    </row>
    <row r="21" spans="1:17" ht="15" customHeight="1">
      <c r="A21" s="9" t="s">
        <v>120</v>
      </c>
      <c r="B21" s="9" t="s">
        <v>121</v>
      </c>
      <c r="C21" s="12">
        <v>9.5328651550743864</v>
      </c>
      <c r="D21" s="12">
        <v>-2.2919241298149418</v>
      </c>
      <c r="E21" s="12">
        <v>-7.2906545140176204</v>
      </c>
      <c r="F21" s="12">
        <v>35.291370161058147</v>
      </c>
      <c r="G21" s="12">
        <v>40.661688255000314</v>
      </c>
      <c r="H21" s="12">
        <v>4.4925035254402479</v>
      </c>
      <c r="I21" s="12">
        <v>9.2098331465573651</v>
      </c>
      <c r="J21" s="12">
        <v>4.0226766721721638</v>
      </c>
      <c r="K21" s="12">
        <v>5.2917765674464423</v>
      </c>
      <c r="L21" s="12">
        <v>-0.24149331981021627</v>
      </c>
      <c r="M21" s="12">
        <v>0.28673258972004151</v>
      </c>
      <c r="N21" s="12">
        <v>3.148720273750123</v>
      </c>
      <c r="O21" s="12">
        <v>-0.86984937845335775</v>
      </c>
      <c r="P21" s="12">
        <v>-0.88389130165924445</v>
      </c>
      <c r="Q21" s="12">
        <v>-1.1203830938740011</v>
      </c>
    </row>
    <row r="22" spans="1:17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" customHeight="1"/>
    <row r="24" spans="1:17" ht="15" customHeight="1"/>
    <row r="25" spans="1:17" ht="15" customHeight="1"/>
    <row r="26" spans="1:17" ht="15" customHeight="1"/>
    <row r="27" spans="1:17" ht="15" customHeight="1"/>
    <row r="28" spans="1:17" ht="15" customHeight="1"/>
    <row r="29" spans="1:17" ht="15" customHeight="1"/>
    <row r="30" spans="1:17" ht="15" customHeight="1"/>
    <row r="31" spans="1:17" ht="15" customHeight="1"/>
    <row r="32" spans="1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DB43-1475-43B9-8022-EE0C234C6880}">
  <sheetPr>
    <tabColor rgb="FF004851"/>
  </sheetPr>
  <dimension ref="A1:P92"/>
  <sheetViews>
    <sheetView showGridLines="0" zoomScale="55" zoomScaleNormal="55" workbookViewId="0">
      <pane xSplit="4" topLeftCell="E1" activePane="topRight" state="frozen"/>
      <selection activeCell="G26" sqref="G26"/>
      <selection pane="topRight"/>
    </sheetView>
  </sheetViews>
  <sheetFormatPr defaultColWidth="9.140625" defaultRowHeight="15"/>
  <cols>
    <col min="1" max="1" width="69.140625" bestFit="1" customWidth="1"/>
    <col min="2" max="3" width="13.7109375" hidden="1" customWidth="1"/>
    <col min="4" max="4" width="64.5703125" bestFit="1" customWidth="1"/>
    <col min="5" max="16" width="13.7109375" customWidth="1"/>
  </cols>
  <sheetData>
    <row r="1" spans="1:16" ht="81.95" customHeight="1"/>
    <row r="2" spans="1:16" ht="32.25" customHeight="1">
      <c r="A2" s="105" t="s">
        <v>375</v>
      </c>
      <c r="B2" s="105"/>
      <c r="C2" s="105"/>
      <c r="D2" s="105" t="s">
        <v>376</v>
      </c>
      <c r="E2" s="104">
        <v>2022</v>
      </c>
      <c r="F2" s="105" t="s">
        <v>398</v>
      </c>
      <c r="G2" s="105" t="s">
        <v>394</v>
      </c>
      <c r="H2" s="105" t="s">
        <v>392</v>
      </c>
      <c r="I2" s="104">
        <v>2021</v>
      </c>
      <c r="J2" s="104" t="s">
        <v>390</v>
      </c>
      <c r="K2" s="104" t="s">
        <v>386</v>
      </c>
      <c r="L2" s="104" t="s">
        <v>377</v>
      </c>
      <c r="M2" s="104">
        <v>2020</v>
      </c>
      <c r="N2" s="104" t="s">
        <v>236</v>
      </c>
      <c r="O2" s="104" t="s">
        <v>235</v>
      </c>
      <c r="P2" s="104" t="s">
        <v>47</v>
      </c>
    </row>
    <row r="3" spans="1:16" ht="15" customHeight="1">
      <c r="A3" s="6" t="s">
        <v>16</v>
      </c>
      <c r="B3" s="6"/>
      <c r="C3" s="6"/>
      <c r="D3" s="6" t="s">
        <v>56</v>
      </c>
      <c r="E3" s="21">
        <v>103007</v>
      </c>
      <c r="F3" s="21">
        <v>142046</v>
      </c>
      <c r="G3" s="21">
        <v>217223</v>
      </c>
      <c r="H3" s="21">
        <v>136450</v>
      </c>
      <c r="I3" s="21">
        <v>91244</v>
      </c>
      <c r="J3" s="21">
        <v>103420</v>
      </c>
      <c r="K3" s="21">
        <v>68000</v>
      </c>
      <c r="L3" s="21">
        <v>42847</v>
      </c>
      <c r="M3" s="21">
        <v>33082</v>
      </c>
      <c r="N3" s="21">
        <v>20370</v>
      </c>
      <c r="O3" s="21">
        <v>23305</v>
      </c>
      <c r="P3" s="21">
        <v>32234</v>
      </c>
    </row>
    <row r="4" spans="1:16" ht="15" customHeight="1">
      <c r="A4" s="22" t="s">
        <v>0</v>
      </c>
      <c r="B4" s="22"/>
      <c r="C4" s="22"/>
      <c r="D4" s="22" t="s">
        <v>8</v>
      </c>
      <c r="E4" s="34">
        <v>58608</v>
      </c>
      <c r="F4" s="34">
        <v>89261</v>
      </c>
      <c r="G4" s="34">
        <v>196897</v>
      </c>
      <c r="H4" s="34">
        <v>119270</v>
      </c>
      <c r="I4" s="34">
        <v>46164</v>
      </c>
      <c r="J4" s="34">
        <v>88056</v>
      </c>
      <c r="K4" s="34">
        <v>49533</v>
      </c>
      <c r="L4" s="34">
        <v>28254</v>
      </c>
      <c r="M4" s="34">
        <v>12852</v>
      </c>
      <c r="N4" s="34">
        <v>13033</v>
      </c>
      <c r="O4" s="34">
        <v>17125</v>
      </c>
      <c r="P4" s="34">
        <v>27307</v>
      </c>
    </row>
    <row r="5" spans="1:16" ht="15" customHeight="1">
      <c r="A5" s="22" t="s">
        <v>17</v>
      </c>
      <c r="B5" s="22"/>
      <c r="C5" s="22"/>
      <c r="D5" s="22" t="s">
        <v>57</v>
      </c>
      <c r="E5" s="34">
        <v>12971</v>
      </c>
      <c r="F5" s="34">
        <v>8742</v>
      </c>
      <c r="G5" s="34">
        <v>7816</v>
      </c>
      <c r="H5" s="34">
        <v>6326</v>
      </c>
      <c r="I5" s="34">
        <v>34289</v>
      </c>
      <c r="J5" s="34">
        <v>8031</v>
      </c>
      <c r="K5" s="34">
        <v>8244</v>
      </c>
      <c r="L5" s="34">
        <v>6826</v>
      </c>
      <c r="M5" s="34">
        <v>16448</v>
      </c>
      <c r="N5" s="34">
        <v>3045</v>
      </c>
      <c r="O5" s="34">
        <v>3134</v>
      </c>
      <c r="P5" s="34">
        <v>2603</v>
      </c>
    </row>
    <row r="6" spans="1:16" ht="15" customHeight="1">
      <c r="A6" s="22" t="s">
        <v>18</v>
      </c>
      <c r="B6" s="22"/>
      <c r="C6" s="22"/>
      <c r="D6" s="22" t="s">
        <v>58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</row>
    <row r="7" spans="1:16" ht="15" customHeight="1">
      <c r="A7" s="22" t="s">
        <v>19</v>
      </c>
      <c r="B7" s="22"/>
      <c r="C7" s="22"/>
      <c r="D7" s="22" t="s">
        <v>59</v>
      </c>
      <c r="E7" s="34">
        <v>201</v>
      </c>
      <c r="F7" s="34">
        <v>353</v>
      </c>
      <c r="G7" s="34">
        <v>213</v>
      </c>
      <c r="H7" s="34">
        <v>292</v>
      </c>
      <c r="I7" s="34">
        <v>287</v>
      </c>
      <c r="J7" s="34">
        <v>472</v>
      </c>
      <c r="K7" s="34">
        <v>372</v>
      </c>
      <c r="L7" s="34">
        <v>523</v>
      </c>
      <c r="M7" s="34">
        <v>572</v>
      </c>
      <c r="N7" s="34">
        <v>791</v>
      </c>
      <c r="O7" s="34">
        <v>683</v>
      </c>
      <c r="P7" s="34">
        <v>329</v>
      </c>
    </row>
    <row r="8" spans="1:16" ht="15" customHeight="1">
      <c r="A8" s="22" t="s">
        <v>20</v>
      </c>
      <c r="B8" s="22"/>
      <c r="C8" s="22"/>
      <c r="D8" s="22" t="s">
        <v>60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</row>
    <row r="9" spans="1:16" ht="15" customHeight="1">
      <c r="A9" s="22" t="s">
        <v>21</v>
      </c>
      <c r="B9" s="22"/>
      <c r="C9" s="22"/>
      <c r="D9" s="22" t="s">
        <v>61</v>
      </c>
      <c r="E9" s="34">
        <v>0</v>
      </c>
      <c r="F9" s="34">
        <v>11000</v>
      </c>
      <c r="G9" s="34">
        <v>0</v>
      </c>
      <c r="H9" s="34">
        <v>901</v>
      </c>
      <c r="I9" s="34">
        <v>3564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</row>
    <row r="10" spans="1:16" ht="15" customHeight="1">
      <c r="A10" s="22" t="s">
        <v>1</v>
      </c>
      <c r="B10" s="22"/>
      <c r="C10" s="22"/>
      <c r="D10" s="22" t="s">
        <v>9</v>
      </c>
      <c r="E10" s="34">
        <v>1994</v>
      </c>
      <c r="F10" s="34">
        <v>2457</v>
      </c>
      <c r="G10" s="34">
        <v>2509</v>
      </c>
      <c r="H10" s="34">
        <v>2552</v>
      </c>
      <c r="I10" s="34">
        <v>3320</v>
      </c>
      <c r="J10" s="34">
        <v>1036</v>
      </c>
      <c r="K10" s="34">
        <v>1101</v>
      </c>
      <c r="L10" s="34">
        <v>1343</v>
      </c>
      <c r="M10" s="34">
        <v>1389</v>
      </c>
      <c r="N10" s="34">
        <v>901</v>
      </c>
      <c r="O10" s="34">
        <v>919</v>
      </c>
      <c r="P10" s="34">
        <v>870</v>
      </c>
    </row>
    <row r="11" spans="1:16" ht="15" customHeight="1">
      <c r="A11" s="22" t="s">
        <v>22</v>
      </c>
      <c r="B11" s="22"/>
      <c r="C11" s="22"/>
      <c r="D11" s="22" t="s">
        <v>62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</row>
    <row r="12" spans="1:16" ht="15" customHeight="1">
      <c r="A12" s="22" t="s">
        <v>23</v>
      </c>
      <c r="B12" s="22"/>
      <c r="C12" s="22"/>
      <c r="D12" s="22" t="s">
        <v>63</v>
      </c>
      <c r="E12" s="34">
        <v>29233</v>
      </c>
      <c r="F12" s="34">
        <v>30233</v>
      </c>
      <c r="G12" s="34">
        <v>9788</v>
      </c>
      <c r="H12" s="34">
        <v>7109</v>
      </c>
      <c r="I12" s="34">
        <v>3620</v>
      </c>
      <c r="J12" s="34">
        <v>5825</v>
      </c>
      <c r="K12" s="34">
        <v>8750</v>
      </c>
      <c r="L12" s="34">
        <v>5901</v>
      </c>
      <c r="M12" s="34">
        <v>1821</v>
      </c>
      <c r="N12" s="34">
        <v>2600</v>
      </c>
      <c r="O12" s="34">
        <v>1444</v>
      </c>
      <c r="P12" s="34">
        <v>1125</v>
      </c>
    </row>
    <row r="13" spans="1:16" ht="15" customHeight="1">
      <c r="A13" s="6" t="s">
        <v>382</v>
      </c>
      <c r="B13" s="6"/>
      <c r="C13" s="6"/>
      <c r="D13" s="6" t="s">
        <v>384</v>
      </c>
      <c r="E13" s="21">
        <v>0</v>
      </c>
      <c r="F13" s="21">
        <v>86152</v>
      </c>
      <c r="G13" s="21">
        <v>91502</v>
      </c>
      <c r="H13" s="21">
        <v>0</v>
      </c>
      <c r="I13" s="21">
        <v>31204</v>
      </c>
      <c r="J13" s="21">
        <v>76725</v>
      </c>
      <c r="K13" s="21">
        <v>87544</v>
      </c>
      <c r="L13" s="21">
        <v>60581</v>
      </c>
      <c r="M13" s="21">
        <v>0</v>
      </c>
      <c r="N13" s="21">
        <v>0</v>
      </c>
      <c r="O13" s="21">
        <v>0</v>
      </c>
      <c r="P13" s="21">
        <v>0</v>
      </c>
    </row>
    <row r="14" spans="1:16" ht="15" customHeight="1">
      <c r="A14" s="6" t="s">
        <v>24</v>
      </c>
      <c r="B14" s="6"/>
      <c r="C14" s="6"/>
      <c r="D14" s="6" t="s">
        <v>70</v>
      </c>
      <c r="E14" s="21">
        <v>753920</v>
      </c>
      <c r="F14" s="21">
        <v>647287</v>
      </c>
      <c r="G14" s="21">
        <v>502854</v>
      </c>
      <c r="H14" s="21">
        <v>552576</v>
      </c>
      <c r="I14" s="21">
        <v>383986</v>
      </c>
      <c r="J14" s="21">
        <v>299712</v>
      </c>
      <c r="K14" s="21">
        <v>281727</v>
      </c>
      <c r="L14" s="21">
        <v>319553</v>
      </c>
      <c r="M14" s="21">
        <v>322359</v>
      </c>
      <c r="N14" s="21">
        <v>321379</v>
      </c>
      <c r="O14" s="21">
        <v>295676</v>
      </c>
      <c r="P14" s="21">
        <v>273762</v>
      </c>
    </row>
    <row r="15" spans="1:16" ht="15" customHeight="1">
      <c r="A15" s="22" t="s">
        <v>17</v>
      </c>
      <c r="B15" s="22"/>
      <c r="C15" s="22"/>
      <c r="D15" s="22" t="s">
        <v>57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</row>
    <row r="16" spans="1:16" ht="15" customHeight="1">
      <c r="A16" s="22" t="s">
        <v>18</v>
      </c>
      <c r="B16" s="22"/>
      <c r="C16" s="22"/>
      <c r="D16" s="22" t="s">
        <v>58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6" ht="15" customHeight="1">
      <c r="A17" s="22" t="s">
        <v>20</v>
      </c>
      <c r="B17" s="22"/>
      <c r="C17" s="22"/>
      <c r="D17" s="22" t="s">
        <v>64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 ht="15" customHeight="1">
      <c r="A18" s="22" t="s">
        <v>25</v>
      </c>
      <c r="B18" s="22"/>
      <c r="C18" s="22"/>
      <c r="D18" s="22" t="s">
        <v>65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 ht="15" customHeight="1">
      <c r="A19" s="22" t="s">
        <v>1</v>
      </c>
      <c r="B19" s="22"/>
      <c r="C19" s="22"/>
      <c r="D19" s="22" t="s">
        <v>9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 ht="15" customHeight="1">
      <c r="A20" s="22" t="s">
        <v>22</v>
      </c>
      <c r="B20" s="22"/>
      <c r="C20" s="22"/>
      <c r="D20" s="22" t="s">
        <v>62</v>
      </c>
      <c r="E20" s="10">
        <v>0</v>
      </c>
      <c r="F20" s="10">
        <v>1929</v>
      </c>
      <c r="G20" s="10">
        <v>1625</v>
      </c>
      <c r="H20" s="10">
        <v>1251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 ht="15" customHeight="1">
      <c r="A21" s="22" t="s">
        <v>26</v>
      </c>
      <c r="B21" s="22"/>
      <c r="C21" s="22"/>
      <c r="D21" s="22" t="s">
        <v>66</v>
      </c>
      <c r="E21" s="10">
        <v>11014</v>
      </c>
      <c r="F21" s="10">
        <v>16078</v>
      </c>
      <c r="G21" s="10">
        <v>16223</v>
      </c>
      <c r="H21" s="10">
        <v>8526</v>
      </c>
      <c r="I21" s="10">
        <v>7495</v>
      </c>
      <c r="J21" s="10">
        <v>4817</v>
      </c>
      <c r="K21" s="10">
        <v>6777</v>
      </c>
      <c r="L21" s="10">
        <v>4542</v>
      </c>
      <c r="M21" s="10">
        <v>2239</v>
      </c>
      <c r="N21" s="10">
        <v>1931</v>
      </c>
      <c r="O21" s="10">
        <v>1434</v>
      </c>
      <c r="P21" s="10">
        <v>2014</v>
      </c>
    </row>
    <row r="22" spans="1:16" ht="15" customHeight="1">
      <c r="A22" s="22" t="s">
        <v>55</v>
      </c>
      <c r="B22" s="22"/>
      <c r="C22" s="22"/>
      <c r="D22" s="22" t="s">
        <v>67</v>
      </c>
      <c r="E22" s="10">
        <v>1178</v>
      </c>
      <c r="F22" s="10">
        <v>372</v>
      </c>
      <c r="G22" s="10">
        <v>372</v>
      </c>
      <c r="H22" s="10">
        <v>1178</v>
      </c>
      <c r="I22" s="10">
        <v>372</v>
      </c>
      <c r="J22" s="10">
        <v>372</v>
      </c>
      <c r="K22" s="10">
        <v>372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16" ht="15" customHeight="1">
      <c r="A23" s="22" t="s">
        <v>27</v>
      </c>
      <c r="B23" s="22"/>
      <c r="C23" s="22"/>
      <c r="D23" s="22" t="s">
        <v>68</v>
      </c>
      <c r="E23" s="10">
        <v>715378</v>
      </c>
      <c r="F23" s="10">
        <v>606596</v>
      </c>
      <c r="G23" s="10">
        <v>465789</v>
      </c>
      <c r="H23" s="10">
        <v>524857</v>
      </c>
      <c r="I23" s="10">
        <v>362773</v>
      </c>
      <c r="J23" s="10">
        <v>280392</v>
      </c>
      <c r="K23" s="10">
        <v>261948</v>
      </c>
      <c r="L23" s="10">
        <v>303277</v>
      </c>
      <c r="M23" s="10">
        <v>310075</v>
      </c>
      <c r="N23" s="10">
        <v>310479</v>
      </c>
      <c r="O23" s="10">
        <v>285280</v>
      </c>
      <c r="P23" s="10">
        <v>265088</v>
      </c>
    </row>
    <row r="24" spans="1:16" ht="15" customHeight="1">
      <c r="A24" s="22" t="s">
        <v>2</v>
      </c>
      <c r="B24" s="22"/>
      <c r="C24" s="22"/>
      <c r="D24" s="22" t="s">
        <v>10</v>
      </c>
      <c r="E24" s="10">
        <v>25441</v>
      </c>
      <c r="F24" s="10">
        <v>20782</v>
      </c>
      <c r="G24" s="10">
        <v>17413</v>
      </c>
      <c r="H24" s="10">
        <v>15360</v>
      </c>
      <c r="I24" s="10">
        <v>12010</v>
      </c>
      <c r="J24" s="10">
        <v>11818</v>
      </c>
      <c r="K24" s="10">
        <v>10229</v>
      </c>
      <c r="L24" s="10">
        <v>9250</v>
      </c>
      <c r="M24" s="10">
        <v>7550</v>
      </c>
      <c r="N24" s="10">
        <v>6625</v>
      </c>
      <c r="O24" s="10">
        <v>6891</v>
      </c>
      <c r="P24" s="10">
        <v>4778</v>
      </c>
    </row>
    <row r="25" spans="1:16" ht="15" customHeight="1">
      <c r="A25" s="22" t="s">
        <v>3</v>
      </c>
      <c r="B25" s="22"/>
      <c r="C25" s="22"/>
      <c r="D25" s="22" t="s">
        <v>69</v>
      </c>
      <c r="E25" s="10">
        <v>909</v>
      </c>
      <c r="F25" s="10">
        <v>1530</v>
      </c>
      <c r="G25" s="10">
        <v>1432</v>
      </c>
      <c r="H25" s="10">
        <v>1404</v>
      </c>
      <c r="I25" s="10">
        <v>1336</v>
      </c>
      <c r="J25" s="10">
        <v>2313</v>
      </c>
      <c r="K25" s="10">
        <v>2401</v>
      </c>
      <c r="L25" s="10">
        <v>2484</v>
      </c>
      <c r="M25" s="10">
        <v>2495</v>
      </c>
      <c r="N25" s="10">
        <v>2344</v>
      </c>
      <c r="O25" s="10">
        <v>2071</v>
      </c>
      <c r="P25" s="10">
        <v>1882</v>
      </c>
    </row>
    <row r="26" spans="1:16" ht="15" customHeight="1">
      <c r="A26" s="6" t="s">
        <v>28</v>
      </c>
      <c r="B26" s="6"/>
      <c r="C26" s="6"/>
      <c r="D26" s="6" t="s">
        <v>71</v>
      </c>
      <c r="E26" s="21">
        <v>856927</v>
      </c>
      <c r="F26" s="21">
        <v>875485</v>
      </c>
      <c r="G26" s="21">
        <v>811579</v>
      </c>
      <c r="H26" s="21">
        <v>689026</v>
      </c>
      <c r="I26" s="21">
        <v>506434</v>
      </c>
      <c r="J26" s="21">
        <v>479857</v>
      </c>
      <c r="K26" s="21">
        <v>437271</v>
      </c>
      <c r="L26" s="21">
        <v>422981</v>
      </c>
      <c r="M26" s="21">
        <v>355441</v>
      </c>
      <c r="N26" s="21">
        <v>341749</v>
      </c>
      <c r="O26" s="21">
        <v>318981</v>
      </c>
      <c r="P26" s="21">
        <v>305996</v>
      </c>
    </row>
    <row r="27" spans="1:16" ht="15" customHeight="1">
      <c r="A27" s="22"/>
      <c r="B27" s="22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32.25" customHeight="1">
      <c r="A28" s="106" t="s">
        <v>370</v>
      </c>
      <c r="B28" s="106"/>
      <c r="C28" s="106"/>
      <c r="D28" s="106" t="s">
        <v>371</v>
      </c>
      <c r="E28" s="104">
        <v>2022</v>
      </c>
      <c r="F28" s="104" t="s">
        <v>398</v>
      </c>
      <c r="G28" s="104" t="s">
        <v>394</v>
      </c>
      <c r="H28" s="104" t="s">
        <v>392</v>
      </c>
      <c r="I28" s="104">
        <v>2021</v>
      </c>
      <c r="J28" s="104" t="s">
        <v>390</v>
      </c>
      <c r="K28" s="104" t="s">
        <v>386</v>
      </c>
      <c r="L28" s="104" t="s">
        <v>377</v>
      </c>
      <c r="M28" s="104">
        <v>2020</v>
      </c>
      <c r="N28" s="104" t="s">
        <v>236</v>
      </c>
      <c r="O28" s="104" t="s">
        <v>235</v>
      </c>
      <c r="P28" s="104" t="s">
        <v>47</v>
      </c>
    </row>
    <row r="29" spans="1:16" ht="15" customHeight="1">
      <c r="A29" s="6" t="s">
        <v>29</v>
      </c>
      <c r="B29" s="6"/>
      <c r="C29" s="6"/>
      <c r="D29" s="6" t="s">
        <v>11</v>
      </c>
      <c r="E29" s="25">
        <v>98558</v>
      </c>
      <c r="F29" s="25">
        <v>112744</v>
      </c>
      <c r="G29" s="25">
        <v>104134</v>
      </c>
      <c r="H29" s="25">
        <v>49844</v>
      </c>
      <c r="I29" s="25">
        <v>57472</v>
      </c>
      <c r="J29" s="25">
        <v>111613</v>
      </c>
      <c r="K29" s="25">
        <v>84721</v>
      </c>
      <c r="L29" s="25">
        <v>74998</v>
      </c>
      <c r="M29" s="25">
        <v>38961</v>
      </c>
      <c r="N29" s="25">
        <v>25899</v>
      </c>
      <c r="O29" s="25">
        <v>22365</v>
      </c>
      <c r="P29" s="25">
        <v>43936</v>
      </c>
    </row>
    <row r="30" spans="1:16" ht="15" customHeight="1">
      <c r="A30" s="23" t="s">
        <v>4</v>
      </c>
      <c r="B30" s="23"/>
      <c r="C30" s="23"/>
      <c r="D30" s="23" t="s">
        <v>12</v>
      </c>
      <c r="E30" s="10">
        <v>60645</v>
      </c>
      <c r="F30" s="10">
        <v>69725</v>
      </c>
      <c r="G30" s="10">
        <v>47097</v>
      </c>
      <c r="H30" s="10">
        <v>34472</v>
      </c>
      <c r="I30" s="10">
        <v>33583</v>
      </c>
      <c r="J30" s="10">
        <v>25045</v>
      </c>
      <c r="K30" s="10">
        <v>21267</v>
      </c>
      <c r="L30" s="10">
        <v>15655</v>
      </c>
      <c r="M30" s="10">
        <v>12142</v>
      </c>
      <c r="N30" s="10">
        <v>11589</v>
      </c>
      <c r="O30" s="10">
        <v>9673</v>
      </c>
      <c r="P30" s="10">
        <v>12971</v>
      </c>
    </row>
    <row r="31" spans="1:16" ht="15" customHeight="1">
      <c r="A31" s="23" t="s">
        <v>30</v>
      </c>
      <c r="B31" s="23"/>
      <c r="C31" s="23"/>
      <c r="D31" s="23" t="s">
        <v>72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</row>
    <row r="32" spans="1:16" ht="15" customHeight="1">
      <c r="A32" s="23" t="s">
        <v>22</v>
      </c>
      <c r="B32" s="23"/>
      <c r="C32" s="23"/>
      <c r="D32" s="23" t="s">
        <v>62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</row>
    <row r="33" spans="1:16" ht="15" customHeight="1">
      <c r="A33" s="23" t="s">
        <v>31</v>
      </c>
      <c r="B33" s="23"/>
      <c r="C33" s="23"/>
      <c r="D33" s="23" t="s">
        <v>73</v>
      </c>
      <c r="E33" s="10">
        <v>13569</v>
      </c>
      <c r="F33" s="10">
        <v>11027</v>
      </c>
      <c r="G33" s="10">
        <v>14204</v>
      </c>
      <c r="H33" s="10">
        <v>1033</v>
      </c>
      <c r="I33" s="10">
        <v>19074</v>
      </c>
      <c r="J33" s="10">
        <v>69120</v>
      </c>
      <c r="K33" s="10">
        <v>53903</v>
      </c>
      <c r="L33" s="10">
        <v>50784</v>
      </c>
      <c r="M33" s="10">
        <v>21003</v>
      </c>
      <c r="N33" s="10">
        <v>6090</v>
      </c>
      <c r="O33" s="10">
        <v>6358</v>
      </c>
      <c r="P33" s="10">
        <v>27746</v>
      </c>
    </row>
    <row r="34" spans="1:16" ht="15" customHeight="1">
      <c r="A34" s="23" t="s">
        <v>32</v>
      </c>
      <c r="B34" s="23"/>
      <c r="C34" s="23"/>
      <c r="D34" s="23" t="s">
        <v>74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</row>
    <row r="35" spans="1:16" ht="15" customHeight="1">
      <c r="A35" s="23" t="s">
        <v>33</v>
      </c>
      <c r="B35" s="23"/>
      <c r="C35" s="23"/>
      <c r="D35" s="23" t="s">
        <v>75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</row>
    <row r="36" spans="1:16" ht="15" customHeight="1">
      <c r="A36" s="23" t="s">
        <v>34</v>
      </c>
      <c r="B36" s="23"/>
      <c r="C36" s="23"/>
      <c r="D36" s="23" t="s">
        <v>76</v>
      </c>
      <c r="E36" s="10">
        <v>5581</v>
      </c>
      <c r="F36" s="10">
        <v>4490</v>
      </c>
      <c r="G36" s="10">
        <v>1309</v>
      </c>
      <c r="H36" s="10">
        <v>1309</v>
      </c>
      <c r="I36" s="10">
        <v>1309</v>
      </c>
      <c r="J36" s="10">
        <v>1309</v>
      </c>
      <c r="K36" s="10">
        <v>904</v>
      </c>
      <c r="L36" s="10">
        <v>378</v>
      </c>
      <c r="M36" s="10">
        <v>656</v>
      </c>
      <c r="N36" s="10">
        <v>1325</v>
      </c>
      <c r="O36" s="10">
        <v>852</v>
      </c>
      <c r="P36" s="10">
        <v>422</v>
      </c>
    </row>
    <row r="37" spans="1:16" ht="15" customHeight="1">
      <c r="A37" s="23" t="s">
        <v>35</v>
      </c>
      <c r="B37" s="23"/>
      <c r="C37" s="23"/>
      <c r="D37" s="23" t="s">
        <v>77</v>
      </c>
      <c r="E37" s="10">
        <v>5902</v>
      </c>
      <c r="F37" s="10">
        <v>18063</v>
      </c>
      <c r="G37" s="10">
        <v>30078</v>
      </c>
      <c r="H37" s="10">
        <v>1645</v>
      </c>
      <c r="I37" s="10">
        <v>700</v>
      </c>
      <c r="J37" s="10">
        <v>5992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</row>
    <row r="38" spans="1:16" ht="15" customHeight="1">
      <c r="A38" s="23" t="s">
        <v>36</v>
      </c>
      <c r="B38" s="23"/>
      <c r="C38" s="23"/>
      <c r="D38" s="23" t="s">
        <v>78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</row>
    <row r="39" spans="1:16" ht="15" customHeight="1">
      <c r="A39" s="23" t="s">
        <v>37</v>
      </c>
      <c r="B39" s="23"/>
      <c r="C39" s="23"/>
      <c r="D39" s="23" t="s">
        <v>79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</row>
    <row r="40" spans="1:16" ht="15" customHeight="1">
      <c r="A40" s="23" t="s">
        <v>38</v>
      </c>
      <c r="B40" s="23"/>
      <c r="C40" s="23"/>
      <c r="D40" s="23" t="s">
        <v>80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</row>
    <row r="41" spans="1:16" ht="15" customHeight="1">
      <c r="A41" s="23" t="s">
        <v>39</v>
      </c>
      <c r="B41" s="23"/>
      <c r="C41" s="23"/>
      <c r="D41" s="23" t="s">
        <v>81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</row>
    <row r="42" spans="1:16" ht="15" customHeight="1">
      <c r="A42" s="23" t="s">
        <v>396</v>
      </c>
      <c r="B42" s="23"/>
      <c r="C42" s="23"/>
      <c r="D42" s="23" t="s">
        <v>397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</row>
    <row r="43" spans="1:16" ht="15" customHeight="1">
      <c r="A43" s="23" t="s">
        <v>40</v>
      </c>
      <c r="B43" s="23"/>
      <c r="C43" s="23"/>
      <c r="D43" s="23" t="s">
        <v>82</v>
      </c>
      <c r="E43" s="10">
        <v>12861</v>
      </c>
      <c r="F43" s="10">
        <v>9439</v>
      </c>
      <c r="G43" s="10">
        <v>11446</v>
      </c>
      <c r="H43" s="10">
        <v>11385</v>
      </c>
      <c r="I43" s="10">
        <v>2806</v>
      </c>
      <c r="J43" s="10">
        <v>10147</v>
      </c>
      <c r="K43" s="10">
        <v>8647</v>
      </c>
      <c r="L43" s="10">
        <v>8181</v>
      </c>
      <c r="M43" s="10">
        <v>5160</v>
      </c>
      <c r="N43" s="10">
        <v>6895</v>
      </c>
      <c r="O43" s="10">
        <v>5482</v>
      </c>
      <c r="P43" s="10">
        <v>2797</v>
      </c>
    </row>
    <row r="44" spans="1:16" ht="15" customHeight="1">
      <c r="A44" s="6" t="s">
        <v>385</v>
      </c>
      <c r="B44" s="6"/>
      <c r="C44" s="6"/>
      <c r="D44" s="6" t="s">
        <v>383</v>
      </c>
      <c r="E44" s="25">
        <v>0</v>
      </c>
      <c r="F44" s="25">
        <v>65582</v>
      </c>
      <c r="G44" s="25">
        <v>48163</v>
      </c>
      <c r="H44" s="25">
        <v>0</v>
      </c>
      <c r="I44" s="25">
        <v>23500</v>
      </c>
      <c r="J44" s="25">
        <v>64865</v>
      </c>
      <c r="K44" s="25">
        <v>61741</v>
      </c>
      <c r="L44" s="25">
        <v>41429</v>
      </c>
      <c r="M44" s="25">
        <v>0</v>
      </c>
      <c r="N44" s="25">
        <v>0</v>
      </c>
      <c r="O44" s="25">
        <v>0</v>
      </c>
      <c r="P44" s="25">
        <v>0</v>
      </c>
    </row>
    <row r="45" spans="1:16" ht="15" customHeight="1">
      <c r="A45" s="6" t="s">
        <v>41</v>
      </c>
      <c r="B45" s="6"/>
      <c r="C45" s="6"/>
      <c r="D45" s="6" t="s">
        <v>83</v>
      </c>
      <c r="E45" s="25">
        <v>460811</v>
      </c>
      <c r="F45" s="25">
        <v>393915</v>
      </c>
      <c r="G45" s="25">
        <v>348577</v>
      </c>
      <c r="H45" s="25">
        <v>415008</v>
      </c>
      <c r="I45" s="25">
        <v>236995</v>
      </c>
      <c r="J45" s="25">
        <v>168308</v>
      </c>
      <c r="K45" s="25">
        <v>178987</v>
      </c>
      <c r="L45" s="25">
        <v>210012</v>
      </c>
      <c r="M45" s="25">
        <v>219084</v>
      </c>
      <c r="N45" s="25">
        <v>234662</v>
      </c>
      <c r="O45" s="25">
        <v>213154</v>
      </c>
      <c r="P45" s="25">
        <v>175142</v>
      </c>
    </row>
    <row r="46" spans="1:16" ht="15" customHeight="1">
      <c r="A46" s="23" t="s">
        <v>30</v>
      </c>
      <c r="B46" s="23"/>
      <c r="C46" s="23"/>
      <c r="D46" s="23" t="s">
        <v>72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</row>
    <row r="47" spans="1:16" ht="15" customHeight="1">
      <c r="A47" s="23" t="s">
        <v>22</v>
      </c>
      <c r="B47" s="23"/>
      <c r="C47" s="23"/>
      <c r="D47" s="23" t="s">
        <v>62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915</v>
      </c>
      <c r="K47" s="10">
        <v>1223</v>
      </c>
      <c r="L47" s="10">
        <v>414</v>
      </c>
      <c r="M47" s="10">
        <v>2638</v>
      </c>
      <c r="N47" s="10">
        <v>3285</v>
      </c>
      <c r="O47" s="10">
        <v>3479</v>
      </c>
      <c r="P47" s="10">
        <v>0</v>
      </c>
    </row>
    <row r="48" spans="1:16" ht="15" customHeight="1">
      <c r="A48" s="23" t="s">
        <v>31</v>
      </c>
      <c r="B48" s="23"/>
      <c r="C48" s="23"/>
      <c r="D48" s="23" t="s">
        <v>73</v>
      </c>
      <c r="E48" s="10">
        <v>404233</v>
      </c>
      <c r="F48" s="10">
        <v>344919</v>
      </c>
      <c r="G48" s="10">
        <v>299662</v>
      </c>
      <c r="H48" s="10">
        <v>380900</v>
      </c>
      <c r="I48" s="10">
        <v>202890</v>
      </c>
      <c r="J48" s="10">
        <v>166340</v>
      </c>
      <c r="K48" s="10">
        <v>176649</v>
      </c>
      <c r="L48" s="10">
        <v>208425</v>
      </c>
      <c r="M48" s="10">
        <v>216112</v>
      </c>
      <c r="N48" s="10">
        <v>230939</v>
      </c>
      <c r="O48" s="10">
        <v>209294</v>
      </c>
      <c r="P48" s="10">
        <v>171617</v>
      </c>
    </row>
    <row r="49" spans="1:16" ht="15" customHeight="1">
      <c r="A49" s="23" t="s">
        <v>32</v>
      </c>
      <c r="B49" s="23"/>
      <c r="C49" s="23"/>
      <c r="D49" s="23" t="s">
        <v>74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</row>
    <row r="50" spans="1:16" ht="15" customHeight="1">
      <c r="A50" s="23" t="s">
        <v>33</v>
      </c>
      <c r="B50" s="23"/>
      <c r="C50" s="23"/>
      <c r="D50" s="23" t="s">
        <v>75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</row>
    <row r="51" spans="1:16" ht="15" customHeight="1">
      <c r="A51" s="23" t="s">
        <v>36</v>
      </c>
      <c r="B51" s="23"/>
      <c r="C51" s="23"/>
      <c r="D51" s="23" t="s">
        <v>78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</row>
    <row r="52" spans="1:16" ht="15" customHeight="1">
      <c r="A52" s="23" t="s">
        <v>42</v>
      </c>
      <c r="B52" s="23"/>
      <c r="C52" s="23"/>
      <c r="D52" s="23" t="s">
        <v>84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</row>
    <row r="53" spans="1:16" ht="15" customHeight="1">
      <c r="A53" s="23" t="s">
        <v>37</v>
      </c>
      <c r="B53" s="23"/>
      <c r="C53" s="23"/>
      <c r="D53" s="23" t="s">
        <v>79</v>
      </c>
      <c r="E53" s="10">
        <v>5420</v>
      </c>
      <c r="F53" s="10">
        <v>2670</v>
      </c>
      <c r="G53" s="10">
        <v>6795</v>
      </c>
      <c r="H53" s="10">
        <v>19295</v>
      </c>
      <c r="I53" s="10">
        <v>19295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</row>
    <row r="54" spans="1:16" ht="15" customHeight="1">
      <c r="A54" s="23" t="s">
        <v>396</v>
      </c>
      <c r="B54" s="23"/>
      <c r="C54" s="23"/>
      <c r="D54" s="23" t="s">
        <v>397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</row>
    <row r="55" spans="1:16" ht="15" customHeight="1">
      <c r="A55" s="23" t="s">
        <v>40</v>
      </c>
      <c r="B55" s="23"/>
      <c r="C55" s="23"/>
      <c r="D55" s="23" t="s">
        <v>13</v>
      </c>
      <c r="E55" s="10">
        <v>51158</v>
      </c>
      <c r="F55" s="10">
        <v>46326</v>
      </c>
      <c r="G55" s="10">
        <v>42120</v>
      </c>
      <c r="H55" s="10">
        <v>14813</v>
      </c>
      <c r="I55" s="10">
        <v>14810</v>
      </c>
      <c r="J55" s="10">
        <v>1053</v>
      </c>
      <c r="K55" s="10">
        <v>1115</v>
      </c>
      <c r="L55" s="10">
        <v>1173</v>
      </c>
      <c r="M55" s="10">
        <v>334</v>
      </c>
      <c r="N55" s="10">
        <v>438</v>
      </c>
      <c r="O55" s="10">
        <v>381</v>
      </c>
      <c r="P55" s="10">
        <v>3525</v>
      </c>
    </row>
    <row r="56" spans="1:16" ht="15" customHeight="1">
      <c r="A56" s="6" t="s">
        <v>43</v>
      </c>
      <c r="B56" s="6"/>
      <c r="C56" s="6"/>
      <c r="D56" s="6" t="s">
        <v>212</v>
      </c>
      <c r="E56" s="25">
        <v>297558</v>
      </c>
      <c r="F56" s="25">
        <v>303244</v>
      </c>
      <c r="G56" s="25">
        <v>310705</v>
      </c>
      <c r="H56" s="25">
        <v>224174</v>
      </c>
      <c r="I56" s="25">
        <v>188467</v>
      </c>
      <c r="J56" s="25">
        <v>135071</v>
      </c>
      <c r="K56" s="25">
        <v>111822</v>
      </c>
      <c r="L56" s="25">
        <v>96542</v>
      </c>
      <c r="M56" s="25">
        <v>97396</v>
      </c>
      <c r="N56" s="25">
        <v>81188</v>
      </c>
      <c r="O56" s="25">
        <v>83462</v>
      </c>
      <c r="P56" s="25">
        <v>86918</v>
      </c>
    </row>
    <row r="57" spans="1:16" ht="15" customHeight="1">
      <c r="A57" s="23" t="s">
        <v>44</v>
      </c>
      <c r="B57" s="23"/>
      <c r="C57" s="23"/>
      <c r="D57" s="23" t="s">
        <v>85</v>
      </c>
      <c r="E57" s="10">
        <v>209118</v>
      </c>
      <c r="F57" s="10">
        <v>213107</v>
      </c>
      <c r="G57" s="10">
        <v>217610</v>
      </c>
      <c r="H57" s="10">
        <v>170767</v>
      </c>
      <c r="I57" s="10">
        <v>155972</v>
      </c>
      <c r="J57" s="10">
        <v>118066</v>
      </c>
      <c r="K57" s="10">
        <v>96856</v>
      </c>
      <c r="L57" s="10">
        <v>84542</v>
      </c>
      <c r="M57" s="10">
        <v>85239</v>
      </c>
      <c r="N57" s="10">
        <v>70405</v>
      </c>
      <c r="O57" s="10">
        <v>72405</v>
      </c>
      <c r="P57" s="10">
        <v>75845</v>
      </c>
    </row>
    <row r="58" spans="1:16" ht="15" customHeight="1">
      <c r="A58" s="23" t="s">
        <v>45</v>
      </c>
      <c r="B58" s="23"/>
      <c r="C58" s="23"/>
      <c r="D58" s="23" t="s">
        <v>86</v>
      </c>
      <c r="E58" s="10">
        <v>88440</v>
      </c>
      <c r="F58" s="10">
        <v>90137</v>
      </c>
      <c r="G58" s="10">
        <v>93095</v>
      </c>
      <c r="H58" s="10">
        <v>53407</v>
      </c>
      <c r="I58" s="10">
        <v>32495</v>
      </c>
      <c r="J58" s="10">
        <v>17005</v>
      </c>
      <c r="K58" s="10">
        <v>14966</v>
      </c>
      <c r="L58" s="10">
        <v>12000</v>
      </c>
      <c r="M58" s="10">
        <v>12157</v>
      </c>
      <c r="N58" s="10">
        <v>10783</v>
      </c>
      <c r="O58" s="10">
        <v>11057</v>
      </c>
      <c r="P58" s="10">
        <v>11073</v>
      </c>
    </row>
    <row r="59" spans="1:16" ht="15" customHeight="1">
      <c r="A59" s="6" t="s">
        <v>46</v>
      </c>
      <c r="B59" s="6"/>
      <c r="C59" s="6"/>
      <c r="D59" s="6" t="s">
        <v>213</v>
      </c>
      <c r="E59" s="25">
        <v>856927</v>
      </c>
      <c r="F59" s="25">
        <v>875485</v>
      </c>
      <c r="G59" s="25">
        <v>811579</v>
      </c>
      <c r="H59" s="25">
        <v>689026</v>
      </c>
      <c r="I59" s="25">
        <v>506434</v>
      </c>
      <c r="J59" s="25">
        <v>479857</v>
      </c>
      <c r="K59" s="25">
        <v>437271</v>
      </c>
      <c r="L59" s="25">
        <v>422981</v>
      </c>
      <c r="M59" s="25">
        <v>355441</v>
      </c>
      <c r="N59" s="25">
        <v>341749</v>
      </c>
      <c r="O59" s="25">
        <v>318981</v>
      </c>
      <c r="P59" s="25">
        <v>305996</v>
      </c>
    </row>
    <row r="60" spans="1:16" ht="15" customHeight="1"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5" customHeight="1"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5" customHeight="1"/>
    <row r="63" spans="1:16" ht="15" customHeight="1"/>
    <row r="64" spans="1:16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0759-C0DF-44BF-9D5A-AD434D1B20B3}">
  <sheetPr>
    <tabColor rgb="FF079D56"/>
  </sheetPr>
  <dimension ref="A1:V100"/>
  <sheetViews>
    <sheetView showGridLines="0" zoomScale="55" zoomScaleNormal="55" workbookViewId="0">
      <pane xSplit="2" ySplit="2" topLeftCell="I3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ColWidth="9.140625" defaultRowHeight="15"/>
  <cols>
    <col min="1" max="2" width="71.7109375" style="2" customWidth="1"/>
    <col min="3" max="22" width="13.7109375" style="2" customWidth="1"/>
    <col min="23" max="16384" width="9.140625" style="2"/>
  </cols>
  <sheetData>
    <row r="1" spans="1:22" ht="50.1" customHeight="1"/>
    <row r="2" spans="1:22" ht="32.25" customHeight="1">
      <c r="A2" s="33" t="s">
        <v>5</v>
      </c>
      <c r="B2" s="33" t="s">
        <v>14</v>
      </c>
      <c r="C2" s="31">
        <v>2022</v>
      </c>
      <c r="D2" s="33" t="s">
        <v>401</v>
      </c>
      <c r="E2" s="33" t="s">
        <v>398</v>
      </c>
      <c r="F2" s="33" t="s">
        <v>394</v>
      </c>
      <c r="G2" s="33" t="s">
        <v>392</v>
      </c>
      <c r="H2" s="31">
        <v>2021</v>
      </c>
      <c r="I2" s="33" t="s">
        <v>391</v>
      </c>
      <c r="J2" s="31" t="s">
        <v>390</v>
      </c>
      <c r="K2" s="31" t="s">
        <v>386</v>
      </c>
      <c r="L2" s="31" t="s">
        <v>377</v>
      </c>
      <c r="M2" s="31">
        <v>2020</v>
      </c>
      <c r="N2" s="31" t="s">
        <v>356</v>
      </c>
      <c r="O2" s="31" t="s">
        <v>236</v>
      </c>
      <c r="P2" s="31" t="s">
        <v>235</v>
      </c>
      <c r="Q2" s="31" t="s">
        <v>47</v>
      </c>
      <c r="R2" s="31">
        <v>2019</v>
      </c>
      <c r="S2" s="31" t="s">
        <v>124</v>
      </c>
      <c r="T2" s="31" t="s">
        <v>122</v>
      </c>
      <c r="U2" s="31" t="s">
        <v>123</v>
      </c>
      <c r="V2" s="31" t="s">
        <v>48</v>
      </c>
    </row>
    <row r="3" spans="1:22" ht="15" customHeight="1">
      <c r="A3" s="6" t="s">
        <v>115</v>
      </c>
      <c r="B3" s="6" t="s">
        <v>98</v>
      </c>
      <c r="C3" s="7">
        <v>207472.283</v>
      </c>
      <c r="D3" s="7">
        <v>87720.985000000001</v>
      </c>
      <c r="E3" s="7">
        <v>51413.684999999998</v>
      </c>
      <c r="F3" s="7">
        <v>35939.392999999996</v>
      </c>
      <c r="G3" s="7">
        <v>32398.22</v>
      </c>
      <c r="H3" s="7">
        <v>152133.23000000001</v>
      </c>
      <c r="I3" s="7">
        <v>68361.740000000005</v>
      </c>
      <c r="J3" s="7">
        <v>34963.347000000002</v>
      </c>
      <c r="K3" s="7">
        <v>39766.182000000001</v>
      </c>
      <c r="L3" s="7">
        <v>9041.9609999999993</v>
      </c>
      <c r="M3" s="7">
        <v>88993.923999999999</v>
      </c>
      <c r="N3" s="7">
        <v>16669.534</v>
      </c>
      <c r="O3" s="7">
        <v>20803</v>
      </c>
      <c r="P3" s="7">
        <v>39518</v>
      </c>
      <c r="Q3" s="7">
        <v>12003</v>
      </c>
      <c r="R3" s="7">
        <v>58379</v>
      </c>
      <c r="S3" s="7">
        <v>6105.9420000000027</v>
      </c>
      <c r="T3" s="7">
        <v>8290</v>
      </c>
      <c r="U3" s="7">
        <v>39742</v>
      </c>
      <c r="V3" s="7">
        <v>4241.058</v>
      </c>
    </row>
    <row r="4" spans="1:22" ht="15" customHeight="1">
      <c r="A4" s="9" t="s">
        <v>100</v>
      </c>
      <c r="B4" s="9" t="s">
        <v>99</v>
      </c>
      <c r="C4" s="10">
        <v>-139441.383</v>
      </c>
      <c r="D4" s="10">
        <v>-62329.743000000002</v>
      </c>
      <c r="E4" s="10">
        <v>-36024.879000000001</v>
      </c>
      <c r="F4" s="10">
        <v>-21583.822</v>
      </c>
      <c r="G4" s="10">
        <v>-19502.937999999998</v>
      </c>
      <c r="H4" s="10">
        <v>-86169.267000000007</v>
      </c>
      <c r="I4" s="10">
        <v>-41596.421000000002</v>
      </c>
      <c r="J4" s="10">
        <v>-17080.373</v>
      </c>
      <c r="K4" s="10">
        <v>-21947.88</v>
      </c>
      <c r="L4" s="10">
        <v>-5544.5929999999998</v>
      </c>
      <c r="M4" s="10">
        <v>-54463.201000000001</v>
      </c>
      <c r="N4" s="10">
        <v>-11027.01</v>
      </c>
      <c r="O4" s="10">
        <v>-14115</v>
      </c>
      <c r="P4" s="10">
        <v>-22758</v>
      </c>
      <c r="Q4" s="10">
        <v>-6563</v>
      </c>
      <c r="R4" s="10">
        <v>-37027</v>
      </c>
      <c r="S4" s="10">
        <v>-5955.3280000000013</v>
      </c>
      <c r="T4" s="10">
        <v>-5605</v>
      </c>
      <c r="U4" s="10">
        <v>-22706</v>
      </c>
      <c r="V4" s="10">
        <v>-2760.672</v>
      </c>
    </row>
    <row r="5" spans="1:22" ht="15" customHeight="1">
      <c r="A5" s="6" t="s">
        <v>116</v>
      </c>
      <c r="B5" s="6" t="s">
        <v>101</v>
      </c>
      <c r="C5" s="7">
        <v>68030.899999999994</v>
      </c>
      <c r="D5" s="7">
        <v>25391.241999999998</v>
      </c>
      <c r="E5" s="7">
        <v>15388.805999999997</v>
      </c>
      <c r="F5" s="7">
        <v>14355.570999999996</v>
      </c>
      <c r="G5" s="7">
        <v>12895.282000000003</v>
      </c>
      <c r="H5" s="7">
        <v>65963.963000000003</v>
      </c>
      <c r="I5" s="7">
        <v>26765.319000000003</v>
      </c>
      <c r="J5" s="7">
        <v>17882.974000000002</v>
      </c>
      <c r="K5" s="7">
        <v>17818.302</v>
      </c>
      <c r="L5" s="7">
        <v>3497.3679999999995</v>
      </c>
      <c r="M5" s="7">
        <v>34530.722999999998</v>
      </c>
      <c r="N5" s="7">
        <v>5642.5239999999994</v>
      </c>
      <c r="O5" s="7">
        <v>6688</v>
      </c>
      <c r="P5" s="7">
        <v>16760</v>
      </c>
      <c r="Q5" s="7">
        <v>5440</v>
      </c>
      <c r="R5" s="7">
        <v>21352</v>
      </c>
      <c r="S5" s="7">
        <v>150.6140000000014</v>
      </c>
      <c r="T5" s="7">
        <v>2685</v>
      </c>
      <c r="U5" s="7">
        <v>17036</v>
      </c>
      <c r="V5" s="7">
        <v>1480.386</v>
      </c>
    </row>
    <row r="6" spans="1:22" ht="15" customHeight="1">
      <c r="A6" s="9" t="s">
        <v>117</v>
      </c>
      <c r="B6" s="9" t="s">
        <v>118</v>
      </c>
      <c r="C6" s="12">
        <v>0.32790355905034313</v>
      </c>
      <c r="D6" s="12">
        <v>0.28945459287763353</v>
      </c>
      <c r="E6" s="12">
        <v>0.29931342209763795</v>
      </c>
      <c r="F6" s="12">
        <v>0.39943832662950091</v>
      </c>
      <c r="G6" s="12">
        <v>0.39802439763666037</v>
      </c>
      <c r="H6" s="12">
        <v>0.43359339047754392</v>
      </c>
      <c r="I6" s="12">
        <v>0.39152483538306665</v>
      </c>
      <c r="J6" s="12">
        <v>0.51147774839748616</v>
      </c>
      <c r="K6" s="12">
        <v>0.44807676029848675</v>
      </c>
      <c r="L6" s="12">
        <v>0.38679308614580399</v>
      </c>
      <c r="M6" s="12">
        <v>0.38801214114347848</v>
      </c>
      <c r="N6" s="12">
        <v>0.33849320562890356</v>
      </c>
      <c r="O6" s="12">
        <v>0.32149209248666055</v>
      </c>
      <c r="P6" s="12">
        <v>0.42411053190950959</v>
      </c>
      <c r="Q6" s="12">
        <v>0.45322002832625174</v>
      </c>
      <c r="R6" s="12">
        <v>0.36574795731341747</v>
      </c>
      <c r="S6" s="12">
        <v>2.4666791790685424E-2</v>
      </c>
      <c r="T6" s="12">
        <v>0.32388419782870931</v>
      </c>
      <c r="U6" s="12">
        <v>0.42866488853102513</v>
      </c>
      <c r="V6" s="12">
        <v>0.3490605410253762</v>
      </c>
    </row>
    <row r="7" spans="1:22" ht="15" customHeight="1">
      <c r="A7" s="9" t="s">
        <v>87</v>
      </c>
      <c r="B7" s="9" t="s">
        <v>15</v>
      </c>
      <c r="C7" s="10">
        <v>-24997.46</v>
      </c>
      <c r="D7" s="10">
        <v>-9481.1779999999999</v>
      </c>
      <c r="E7" s="10">
        <v>-6580.17</v>
      </c>
      <c r="F7" s="10">
        <v>-4658.0990000000002</v>
      </c>
      <c r="G7" s="10">
        <v>-4278.0129999999999</v>
      </c>
      <c r="H7" s="10">
        <v>-18566.847000000002</v>
      </c>
      <c r="I7" s="10">
        <v>-7379.0839999999998</v>
      </c>
      <c r="J7" s="10">
        <v>-4897.7020000000002</v>
      </c>
      <c r="K7" s="10">
        <v>-4440.0370000000003</v>
      </c>
      <c r="L7" s="10">
        <v>-1850.0239999999999</v>
      </c>
      <c r="M7" s="10">
        <v>-9301.7649999999994</v>
      </c>
      <c r="N7" s="10">
        <v>-2361.5390000000002</v>
      </c>
      <c r="O7" s="10">
        <v>-2871</v>
      </c>
      <c r="P7" s="10">
        <v>-2458</v>
      </c>
      <c r="Q7" s="10">
        <v>-1611</v>
      </c>
      <c r="R7" s="10">
        <v>-8608</v>
      </c>
      <c r="S7" s="10">
        <v>-1187.2560000000003</v>
      </c>
      <c r="T7" s="10">
        <v>-1998</v>
      </c>
      <c r="U7" s="10">
        <v>-3532</v>
      </c>
      <c r="V7" s="10">
        <v>-1890.7439999999999</v>
      </c>
    </row>
    <row r="8" spans="1:22" ht="15" customHeight="1">
      <c r="A8" s="9" t="s">
        <v>88</v>
      </c>
      <c r="B8" s="9" t="s">
        <v>102</v>
      </c>
      <c r="C8" s="10">
        <v>-34497.94</v>
      </c>
      <c r="D8" s="10">
        <v>-5953.79</v>
      </c>
      <c r="E8" s="10">
        <v>-10141.005999999999</v>
      </c>
      <c r="F8" s="10">
        <v>-10440.058999999999</v>
      </c>
      <c r="G8" s="10">
        <v>-7963.0860000000002</v>
      </c>
      <c r="H8" s="10">
        <v>-24168.496999999999</v>
      </c>
      <c r="I8" s="10">
        <v>-6826.5680000000002</v>
      </c>
      <c r="J8" s="10">
        <v>-6345.1379999999999</v>
      </c>
      <c r="K8" s="10">
        <v>-5955.9030000000002</v>
      </c>
      <c r="L8" s="10">
        <v>-5040.8879999999999</v>
      </c>
      <c r="M8" s="10">
        <v>-14495.715</v>
      </c>
      <c r="N8" s="10">
        <v>-5097.5969999999998</v>
      </c>
      <c r="O8" s="10">
        <v>-3893</v>
      </c>
      <c r="P8" s="10">
        <v>-2546</v>
      </c>
      <c r="Q8" s="10">
        <v>-2959.482</v>
      </c>
      <c r="R8" s="10">
        <v>-10459</v>
      </c>
      <c r="S8" s="10">
        <v>-2494.4719999999998</v>
      </c>
      <c r="T8" s="10">
        <v>-2348</v>
      </c>
      <c r="U8" s="10">
        <v>-2671</v>
      </c>
      <c r="V8" s="10">
        <v>-2945.5279999999998</v>
      </c>
    </row>
    <row r="9" spans="1:22" ht="15" customHeight="1">
      <c r="A9" s="9" t="s">
        <v>94</v>
      </c>
      <c r="B9" s="9" t="s">
        <v>103</v>
      </c>
      <c r="C9" s="10">
        <v>-2514.627</v>
      </c>
      <c r="D9" s="10">
        <v>-1048.8340000000001</v>
      </c>
      <c r="E9" s="10">
        <v>-380.59100000000001</v>
      </c>
      <c r="F9" s="10">
        <v>-635.846</v>
      </c>
      <c r="G9" s="10">
        <v>-449.35700000000003</v>
      </c>
      <c r="H9" s="10">
        <v>-4446.6329999999998</v>
      </c>
      <c r="I9" s="10">
        <v>-1225.1990000000001</v>
      </c>
      <c r="J9" s="10">
        <v>-2693.5</v>
      </c>
      <c r="K9" s="10">
        <v>-310.49700000000001</v>
      </c>
      <c r="L9" s="10">
        <v>-217.43700000000001</v>
      </c>
      <c r="M9" s="10">
        <v>-916.38199999999995</v>
      </c>
      <c r="N9" s="10">
        <v>-770.28399999999999</v>
      </c>
      <c r="O9" s="10">
        <v>53</v>
      </c>
      <c r="P9" s="10">
        <v>-87</v>
      </c>
      <c r="Q9" s="10">
        <v>-112</v>
      </c>
      <c r="R9" s="10">
        <v>-5002</v>
      </c>
      <c r="S9" s="10">
        <v>111.42000000000007</v>
      </c>
      <c r="T9" s="10">
        <v>-1822</v>
      </c>
      <c r="U9" s="10">
        <v>-1043</v>
      </c>
      <c r="V9" s="10">
        <v>-2248.42</v>
      </c>
    </row>
    <row r="10" spans="1:22" ht="15" customHeight="1">
      <c r="A10" s="9" t="s">
        <v>119</v>
      </c>
      <c r="B10" s="9" t="s">
        <v>104</v>
      </c>
      <c r="C10" s="10">
        <v>8554.8320000000003</v>
      </c>
      <c r="D10" s="10">
        <v>-1650.4960000000001</v>
      </c>
      <c r="E10" s="10">
        <v>3142.864</v>
      </c>
      <c r="F10" s="10">
        <v>4728.9380000000001</v>
      </c>
      <c r="G10" s="10">
        <v>2333.5259999999998</v>
      </c>
      <c r="H10" s="10">
        <v>10371.888999999999</v>
      </c>
      <c r="I10" s="10">
        <v>3476.77</v>
      </c>
      <c r="J10" s="10">
        <v>4492.58</v>
      </c>
      <c r="K10" s="10">
        <v>2118.63</v>
      </c>
      <c r="L10" s="10">
        <v>283.90800000000002</v>
      </c>
      <c r="M10" s="10">
        <v>2122.1869999999999</v>
      </c>
      <c r="N10" s="10">
        <v>987.87699999999995</v>
      </c>
      <c r="O10" s="10">
        <v>78</v>
      </c>
      <c r="P10" s="10">
        <v>556</v>
      </c>
      <c r="Q10" s="10">
        <v>500</v>
      </c>
      <c r="R10" s="10">
        <v>2679</v>
      </c>
      <c r="S10" s="10">
        <v>2291.4030000000002</v>
      </c>
      <c r="T10" s="10">
        <v>455</v>
      </c>
      <c r="U10" s="10">
        <v>360</v>
      </c>
      <c r="V10" s="10">
        <v>-427.40300000000002</v>
      </c>
    </row>
    <row r="11" spans="1:22" ht="15" customHeight="1">
      <c r="A11" s="6" t="s">
        <v>95</v>
      </c>
      <c r="B11" s="6" t="s">
        <v>105</v>
      </c>
      <c r="C11" s="7">
        <v>14575.704999999994</v>
      </c>
      <c r="D11" s="7">
        <v>7256.9439999999995</v>
      </c>
      <c r="E11" s="7">
        <v>1429.9029999999966</v>
      </c>
      <c r="F11" s="7">
        <v>3350.5049999999974</v>
      </c>
      <c r="G11" s="7">
        <v>2538.3520000000026</v>
      </c>
      <c r="H11" s="7">
        <v>29153.875</v>
      </c>
      <c r="I11" s="7">
        <v>14811.238000000003</v>
      </c>
      <c r="J11" s="7">
        <v>8439.2140000000018</v>
      </c>
      <c r="K11" s="7">
        <v>9230.494999999999</v>
      </c>
      <c r="L11" s="7">
        <v>-3327.0730000000003</v>
      </c>
      <c r="M11" s="7">
        <v>11939.047999999995</v>
      </c>
      <c r="N11" s="7">
        <v>-1599.0190000000002</v>
      </c>
      <c r="O11" s="7">
        <v>55</v>
      </c>
      <c r="P11" s="7">
        <v>12225</v>
      </c>
      <c r="Q11" s="7">
        <v>1257.518</v>
      </c>
      <c r="R11" s="7">
        <v>-38</v>
      </c>
      <c r="S11" s="7">
        <v>-1128.2909999999983</v>
      </c>
      <c r="T11" s="7">
        <v>-3028</v>
      </c>
      <c r="U11" s="7">
        <v>10150</v>
      </c>
      <c r="V11" s="7">
        <v>-6031.7090000000007</v>
      </c>
    </row>
    <row r="12" spans="1:22" ht="15" customHeight="1">
      <c r="A12" s="6" t="s">
        <v>6</v>
      </c>
      <c r="B12" s="6" t="s">
        <v>106</v>
      </c>
      <c r="C12" s="7">
        <v>-11603.643</v>
      </c>
      <c r="D12" s="7">
        <v>459.9920000000003</v>
      </c>
      <c r="E12" s="7">
        <v>949.14799999999946</v>
      </c>
      <c r="F12" s="7">
        <v>2472.4410000000007</v>
      </c>
      <c r="G12" s="7">
        <v>-15485.224000000002</v>
      </c>
      <c r="H12" s="7">
        <v>3001.5360000000001</v>
      </c>
      <c r="I12" s="7">
        <v>1099.3419999999999</v>
      </c>
      <c r="J12" s="7">
        <v>146.20900000000006</v>
      </c>
      <c r="K12" s="7">
        <v>966.27199999999993</v>
      </c>
      <c r="L12" s="7">
        <v>789.71399999999994</v>
      </c>
      <c r="M12" s="7">
        <v>2581.9660000000003</v>
      </c>
      <c r="N12" s="7">
        <v>2204.672</v>
      </c>
      <c r="O12" s="7">
        <v>-63.109000000000151</v>
      </c>
      <c r="P12" s="7">
        <v>-169.53199999999993</v>
      </c>
      <c r="Q12" s="7">
        <v>609.93399999999997</v>
      </c>
      <c r="R12" s="7">
        <v>614.5659999999998</v>
      </c>
      <c r="S12" s="7">
        <v>-20.184000000000196</v>
      </c>
      <c r="T12" s="7">
        <v>68.608000000000061</v>
      </c>
      <c r="U12" s="7">
        <v>187.59100000000012</v>
      </c>
      <c r="V12" s="7">
        <v>378.55100000000004</v>
      </c>
    </row>
    <row r="13" spans="1:22" ht="15" customHeight="1">
      <c r="A13" s="9" t="s">
        <v>90</v>
      </c>
      <c r="B13" s="9" t="s">
        <v>107</v>
      </c>
      <c r="C13" s="10">
        <v>-27174.569</v>
      </c>
      <c r="D13" s="10">
        <v>-1932.357</v>
      </c>
      <c r="E13" s="10">
        <v>-3684.154</v>
      </c>
      <c r="F13" s="10">
        <v>-4518.3549999999996</v>
      </c>
      <c r="G13" s="10">
        <v>-17039.704000000002</v>
      </c>
      <c r="H13" s="10">
        <v>-4808.924</v>
      </c>
      <c r="I13" s="10">
        <v>-1559.604</v>
      </c>
      <c r="J13" s="10">
        <v>-1172.568</v>
      </c>
      <c r="K13" s="10">
        <v>-1135.9639999999999</v>
      </c>
      <c r="L13" s="10">
        <v>-940.78800000000001</v>
      </c>
      <c r="M13" s="10">
        <v>-4215.8389999999999</v>
      </c>
      <c r="N13" s="10">
        <v>-863.59299999999996</v>
      </c>
      <c r="O13" s="10">
        <v>-1167.8510000000001</v>
      </c>
      <c r="P13" s="10">
        <v>-1170.4159999999999</v>
      </c>
      <c r="Q13" s="10">
        <v>-1013.979</v>
      </c>
      <c r="R13" s="10">
        <v>-5688.3140000000003</v>
      </c>
      <c r="S13" s="10">
        <v>-1555.1599999999999</v>
      </c>
      <c r="T13" s="10">
        <v>-1873.232</v>
      </c>
      <c r="U13" s="10">
        <v>-1442.665</v>
      </c>
      <c r="V13" s="10">
        <v>-817.25699999999995</v>
      </c>
    </row>
    <row r="14" spans="1:22" ht="15" customHeight="1">
      <c r="A14" s="9" t="s">
        <v>91</v>
      </c>
      <c r="B14" s="9" t="s">
        <v>108</v>
      </c>
      <c r="C14" s="10">
        <v>11184.886999999999</v>
      </c>
      <c r="D14" s="10">
        <v>1804.3450000000003</v>
      </c>
      <c r="E14" s="10">
        <v>4159.5199999999995</v>
      </c>
      <c r="F14" s="10">
        <v>4469.3040000000001</v>
      </c>
      <c r="G14" s="10">
        <v>719.81399999999996</v>
      </c>
      <c r="H14" s="10">
        <v>2424.9489999999996</v>
      </c>
      <c r="I14" s="10">
        <v>1006.242</v>
      </c>
      <c r="J14" s="10">
        <v>708.96</v>
      </c>
      <c r="K14" s="10">
        <v>587.54299999999989</v>
      </c>
      <c r="L14" s="10">
        <v>122.20499999999993</v>
      </c>
      <c r="M14" s="10">
        <v>1513.7890000000007</v>
      </c>
      <c r="N14" s="10">
        <v>531.08300000000008</v>
      </c>
      <c r="O14" s="10">
        <v>519.298</v>
      </c>
      <c r="P14" s="10">
        <v>498.36500000000001</v>
      </c>
      <c r="Q14" s="10">
        <v>366.73</v>
      </c>
      <c r="R14" s="10">
        <v>3903.1010000000001</v>
      </c>
      <c r="S14" s="10">
        <v>1162.6039999999998</v>
      </c>
      <c r="T14" s="10">
        <v>1294.69</v>
      </c>
      <c r="U14" s="10">
        <v>382.56799999999998</v>
      </c>
      <c r="V14" s="10">
        <v>1063.239</v>
      </c>
    </row>
    <row r="15" spans="1:22" ht="15" customHeight="1">
      <c r="A15" s="9" t="s">
        <v>92</v>
      </c>
      <c r="B15" s="9" t="s">
        <v>109</v>
      </c>
      <c r="C15" s="10">
        <v>4386.0389999999998</v>
      </c>
      <c r="D15" s="10">
        <v>588.00400000000002</v>
      </c>
      <c r="E15" s="10">
        <v>473.78199999999998</v>
      </c>
      <c r="F15" s="10">
        <v>2521.4920000000002</v>
      </c>
      <c r="G15" s="10">
        <v>834.66600000000005</v>
      </c>
      <c r="H15" s="10">
        <v>5385.5110000000004</v>
      </c>
      <c r="I15" s="10">
        <v>1652.704</v>
      </c>
      <c r="J15" s="10">
        <v>609.81700000000001</v>
      </c>
      <c r="K15" s="10">
        <v>1514.693</v>
      </c>
      <c r="L15" s="10">
        <v>1608.297</v>
      </c>
      <c r="M15" s="10">
        <v>5284.0159999999996</v>
      </c>
      <c r="N15" s="10">
        <v>2537.1819999999998</v>
      </c>
      <c r="O15" s="10">
        <v>585.44399999999996</v>
      </c>
      <c r="P15" s="10">
        <v>502.51900000000001</v>
      </c>
      <c r="Q15" s="10">
        <v>1257.183</v>
      </c>
      <c r="R15" s="10">
        <v>2399.779</v>
      </c>
      <c r="S15" s="10">
        <v>372.37199999999984</v>
      </c>
      <c r="T15" s="10">
        <v>647.15</v>
      </c>
      <c r="U15" s="10">
        <v>1247.6880000000001</v>
      </c>
      <c r="V15" s="10">
        <v>132.56899999999999</v>
      </c>
    </row>
    <row r="16" spans="1:22" ht="15" customHeight="1">
      <c r="A16" s="6" t="s">
        <v>93</v>
      </c>
      <c r="B16" s="6" t="s">
        <v>110</v>
      </c>
      <c r="C16" s="7">
        <v>2972.0619999999926</v>
      </c>
      <c r="D16" s="7">
        <v>7716.935999999997</v>
      </c>
      <c r="E16" s="7">
        <v>2379.0509999999967</v>
      </c>
      <c r="F16" s="7">
        <v>5822.9459999999981</v>
      </c>
      <c r="G16" s="7">
        <v>-12946.871999999999</v>
      </c>
      <c r="H16" s="7">
        <v>32155.411000000004</v>
      </c>
      <c r="I16" s="7">
        <v>15910.580000000005</v>
      </c>
      <c r="J16" s="7">
        <v>8585.4230000000007</v>
      </c>
      <c r="K16" s="7">
        <v>10196.767</v>
      </c>
      <c r="L16" s="7">
        <v>-2537.3590000000004</v>
      </c>
      <c r="M16" s="7">
        <v>14521.013999999999</v>
      </c>
      <c r="N16" s="7">
        <v>605.65299999999934</v>
      </c>
      <c r="O16" s="7">
        <v>-8.109000000000151</v>
      </c>
      <c r="P16" s="7">
        <v>12055.468000000001</v>
      </c>
      <c r="Q16" s="7">
        <v>1867.452</v>
      </c>
      <c r="R16" s="7">
        <v>576.5659999999998</v>
      </c>
      <c r="S16" s="7">
        <v>-1148.4749999999985</v>
      </c>
      <c r="T16" s="7">
        <v>-2959.3919999999998</v>
      </c>
      <c r="U16" s="7">
        <v>10337.591</v>
      </c>
      <c r="V16" s="7">
        <v>-5653.1579999999994</v>
      </c>
    </row>
    <row r="17" spans="1:22" ht="15" customHeight="1">
      <c r="A17" s="9" t="s">
        <v>7</v>
      </c>
      <c r="B17" s="9" t="s">
        <v>111</v>
      </c>
      <c r="C17" s="10">
        <v>-10024.986000000001</v>
      </c>
      <c r="D17" s="10">
        <v>-3278.5059999999999</v>
      </c>
      <c r="E17" s="10">
        <v>-3157.645</v>
      </c>
      <c r="F17" s="10">
        <v>-2358.4180000000001</v>
      </c>
      <c r="G17" s="10">
        <v>-1230.4159999999999</v>
      </c>
      <c r="H17" s="10">
        <v>-5823.4769999999999</v>
      </c>
      <c r="I17" s="10">
        <v>-2672.8710000000001</v>
      </c>
      <c r="J17" s="10">
        <v>-1350.7090000000001</v>
      </c>
      <c r="K17" s="10">
        <v>-1448.557</v>
      </c>
      <c r="L17" s="10">
        <v>-351.34100000000001</v>
      </c>
      <c r="M17" s="10">
        <v>-3005.808</v>
      </c>
      <c r="N17" s="10">
        <v>-619.48699999999997</v>
      </c>
      <c r="O17" s="10">
        <v>-537</v>
      </c>
      <c r="P17" s="10">
        <v>-1375</v>
      </c>
      <c r="Q17" s="10">
        <v>-474</v>
      </c>
      <c r="R17" s="10">
        <v>-3255</v>
      </c>
      <c r="S17" s="10">
        <v>-508.58899999999994</v>
      </c>
      <c r="T17" s="10">
        <v>-1154</v>
      </c>
      <c r="U17" s="10">
        <v>-1187</v>
      </c>
      <c r="V17" s="10">
        <v>-405.411</v>
      </c>
    </row>
    <row r="18" spans="1:22" ht="15" customHeight="1">
      <c r="A18" s="6" t="s">
        <v>97</v>
      </c>
      <c r="B18" s="6" t="s">
        <v>112</v>
      </c>
      <c r="C18" s="7">
        <v>-7052.9240000000082</v>
      </c>
      <c r="D18" s="7">
        <v>4438.4299999999967</v>
      </c>
      <c r="E18" s="7">
        <v>-778.59400000000323</v>
      </c>
      <c r="F18" s="7">
        <v>3464.527999999998</v>
      </c>
      <c r="G18" s="7">
        <v>-14177.287999999999</v>
      </c>
      <c r="H18" s="7">
        <v>26331.934000000005</v>
      </c>
      <c r="I18" s="7">
        <v>13237.709000000006</v>
      </c>
      <c r="J18" s="7">
        <v>7234.7140000000009</v>
      </c>
      <c r="K18" s="7">
        <v>8748.2099999999991</v>
      </c>
      <c r="L18" s="7">
        <v>-2888.7000000000003</v>
      </c>
      <c r="M18" s="7">
        <v>11515.205999999998</v>
      </c>
      <c r="N18" s="7">
        <v>-13.834000000000628</v>
      </c>
      <c r="O18" s="7">
        <v>-545.10900000000015</v>
      </c>
      <c r="P18" s="7">
        <v>10680.468000000001</v>
      </c>
      <c r="Q18" s="7">
        <v>1393.452</v>
      </c>
      <c r="R18" s="7">
        <v>-2678.4340000000002</v>
      </c>
      <c r="S18" s="7">
        <v>-1657.0639999999985</v>
      </c>
      <c r="T18" s="7">
        <v>-4113.3919999999998</v>
      </c>
      <c r="U18" s="7">
        <v>9150.5910000000003</v>
      </c>
      <c r="V18" s="7">
        <v>-6058.5689999999995</v>
      </c>
    </row>
    <row r="19" spans="1:22" ht="15" customHeight="1">
      <c r="A19" s="9" t="s">
        <v>89</v>
      </c>
      <c r="B19" s="9" t="s">
        <v>113</v>
      </c>
      <c r="C19" s="10">
        <v>847.86699999999996</v>
      </c>
      <c r="D19" s="10">
        <v>90.683999999999997</v>
      </c>
      <c r="E19" s="10">
        <v>742.178</v>
      </c>
      <c r="F19" s="10">
        <v>15.006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-243</v>
      </c>
      <c r="S19" s="10">
        <v>-64</v>
      </c>
      <c r="T19" s="10">
        <v>-82</v>
      </c>
      <c r="U19" s="10">
        <v>-43</v>
      </c>
      <c r="V19" s="10">
        <v>-54</v>
      </c>
    </row>
    <row r="20" spans="1:22" ht="15" customHeight="1">
      <c r="A20" s="6" t="s">
        <v>96</v>
      </c>
      <c r="B20" s="6" t="s">
        <v>114</v>
      </c>
      <c r="C20" s="7">
        <v>-7900.7910000000084</v>
      </c>
      <c r="D20" s="7">
        <v>4347.7459999999965</v>
      </c>
      <c r="E20" s="7">
        <v>-1520.7720000000031</v>
      </c>
      <c r="F20" s="7">
        <v>3449.5219999999981</v>
      </c>
      <c r="G20" s="7">
        <v>-14177.287999999999</v>
      </c>
      <c r="H20" s="7">
        <v>26331.934000000005</v>
      </c>
      <c r="I20" s="7">
        <v>13237.709000000006</v>
      </c>
      <c r="J20" s="7">
        <v>7234.7140000000009</v>
      </c>
      <c r="K20" s="7">
        <v>8748.2099999999991</v>
      </c>
      <c r="L20" s="7">
        <v>-2888.7000000000003</v>
      </c>
      <c r="M20" s="7">
        <v>11515.205999999998</v>
      </c>
      <c r="N20" s="7">
        <v>-13.834000000000628</v>
      </c>
      <c r="O20" s="7">
        <v>-545.10900000000015</v>
      </c>
      <c r="P20" s="7">
        <v>10680.468000000001</v>
      </c>
      <c r="Q20" s="7">
        <v>1393.452</v>
      </c>
      <c r="R20" s="7">
        <v>-2435.4340000000002</v>
      </c>
      <c r="S20" s="7">
        <v>-1593.0639999999985</v>
      </c>
      <c r="T20" s="7">
        <v>-4031.3919999999998</v>
      </c>
      <c r="U20" s="7">
        <v>9193.5910000000003</v>
      </c>
      <c r="V20" s="7">
        <v>-6004.5689999999995</v>
      </c>
    </row>
    <row r="21" spans="1:22" ht="15" customHeight="1">
      <c r="A21" s="9" t="s">
        <v>120</v>
      </c>
      <c r="B21" s="9" t="s">
        <v>121</v>
      </c>
      <c r="C21" s="12">
        <v>-3.80811879339083E-2</v>
      </c>
      <c r="D21" s="12">
        <v>4.9563351346316918E-2</v>
      </c>
      <c r="E21" s="12">
        <v>-2.95791285919304E-2</v>
      </c>
      <c r="F21" s="12">
        <v>9.5981643318238524E-2</v>
      </c>
      <c r="G21" s="12">
        <v>-0.43759465797812341</v>
      </c>
      <c r="H21" s="12">
        <v>0.17308469688049088</v>
      </c>
      <c r="I21" s="12">
        <v>0.19364207230535685</v>
      </c>
      <c r="J21" s="12">
        <v>0.20692280976417962</v>
      </c>
      <c r="K21" s="12">
        <v>0.21999119754569343</v>
      </c>
      <c r="L21" s="12">
        <v>-0.31947715766524548</v>
      </c>
      <c r="M21" s="12">
        <v>0.12939317070680015</v>
      </c>
      <c r="N21" s="12">
        <v>-8.2989722448153797E-4</v>
      </c>
      <c r="O21" s="12">
        <v>-2.6203384127289342E-2</v>
      </c>
      <c r="P21" s="12">
        <v>0.27026843463738043</v>
      </c>
      <c r="Q21" s="12">
        <v>0.11609197700574857</v>
      </c>
      <c r="R21" s="12">
        <v>-4.1717638191815551E-2</v>
      </c>
      <c r="S21" s="12">
        <v>-0.26090388673852416</v>
      </c>
      <c r="T21" s="12">
        <v>-0.48629577804583834</v>
      </c>
      <c r="U21" s="12">
        <v>0.23133186553268584</v>
      </c>
      <c r="V21" s="12">
        <v>-1.4158186471394636</v>
      </c>
    </row>
    <row r="22" spans="1:22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</row>
    <row r="23" spans="1:22" ht="15" customHeight="1"/>
    <row r="24" spans="1:22" ht="15" customHeight="1">
      <c r="A24" s="6" t="s">
        <v>219</v>
      </c>
      <c r="B24" s="6" t="s">
        <v>223</v>
      </c>
      <c r="C24" s="7">
        <v>74181</v>
      </c>
      <c r="D24" s="7">
        <v>74181</v>
      </c>
      <c r="E24" s="7">
        <v>106365</v>
      </c>
      <c r="F24" s="7">
        <v>105180</v>
      </c>
      <c r="G24" s="7">
        <v>103768</v>
      </c>
      <c r="H24" s="7">
        <v>93155</v>
      </c>
      <c r="I24" s="7">
        <v>93155</v>
      </c>
      <c r="J24" s="7">
        <v>62626</v>
      </c>
      <c r="K24" s="7">
        <v>33319</v>
      </c>
      <c r="L24" s="7">
        <v>8374</v>
      </c>
      <c r="M24" s="7">
        <v>10200</v>
      </c>
      <c r="N24" s="7">
        <v>10200</v>
      </c>
      <c r="O24" s="7">
        <v>16304</v>
      </c>
      <c r="P24" s="7">
        <v>22357</v>
      </c>
      <c r="Q24" s="7">
        <v>15992.4</v>
      </c>
      <c r="R24" s="7">
        <v>19089</v>
      </c>
      <c r="S24" s="7">
        <v>19089</v>
      </c>
    </row>
    <row r="25" spans="1:22" ht="15" customHeight="1">
      <c r="A25" s="2" t="s">
        <v>220</v>
      </c>
      <c r="B25" s="2" t="s">
        <v>224</v>
      </c>
      <c r="C25" s="10">
        <v>-39053</v>
      </c>
      <c r="D25" s="10">
        <v>-39053</v>
      </c>
      <c r="E25" s="10">
        <v>-54017</v>
      </c>
      <c r="F25" s="10">
        <v>-52257</v>
      </c>
      <c r="G25" s="10">
        <v>-50194</v>
      </c>
      <c r="H25" s="10">
        <v>-46499</v>
      </c>
      <c r="I25" s="10">
        <v>-46499</v>
      </c>
      <c r="J25" s="10">
        <v>-27773</v>
      </c>
      <c r="K25" s="10">
        <v>-15791</v>
      </c>
      <c r="L25" s="10">
        <v>-4666</v>
      </c>
      <c r="M25" s="10">
        <v>-5615</v>
      </c>
      <c r="N25" s="10">
        <v>-5615</v>
      </c>
      <c r="O25" s="10">
        <v>-8697</v>
      </c>
      <c r="P25" s="10">
        <v>-12019</v>
      </c>
      <c r="Q25" s="10">
        <v>-7899.6</v>
      </c>
      <c r="R25" s="10">
        <v>-9800</v>
      </c>
      <c r="S25" s="10">
        <v>-9800</v>
      </c>
    </row>
    <row r="26" spans="1:22" ht="15" customHeight="1">
      <c r="A26" s="2" t="s">
        <v>221</v>
      </c>
      <c r="B26" s="2" t="s">
        <v>225</v>
      </c>
      <c r="C26" s="10">
        <v>35128</v>
      </c>
      <c r="D26" s="10">
        <v>35128</v>
      </c>
      <c r="E26" s="10">
        <v>52348</v>
      </c>
      <c r="F26" s="10">
        <v>52923</v>
      </c>
      <c r="G26" s="10">
        <v>53574</v>
      </c>
      <c r="H26" s="10">
        <v>46656</v>
      </c>
      <c r="I26" s="10">
        <v>46656</v>
      </c>
      <c r="J26" s="10">
        <v>34853</v>
      </c>
      <c r="K26" s="10">
        <v>17528</v>
      </c>
      <c r="L26" s="10">
        <v>3708</v>
      </c>
      <c r="M26" s="10">
        <v>4585</v>
      </c>
      <c r="N26" s="10">
        <v>4585</v>
      </c>
      <c r="O26" s="10">
        <v>7607</v>
      </c>
      <c r="P26" s="10">
        <v>10338</v>
      </c>
      <c r="Q26" s="10">
        <v>8092.7999999999993</v>
      </c>
      <c r="R26" s="10">
        <v>9289</v>
      </c>
      <c r="S26" s="10">
        <v>9289</v>
      </c>
    </row>
    <row r="27" spans="1:22" ht="15" customHeight="1">
      <c r="A27" s="2" t="s">
        <v>222</v>
      </c>
      <c r="B27" s="2" t="s">
        <v>226</v>
      </c>
      <c r="C27" s="12">
        <v>0.47354443860287676</v>
      </c>
      <c r="D27" s="12">
        <v>0.47354443860287676</v>
      </c>
      <c r="E27" s="12">
        <v>0.49215437408922108</v>
      </c>
      <c r="F27" s="12">
        <v>0.50316600114090126</v>
      </c>
      <c r="G27" s="12">
        <v>0.51628633104617994</v>
      </c>
      <c r="H27" s="12">
        <v>0.50084268155225165</v>
      </c>
      <c r="I27" s="12">
        <v>0.50084268155225165</v>
      </c>
      <c r="J27" s="12">
        <v>0.55652604349631141</v>
      </c>
      <c r="K27" s="12">
        <v>0.52606620846964192</v>
      </c>
      <c r="L27" s="12">
        <v>0.44279914019584427</v>
      </c>
      <c r="M27" s="12">
        <v>0.44950980392156864</v>
      </c>
      <c r="N27" s="12">
        <v>0.44950980392156864</v>
      </c>
      <c r="O27" s="12">
        <v>0.46657262021589796</v>
      </c>
      <c r="P27" s="12">
        <v>0.46240551057834234</v>
      </c>
      <c r="Q27" s="12">
        <v>0.50604036917535822</v>
      </c>
      <c r="R27" s="12">
        <v>0.48661532819948661</v>
      </c>
      <c r="S27" s="12">
        <v>0.48661532819948661</v>
      </c>
    </row>
    <row r="28" spans="1:22" ht="15" customHeight="1"/>
    <row r="29" spans="1:22" ht="15" customHeight="1"/>
    <row r="30" spans="1:22" ht="15" customHeight="1"/>
    <row r="31" spans="1:22" ht="15" customHeight="1"/>
    <row r="32" spans="1:2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1E9A2-1FB2-4D68-8926-31BA7FA14C82}">
  <sheetPr>
    <tabColor rgb="FF079D56"/>
  </sheetPr>
  <dimension ref="A1:R83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40625" defaultRowHeight="15"/>
  <cols>
    <col min="1" max="2" width="71.7109375" customWidth="1"/>
    <col min="3" max="18" width="13.7109375" customWidth="1"/>
  </cols>
  <sheetData>
    <row r="1" spans="1:18" ht="50.1" customHeight="1"/>
    <row r="2" spans="1:18" ht="32.25" customHeight="1">
      <c r="A2" s="95" t="s">
        <v>372</v>
      </c>
      <c r="B2" s="95" t="s">
        <v>374</v>
      </c>
      <c r="C2" s="31">
        <v>2022</v>
      </c>
      <c r="D2" s="95" t="s">
        <v>398</v>
      </c>
      <c r="E2" s="95" t="s">
        <v>394</v>
      </c>
      <c r="F2" s="95" t="s">
        <v>392</v>
      </c>
      <c r="G2" s="31">
        <v>2021</v>
      </c>
      <c r="H2" s="31" t="s">
        <v>390</v>
      </c>
      <c r="I2" s="31" t="s">
        <v>386</v>
      </c>
      <c r="J2" s="31" t="s">
        <v>377</v>
      </c>
      <c r="K2" s="31">
        <v>2020</v>
      </c>
      <c r="L2" s="31" t="s">
        <v>236</v>
      </c>
      <c r="M2" s="31" t="s">
        <v>235</v>
      </c>
      <c r="N2" s="31" t="s">
        <v>47</v>
      </c>
      <c r="O2" s="31">
        <v>2019</v>
      </c>
      <c r="P2" s="31" t="s">
        <v>122</v>
      </c>
      <c r="Q2" s="31" t="s">
        <v>123</v>
      </c>
      <c r="R2" s="31" t="s">
        <v>48</v>
      </c>
    </row>
    <row r="3" spans="1:18" ht="15" customHeight="1">
      <c r="A3" s="6" t="s">
        <v>16</v>
      </c>
      <c r="B3" s="6" t="s">
        <v>56</v>
      </c>
      <c r="C3" s="21">
        <v>440991.90100000001</v>
      </c>
      <c r="D3" s="21">
        <v>339358.03500000003</v>
      </c>
      <c r="E3" s="21">
        <v>414366.18699999992</v>
      </c>
      <c r="F3" s="21">
        <v>381637.625</v>
      </c>
      <c r="G3" s="21">
        <v>268478.723</v>
      </c>
      <c r="H3" s="21">
        <v>262315.46400000004</v>
      </c>
      <c r="I3" s="21">
        <v>233805.99299999996</v>
      </c>
      <c r="J3" s="21">
        <v>239535.05000000002</v>
      </c>
      <c r="K3" s="21">
        <v>202793.22199999998</v>
      </c>
      <c r="L3" s="21">
        <v>210564.67300000001</v>
      </c>
      <c r="M3" s="21">
        <v>196485.84700000001</v>
      </c>
      <c r="N3" s="21">
        <v>162763.61800000002</v>
      </c>
      <c r="O3" s="21">
        <v>180481.209</v>
      </c>
      <c r="P3" s="21">
        <v>192239.91099999999</v>
      </c>
      <c r="Q3" s="21">
        <v>189891.019</v>
      </c>
      <c r="R3" s="21">
        <v>159036.23199999999</v>
      </c>
    </row>
    <row r="4" spans="1:18" ht="15" customHeight="1">
      <c r="A4" s="22" t="s">
        <v>0</v>
      </c>
      <c r="B4" s="22" t="s">
        <v>8</v>
      </c>
      <c r="C4" s="34">
        <v>26067.234</v>
      </c>
      <c r="D4" s="34">
        <v>395.60599999999999</v>
      </c>
      <c r="E4" s="34">
        <v>337.10899999999998</v>
      </c>
      <c r="F4" s="34">
        <v>107270.639</v>
      </c>
      <c r="G4" s="34">
        <v>2668.3150000000001</v>
      </c>
      <c r="H4" s="34">
        <v>2603.4659999999999</v>
      </c>
      <c r="I4" s="34">
        <v>2703.759</v>
      </c>
      <c r="J4" s="34">
        <v>4044.0549999999998</v>
      </c>
      <c r="K4" s="34">
        <v>4533.79</v>
      </c>
      <c r="L4" s="34">
        <v>18190.175999999999</v>
      </c>
      <c r="M4" s="34">
        <v>49238.286999999997</v>
      </c>
      <c r="N4" s="34">
        <v>2192.5630000000001</v>
      </c>
      <c r="O4" s="34">
        <v>780.51700000000005</v>
      </c>
      <c r="P4" s="34">
        <v>696.06299999999999</v>
      </c>
      <c r="Q4" s="34">
        <v>413.423</v>
      </c>
      <c r="R4" s="34">
        <v>884.2</v>
      </c>
    </row>
    <row r="5" spans="1:18" ht="15" customHeight="1">
      <c r="A5" s="22" t="s">
        <v>17</v>
      </c>
      <c r="B5" s="22" t="s">
        <v>57</v>
      </c>
      <c r="C5" s="34">
        <v>37964.021000000001</v>
      </c>
      <c r="D5" s="34">
        <v>73731.45</v>
      </c>
      <c r="E5" s="34">
        <v>116965.09</v>
      </c>
      <c r="F5" s="34">
        <v>17312.151999999998</v>
      </c>
      <c r="G5" s="34">
        <v>17077.875</v>
      </c>
      <c r="H5" s="34">
        <v>46456.182000000001</v>
      </c>
      <c r="I5" s="34">
        <v>28060.85</v>
      </c>
      <c r="J5" s="34">
        <v>32516.16</v>
      </c>
      <c r="K5" s="34">
        <v>18426.431</v>
      </c>
      <c r="L5" s="34">
        <v>24325.916000000001</v>
      </c>
      <c r="M5" s="34">
        <v>27651.56</v>
      </c>
      <c r="N5" s="34">
        <v>31734.055</v>
      </c>
      <c r="O5" s="34">
        <v>38437.692000000003</v>
      </c>
      <c r="P5" s="34">
        <v>69809.851999999999</v>
      </c>
      <c r="Q5" s="34">
        <v>75967.282999999996</v>
      </c>
      <c r="R5" s="34">
        <v>51455.769</v>
      </c>
    </row>
    <row r="6" spans="1:18" ht="15" customHeight="1">
      <c r="A6" s="22" t="s">
        <v>18</v>
      </c>
      <c r="B6" s="22" t="s">
        <v>58</v>
      </c>
      <c r="C6" s="34">
        <v>69657.38</v>
      </c>
      <c r="D6" s="34">
        <v>53505.582000000002</v>
      </c>
      <c r="E6" s="34">
        <v>58541.985999999997</v>
      </c>
      <c r="F6" s="34">
        <v>53351.741999999998</v>
      </c>
      <c r="G6" s="34">
        <v>61695.94</v>
      </c>
      <c r="H6" s="34">
        <v>58716.851000000002</v>
      </c>
      <c r="I6" s="34">
        <v>54513.258000000002</v>
      </c>
      <c r="J6" s="34">
        <v>50858.849000000002</v>
      </c>
      <c r="K6" s="34">
        <v>49964.748</v>
      </c>
      <c r="L6" s="34">
        <v>39653.794000000002</v>
      </c>
      <c r="M6" s="34">
        <v>36988</v>
      </c>
      <c r="N6" s="34">
        <v>35726</v>
      </c>
      <c r="O6" s="34">
        <v>34019</v>
      </c>
      <c r="P6" s="34">
        <v>32709</v>
      </c>
      <c r="Q6" s="34">
        <v>24966</v>
      </c>
      <c r="R6" s="34">
        <v>25960</v>
      </c>
    </row>
    <row r="7" spans="1:18" ht="15" customHeight="1">
      <c r="A7" s="22" t="s">
        <v>19</v>
      </c>
      <c r="B7" s="22" t="s">
        <v>59</v>
      </c>
      <c r="C7" s="34">
        <v>1744.9649999999999</v>
      </c>
      <c r="D7" s="34">
        <v>1592.7919999999999</v>
      </c>
      <c r="E7" s="34">
        <v>1315.3119999999999</v>
      </c>
      <c r="F7" s="34">
        <v>1350.308</v>
      </c>
      <c r="G7" s="34">
        <v>1698.0920000000001</v>
      </c>
      <c r="H7" s="34">
        <v>0</v>
      </c>
      <c r="I7" s="34">
        <v>0</v>
      </c>
      <c r="J7" s="34">
        <v>0</v>
      </c>
      <c r="K7" s="34">
        <v>53.305999999999997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</row>
    <row r="8" spans="1:18" ht="15" customHeight="1">
      <c r="A8" s="22" t="s">
        <v>20</v>
      </c>
      <c r="B8" s="22" t="s">
        <v>60</v>
      </c>
      <c r="C8" s="34">
        <v>297306.10100000002</v>
      </c>
      <c r="D8" s="34">
        <v>180138.42300000001</v>
      </c>
      <c r="E8" s="34">
        <v>218526.772</v>
      </c>
      <c r="F8" s="34">
        <v>180280.14600000001</v>
      </c>
      <c r="G8" s="34">
        <v>162634.13200000001</v>
      </c>
      <c r="H8" s="34">
        <v>143387.84899999999</v>
      </c>
      <c r="I8" s="34">
        <v>142480.03099999999</v>
      </c>
      <c r="J8" s="34">
        <v>146608.59400000001</v>
      </c>
      <c r="K8" s="34">
        <v>123909.245</v>
      </c>
      <c r="L8" s="34">
        <v>124741.91800000001</v>
      </c>
      <c r="M8" s="34">
        <v>79310</v>
      </c>
      <c r="N8" s="34">
        <v>87970</v>
      </c>
      <c r="O8" s="34">
        <v>102860</v>
      </c>
      <c r="P8" s="34">
        <v>83583</v>
      </c>
      <c r="Q8" s="34">
        <v>83587</v>
      </c>
      <c r="R8" s="34">
        <v>77231</v>
      </c>
    </row>
    <row r="9" spans="1:18" ht="15" customHeight="1">
      <c r="A9" s="22" t="s">
        <v>21</v>
      </c>
      <c r="B9" s="22" t="s">
        <v>61</v>
      </c>
      <c r="C9" s="34">
        <v>1547.6130000000001</v>
      </c>
      <c r="D9" s="34">
        <v>1406.18</v>
      </c>
      <c r="E9" s="34">
        <v>1109.491</v>
      </c>
      <c r="F9" s="34">
        <v>685.71699999999998</v>
      </c>
      <c r="G9" s="34">
        <v>900.92200000000003</v>
      </c>
      <c r="H9" s="34">
        <v>639.72199999999998</v>
      </c>
      <c r="I9" s="34">
        <v>675.05</v>
      </c>
      <c r="J9" s="34">
        <v>442.928</v>
      </c>
      <c r="K9" s="34">
        <v>472.58800000000002</v>
      </c>
      <c r="L9" s="34">
        <v>343.596</v>
      </c>
      <c r="M9" s="34">
        <v>404.41899999999998</v>
      </c>
      <c r="N9" s="34">
        <v>356.755</v>
      </c>
      <c r="O9" s="34">
        <v>613.74099999999999</v>
      </c>
      <c r="P9" s="34">
        <v>308.99599999999998</v>
      </c>
      <c r="Q9" s="34">
        <v>393.31299999999999</v>
      </c>
      <c r="R9" s="34">
        <v>270.26299999999998</v>
      </c>
    </row>
    <row r="10" spans="1:18" ht="15" customHeight="1">
      <c r="A10" s="22" t="s">
        <v>1</v>
      </c>
      <c r="B10" s="22" t="s">
        <v>9</v>
      </c>
      <c r="C10" s="34">
        <v>2534.9299999999998</v>
      </c>
      <c r="D10" s="34">
        <v>3186.7109999999998</v>
      </c>
      <c r="E10" s="34">
        <v>3043.0120000000002</v>
      </c>
      <c r="F10" s="34">
        <v>2686.652</v>
      </c>
      <c r="G10" s="34">
        <v>2729.4609999999998</v>
      </c>
      <c r="H10" s="34">
        <v>3644.502</v>
      </c>
      <c r="I10" s="34">
        <v>4691.9219999999996</v>
      </c>
      <c r="J10" s="34">
        <v>4339.9920000000002</v>
      </c>
      <c r="K10" s="34">
        <v>4281.2380000000003</v>
      </c>
      <c r="L10" s="34">
        <v>1807.9449999999999</v>
      </c>
      <c r="M10" s="34">
        <v>751</v>
      </c>
      <c r="N10" s="34">
        <v>863</v>
      </c>
      <c r="O10" s="34">
        <v>1129</v>
      </c>
      <c r="P10" s="34">
        <v>551</v>
      </c>
      <c r="Q10" s="34">
        <v>682</v>
      </c>
      <c r="R10" s="34">
        <v>504</v>
      </c>
    </row>
    <row r="11" spans="1:18" ht="15" customHeight="1">
      <c r="A11" s="22" t="s">
        <v>22</v>
      </c>
      <c r="B11" s="22" t="s">
        <v>62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</row>
    <row r="12" spans="1:18" ht="15" customHeight="1">
      <c r="A12" s="22" t="s">
        <v>23</v>
      </c>
      <c r="B12" s="22" t="s">
        <v>63</v>
      </c>
      <c r="C12" s="34">
        <v>4169.6570000000002</v>
      </c>
      <c r="D12" s="34">
        <v>25401.291000000001</v>
      </c>
      <c r="E12" s="34">
        <v>14527.415000000001</v>
      </c>
      <c r="F12" s="34">
        <v>18700.269</v>
      </c>
      <c r="G12" s="34">
        <v>19073.986000000001</v>
      </c>
      <c r="H12" s="34">
        <v>6866.8919999999998</v>
      </c>
      <c r="I12" s="34">
        <v>681.12300000000005</v>
      </c>
      <c r="J12" s="34">
        <v>724.47199999999998</v>
      </c>
      <c r="K12" s="34">
        <v>1151.876</v>
      </c>
      <c r="L12" s="34">
        <v>1501.328</v>
      </c>
      <c r="M12" s="34">
        <v>2142.5810000000001</v>
      </c>
      <c r="N12" s="34">
        <v>3921.2449999999999</v>
      </c>
      <c r="O12" s="34">
        <v>2641.259</v>
      </c>
      <c r="P12" s="34">
        <v>4582</v>
      </c>
      <c r="Q12" s="34">
        <v>3882</v>
      </c>
      <c r="R12" s="34">
        <v>2731</v>
      </c>
    </row>
    <row r="13" spans="1:18" ht="15" customHeight="1">
      <c r="A13" s="6" t="s">
        <v>24</v>
      </c>
      <c r="B13" s="6" t="s">
        <v>70</v>
      </c>
      <c r="C13" s="21">
        <v>522764.87599999999</v>
      </c>
      <c r="D13" s="21">
        <v>520625.42200000002</v>
      </c>
      <c r="E13" s="21">
        <v>410481.603</v>
      </c>
      <c r="F13" s="21">
        <v>292042.29199999996</v>
      </c>
      <c r="G13" s="21">
        <v>386379.22899999999</v>
      </c>
      <c r="H13" s="21">
        <v>331323.49599999998</v>
      </c>
      <c r="I13" s="21">
        <v>313654.76299999992</v>
      </c>
      <c r="J13" s="21">
        <v>313648.89599999995</v>
      </c>
      <c r="K13" s="21">
        <v>319873.35399999999</v>
      </c>
      <c r="L13" s="21">
        <v>341771.54500000004</v>
      </c>
      <c r="M13" s="21">
        <v>377840.21100000001</v>
      </c>
      <c r="N13" s="21">
        <v>339141.9</v>
      </c>
      <c r="O13" s="21">
        <v>278213.67300000007</v>
      </c>
      <c r="P13" s="21">
        <v>283739.78700000001</v>
      </c>
      <c r="Q13" s="21">
        <v>288762.54599999997</v>
      </c>
      <c r="R13" s="21">
        <v>250577.54300000001</v>
      </c>
    </row>
    <row r="14" spans="1:18" ht="15" customHeight="1">
      <c r="A14" s="22" t="s">
        <v>17</v>
      </c>
      <c r="B14" s="22" t="s">
        <v>57</v>
      </c>
      <c r="C14" s="34">
        <v>8268.4030000000002</v>
      </c>
      <c r="D14" s="34">
        <v>15139.755999999999</v>
      </c>
      <c r="E14" s="34">
        <v>29897.541000000001</v>
      </c>
      <c r="F14" s="34">
        <v>4865.8999999999996</v>
      </c>
      <c r="G14" s="34">
        <v>4261.027</v>
      </c>
      <c r="H14" s="34">
        <v>10901.661</v>
      </c>
      <c r="I14" s="34">
        <v>7204.6509999999998</v>
      </c>
      <c r="J14" s="34">
        <v>6669.0159999999996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</row>
    <row r="15" spans="1:18" ht="15" customHeight="1">
      <c r="A15" s="22" t="s">
        <v>18</v>
      </c>
      <c r="B15" s="22" t="s">
        <v>58</v>
      </c>
      <c r="C15" s="34">
        <v>195065.177</v>
      </c>
      <c r="D15" s="34">
        <v>172335.552</v>
      </c>
      <c r="E15" s="34">
        <v>144291.141</v>
      </c>
      <c r="F15" s="34">
        <v>136014.58199999999</v>
      </c>
      <c r="G15" s="34">
        <v>201104.15900000001</v>
      </c>
      <c r="H15" s="34">
        <v>154560.777</v>
      </c>
      <c r="I15" s="34">
        <v>139903.54800000001</v>
      </c>
      <c r="J15" s="34">
        <v>119350.708</v>
      </c>
      <c r="K15" s="34">
        <v>121840.871</v>
      </c>
      <c r="L15" s="34">
        <v>124673.697</v>
      </c>
      <c r="M15" s="34">
        <v>122083</v>
      </c>
      <c r="N15" s="34">
        <v>95897</v>
      </c>
      <c r="O15" s="34">
        <v>93648</v>
      </c>
      <c r="P15" s="34">
        <v>96874</v>
      </c>
      <c r="Q15" s="34">
        <v>105472</v>
      </c>
      <c r="R15" s="34">
        <v>73872</v>
      </c>
    </row>
    <row r="16" spans="1:18" ht="15" customHeight="1">
      <c r="A16" s="22" t="s">
        <v>20</v>
      </c>
      <c r="B16" s="22" t="s">
        <v>64</v>
      </c>
      <c r="C16" s="34">
        <v>259925.41800000001</v>
      </c>
      <c r="D16" s="34">
        <v>266047.22899999999</v>
      </c>
      <c r="E16" s="34">
        <v>169092.342</v>
      </c>
      <c r="F16" s="34">
        <v>100409.648</v>
      </c>
      <c r="G16" s="34">
        <v>120683.579</v>
      </c>
      <c r="H16" s="34">
        <v>111284.66800000001</v>
      </c>
      <c r="I16" s="34">
        <v>101905.231</v>
      </c>
      <c r="J16" s="34">
        <v>138473.09099999999</v>
      </c>
      <c r="K16" s="34">
        <v>152982.26999999999</v>
      </c>
      <c r="L16" s="34">
        <v>182799.43100000001</v>
      </c>
      <c r="M16" s="34">
        <v>222970</v>
      </c>
      <c r="N16" s="34">
        <v>208569</v>
      </c>
      <c r="O16" s="34">
        <v>149813.742</v>
      </c>
      <c r="P16" s="34">
        <v>162490.66200000001</v>
      </c>
      <c r="Q16" s="34">
        <v>163230</v>
      </c>
      <c r="R16" s="34">
        <v>162413.73800000001</v>
      </c>
    </row>
    <row r="17" spans="1:18" ht="15" customHeight="1">
      <c r="A17" s="22" t="s">
        <v>25</v>
      </c>
      <c r="B17" s="22" t="s">
        <v>65</v>
      </c>
      <c r="C17" s="34">
        <v>12631.403</v>
      </c>
      <c r="D17" s="34">
        <v>4850.5619999999999</v>
      </c>
      <c r="E17" s="34">
        <v>6529.8540000000003</v>
      </c>
      <c r="F17" s="34">
        <v>4724.9250000000002</v>
      </c>
      <c r="G17" s="34">
        <v>15541.656000000001</v>
      </c>
      <c r="H17" s="34">
        <v>7661.0510000000004</v>
      </c>
      <c r="I17" s="34">
        <v>13389.516</v>
      </c>
      <c r="J17" s="34">
        <v>3450.3719999999998</v>
      </c>
      <c r="K17" s="34">
        <v>2903.0880000000002</v>
      </c>
      <c r="L17" s="34">
        <v>4613.7569999999996</v>
      </c>
      <c r="M17" s="34">
        <v>5009.1260000000002</v>
      </c>
      <c r="N17" s="34">
        <v>9481.7219999999998</v>
      </c>
      <c r="O17" s="34">
        <v>8939.4609999999993</v>
      </c>
      <c r="P17" s="34">
        <v>5818.7780000000002</v>
      </c>
      <c r="Q17" s="34">
        <v>3472.4250000000002</v>
      </c>
      <c r="R17" s="34">
        <v>2032.5989999999999</v>
      </c>
    </row>
    <row r="18" spans="1:18" ht="15" customHeight="1">
      <c r="A18" s="22" t="s">
        <v>1</v>
      </c>
      <c r="B18" s="22" t="s">
        <v>9</v>
      </c>
      <c r="C18" s="34">
        <v>4722.4309999999996</v>
      </c>
      <c r="D18" s="34">
        <v>5716.6390000000001</v>
      </c>
      <c r="E18" s="34">
        <v>4961.6899999999996</v>
      </c>
      <c r="F18" s="34">
        <v>5166.085</v>
      </c>
      <c r="G18" s="34">
        <v>4483.5770000000002</v>
      </c>
      <c r="H18" s="34">
        <v>2933.6909999999998</v>
      </c>
      <c r="I18" s="34">
        <v>1373.932</v>
      </c>
      <c r="J18" s="34">
        <v>314.77300000000002</v>
      </c>
      <c r="K18" s="34">
        <v>405.10300000000001</v>
      </c>
      <c r="L18" s="34">
        <v>749.274</v>
      </c>
      <c r="M18" s="34">
        <v>969</v>
      </c>
      <c r="N18" s="34">
        <v>936</v>
      </c>
      <c r="O18" s="34">
        <v>1897</v>
      </c>
      <c r="P18" s="34">
        <v>2251</v>
      </c>
      <c r="Q18" s="34">
        <v>2237</v>
      </c>
      <c r="R18" s="34">
        <v>139</v>
      </c>
    </row>
    <row r="19" spans="1:18" ht="15" customHeight="1">
      <c r="A19" s="22" t="s">
        <v>22</v>
      </c>
      <c r="B19" s="22" t="s">
        <v>62</v>
      </c>
      <c r="C19" s="34">
        <v>0</v>
      </c>
      <c r="D19" s="34">
        <v>0</v>
      </c>
      <c r="E19" s="34">
        <v>0</v>
      </c>
      <c r="F19" s="34">
        <v>0</v>
      </c>
      <c r="G19" s="34">
        <v>6.8929999999999998</v>
      </c>
      <c r="H19" s="34">
        <v>51.962000000000003</v>
      </c>
      <c r="I19" s="34">
        <v>117.502</v>
      </c>
      <c r="J19" s="34">
        <v>195.61699999999999</v>
      </c>
      <c r="K19" s="34">
        <v>336.14400000000001</v>
      </c>
      <c r="L19" s="34">
        <v>403.07900000000001</v>
      </c>
      <c r="M19" s="34">
        <v>513.05600000000004</v>
      </c>
      <c r="N19" s="34">
        <v>511.52499999999998</v>
      </c>
      <c r="O19" s="34">
        <v>508.13600000000002</v>
      </c>
      <c r="P19" s="34">
        <v>548.78599999999994</v>
      </c>
      <c r="Q19" s="34">
        <v>532.399</v>
      </c>
      <c r="R19" s="34">
        <v>437.24299999999999</v>
      </c>
    </row>
    <row r="20" spans="1:18" ht="15" customHeight="1">
      <c r="A20" s="22" t="s">
        <v>26</v>
      </c>
      <c r="B20" s="22" t="s">
        <v>66</v>
      </c>
      <c r="C20" s="34">
        <v>12528.617</v>
      </c>
      <c r="D20" s="34">
        <v>12644.364</v>
      </c>
      <c r="E20" s="34">
        <v>12646.183000000001</v>
      </c>
      <c r="F20" s="34">
        <v>753.18299999999999</v>
      </c>
      <c r="G20" s="34">
        <v>738.721</v>
      </c>
      <c r="H20" s="34">
        <v>93.33</v>
      </c>
      <c r="I20" s="34">
        <v>104.001</v>
      </c>
      <c r="J20" s="34">
        <v>103.011</v>
      </c>
      <c r="K20" s="34">
        <v>103.011</v>
      </c>
      <c r="L20" s="34">
        <v>82.805999999999997</v>
      </c>
      <c r="M20" s="34">
        <v>83</v>
      </c>
      <c r="N20" s="34">
        <v>20</v>
      </c>
      <c r="O20" s="34">
        <v>1292</v>
      </c>
      <c r="P20" s="34">
        <v>651</v>
      </c>
      <c r="Q20" s="34">
        <v>3243</v>
      </c>
      <c r="R20" s="34">
        <v>5369</v>
      </c>
    </row>
    <row r="21" spans="1:18" ht="15" customHeight="1">
      <c r="A21" s="22" t="s">
        <v>55</v>
      </c>
      <c r="B21" s="22" t="s">
        <v>67</v>
      </c>
      <c r="C21" s="34">
        <v>20902.032999999999</v>
      </c>
      <c r="D21" s="34">
        <v>36312.464</v>
      </c>
      <c r="E21" s="34">
        <v>36052.883000000002</v>
      </c>
      <c r="F21" s="34">
        <v>33485.487000000001</v>
      </c>
      <c r="G21" s="34">
        <v>32928.932000000001</v>
      </c>
      <c r="H21" s="34">
        <v>37450.555</v>
      </c>
      <c r="I21" s="34">
        <v>43162.627</v>
      </c>
      <c r="J21" s="34">
        <v>39055.612999999998</v>
      </c>
      <c r="K21" s="34">
        <v>35517.008999999998</v>
      </c>
      <c r="L21" s="34">
        <v>22979.53</v>
      </c>
      <c r="M21" s="34">
        <v>20762</v>
      </c>
      <c r="N21" s="34">
        <v>18640</v>
      </c>
      <c r="O21" s="34">
        <v>17302</v>
      </c>
      <c r="P21" s="34">
        <v>10375</v>
      </c>
      <c r="Q21" s="34">
        <v>6321</v>
      </c>
      <c r="R21" s="34">
        <v>4147</v>
      </c>
    </row>
    <row r="22" spans="1:18" ht="15" customHeight="1">
      <c r="A22" s="22" t="s">
        <v>27</v>
      </c>
      <c r="B22" s="22" t="s">
        <v>68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</row>
    <row r="23" spans="1:18" ht="15" customHeight="1">
      <c r="A23" s="22" t="s">
        <v>2</v>
      </c>
      <c r="B23" s="22" t="s">
        <v>10</v>
      </c>
      <c r="C23" s="34">
        <v>5388.223</v>
      </c>
      <c r="D23" s="34">
        <v>4591.1299999999992</v>
      </c>
      <c r="E23" s="34">
        <v>4223.4769999999999</v>
      </c>
      <c r="F23" s="34">
        <v>4038.3450000000003</v>
      </c>
      <c r="G23" s="34">
        <v>3978.4250000000002</v>
      </c>
      <c r="H23" s="34">
        <v>3693.5159999999996</v>
      </c>
      <c r="I23" s="34">
        <v>3769.1640000000002</v>
      </c>
      <c r="J23" s="34">
        <v>3268.8990000000003</v>
      </c>
      <c r="K23" s="34">
        <v>3092.2160000000003</v>
      </c>
      <c r="L23" s="34">
        <v>2904.8520000000003</v>
      </c>
      <c r="M23" s="34">
        <v>3017.0039999999999</v>
      </c>
      <c r="N23" s="34">
        <v>2735.9749999999999</v>
      </c>
      <c r="O23" s="34">
        <v>2609.3410000000003</v>
      </c>
      <c r="P23" s="34">
        <v>2728.0450000000001</v>
      </c>
      <c r="Q23" s="34">
        <v>2418.0740000000001</v>
      </c>
      <c r="R23" s="34">
        <v>511.83300000000003</v>
      </c>
    </row>
    <row r="24" spans="1:18" ht="15" customHeight="1">
      <c r="A24" s="22" t="s">
        <v>3</v>
      </c>
      <c r="B24" s="22" t="s">
        <v>69</v>
      </c>
      <c r="C24" s="34">
        <v>3333.1709999999998</v>
      </c>
      <c r="D24" s="34">
        <v>2987.7260000000001</v>
      </c>
      <c r="E24" s="34">
        <v>2786.4920000000002</v>
      </c>
      <c r="F24" s="34">
        <v>2584.1370000000002</v>
      </c>
      <c r="G24" s="34">
        <v>2652.26</v>
      </c>
      <c r="H24" s="34">
        <v>2692.2849999999999</v>
      </c>
      <c r="I24" s="34">
        <v>2724.5909999999999</v>
      </c>
      <c r="J24" s="34">
        <v>2767.7959999999998</v>
      </c>
      <c r="K24" s="34">
        <v>2693.6419999999998</v>
      </c>
      <c r="L24" s="34">
        <v>2565.1190000000001</v>
      </c>
      <c r="M24" s="34">
        <v>2434.0250000000001</v>
      </c>
      <c r="N24" s="34">
        <v>2350.6779999999999</v>
      </c>
      <c r="O24" s="34">
        <v>2203.9929999999999</v>
      </c>
      <c r="P24" s="34">
        <v>2002.5160000000001</v>
      </c>
      <c r="Q24" s="34">
        <v>1836.6479999999999</v>
      </c>
      <c r="R24" s="34">
        <v>1655.13</v>
      </c>
    </row>
    <row r="25" spans="1:18" ht="15" customHeight="1">
      <c r="A25" s="6" t="s">
        <v>28</v>
      </c>
      <c r="B25" s="6" t="s">
        <v>71</v>
      </c>
      <c r="C25" s="21">
        <v>963756.777</v>
      </c>
      <c r="D25" s="21">
        <v>859983.45700000005</v>
      </c>
      <c r="E25" s="21">
        <v>824847.78999999992</v>
      </c>
      <c r="F25" s="21">
        <v>673679.9169999999</v>
      </c>
      <c r="G25" s="21">
        <v>654857.95200000005</v>
      </c>
      <c r="H25" s="21">
        <v>593638.96</v>
      </c>
      <c r="I25" s="21">
        <v>547460.75599999982</v>
      </c>
      <c r="J25" s="21">
        <v>553183.946</v>
      </c>
      <c r="K25" s="21">
        <v>522666.576</v>
      </c>
      <c r="L25" s="21">
        <v>552336.21800000011</v>
      </c>
      <c r="M25" s="21">
        <v>574326.05799999996</v>
      </c>
      <c r="N25" s="21">
        <v>501905.51800000004</v>
      </c>
      <c r="O25" s="21">
        <v>458694.8820000001</v>
      </c>
      <c r="P25" s="21">
        <v>475979.69799999997</v>
      </c>
      <c r="Q25" s="21">
        <v>478653.56499999994</v>
      </c>
      <c r="R25" s="21">
        <v>409613.77500000002</v>
      </c>
    </row>
    <row r="26" spans="1:18" ht="15" customHeight="1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32.25" customHeight="1">
      <c r="A27" s="30" t="s">
        <v>274</v>
      </c>
      <c r="B27" s="30" t="s">
        <v>275</v>
      </c>
      <c r="C27" s="31">
        <v>2022</v>
      </c>
      <c r="D27" s="31" t="s">
        <v>398</v>
      </c>
      <c r="E27" s="31" t="s">
        <v>394</v>
      </c>
      <c r="F27" s="31" t="s">
        <v>392</v>
      </c>
      <c r="G27" s="31">
        <v>2021</v>
      </c>
      <c r="H27" s="31" t="s">
        <v>390</v>
      </c>
      <c r="I27" s="31" t="s">
        <v>386</v>
      </c>
      <c r="J27" s="31" t="s">
        <v>377</v>
      </c>
      <c r="K27" s="31">
        <v>2020</v>
      </c>
      <c r="L27" s="31" t="s">
        <v>236</v>
      </c>
      <c r="M27" s="31" t="s">
        <v>235</v>
      </c>
      <c r="N27" s="31" t="s">
        <v>47</v>
      </c>
      <c r="O27" s="31">
        <v>2019</v>
      </c>
      <c r="P27" s="31" t="s">
        <v>122</v>
      </c>
      <c r="Q27" s="31" t="s">
        <v>123</v>
      </c>
      <c r="R27" s="31" t="s">
        <v>48</v>
      </c>
    </row>
    <row r="28" spans="1:18" ht="15" customHeight="1">
      <c r="A28" s="6" t="s">
        <v>29</v>
      </c>
      <c r="B28" s="6" t="s">
        <v>11</v>
      </c>
      <c r="C28" s="25">
        <v>269219.81100000005</v>
      </c>
      <c r="D28" s="25">
        <v>248047.122</v>
      </c>
      <c r="E28" s="25">
        <v>243566.93800000005</v>
      </c>
      <c r="F28" s="25">
        <v>204643.17900000003</v>
      </c>
      <c r="G28" s="25">
        <v>161362.61900000001</v>
      </c>
      <c r="H28" s="25">
        <v>133909.538</v>
      </c>
      <c r="I28" s="25">
        <v>111251.28699999998</v>
      </c>
      <c r="J28" s="25">
        <v>96269.784</v>
      </c>
      <c r="K28" s="25">
        <v>71779.275999999998</v>
      </c>
      <c r="L28" s="25">
        <v>68993.561999999991</v>
      </c>
      <c r="M28" s="25">
        <v>96164.920999999988</v>
      </c>
      <c r="N28" s="25">
        <v>74004.304000000018</v>
      </c>
      <c r="O28" s="25">
        <v>26590.510999999999</v>
      </c>
      <c r="P28" s="25">
        <v>44909.001999999993</v>
      </c>
      <c r="Q28" s="25">
        <v>42153.445</v>
      </c>
      <c r="R28" s="25">
        <v>39357.748999999996</v>
      </c>
    </row>
    <row r="29" spans="1:18" ht="15" customHeight="1">
      <c r="A29" s="23" t="s">
        <v>4</v>
      </c>
      <c r="B29" s="23" t="s">
        <v>12</v>
      </c>
      <c r="C29" s="32">
        <v>44029.078000000001</v>
      </c>
      <c r="D29" s="32">
        <v>18433.951000000001</v>
      </c>
      <c r="E29" s="32">
        <v>10830.057000000001</v>
      </c>
      <c r="F29" s="32">
        <v>7824.5839999999998</v>
      </c>
      <c r="G29" s="32">
        <v>7472.3760000000002</v>
      </c>
      <c r="H29" s="32">
        <v>5815.3490000000002</v>
      </c>
      <c r="I29" s="32">
        <v>3704.0279999999998</v>
      </c>
      <c r="J29" s="32">
        <v>1872.3489999999999</v>
      </c>
      <c r="K29" s="32">
        <v>2433.4740000000002</v>
      </c>
      <c r="L29" s="32">
        <v>3429.5650000000001</v>
      </c>
      <c r="M29" s="32">
        <v>3162</v>
      </c>
      <c r="N29" s="32">
        <v>2764</v>
      </c>
      <c r="O29" s="24">
        <v>1728.42</v>
      </c>
      <c r="P29" s="24">
        <v>2848</v>
      </c>
      <c r="Q29" s="24">
        <v>2765</v>
      </c>
      <c r="R29" s="24">
        <v>4284.1210000000001</v>
      </c>
    </row>
    <row r="30" spans="1:18" ht="15" customHeight="1">
      <c r="A30" s="23" t="s">
        <v>30</v>
      </c>
      <c r="B30" s="23" t="s">
        <v>72</v>
      </c>
      <c r="C30" s="32">
        <v>22588.332999999999</v>
      </c>
      <c r="D30" s="32">
        <v>7021.5609999999997</v>
      </c>
      <c r="E30" s="32">
        <v>6300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24">
        <v>0</v>
      </c>
      <c r="P30" s="24">
        <v>0</v>
      </c>
      <c r="Q30" s="24">
        <v>0</v>
      </c>
      <c r="R30" s="24">
        <v>0</v>
      </c>
    </row>
    <row r="31" spans="1:18" ht="15" customHeight="1">
      <c r="A31" s="23" t="s">
        <v>22</v>
      </c>
      <c r="B31" s="23" t="s">
        <v>62</v>
      </c>
      <c r="C31" s="32">
        <v>1.7470000000000001</v>
      </c>
      <c r="D31" s="32">
        <v>3.1779999999999999</v>
      </c>
      <c r="E31" s="32">
        <v>6.4189999999999996</v>
      </c>
      <c r="F31" s="32">
        <v>3.6819999999999999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24">
        <v>0</v>
      </c>
      <c r="P31" s="24">
        <v>0</v>
      </c>
      <c r="Q31" s="24">
        <v>0</v>
      </c>
      <c r="R31" s="24">
        <v>0</v>
      </c>
    </row>
    <row r="32" spans="1:18" ht="15" customHeight="1">
      <c r="A32" s="23" t="s">
        <v>31</v>
      </c>
      <c r="B32" s="23" t="s">
        <v>73</v>
      </c>
      <c r="C32" s="32">
        <v>46281.079000000005</v>
      </c>
      <c r="D32" s="32">
        <v>42984.460999999996</v>
      </c>
      <c r="E32" s="32">
        <v>37310.982000000004</v>
      </c>
      <c r="F32" s="32">
        <v>24694.827999999998</v>
      </c>
      <c r="G32" s="32">
        <v>22474.076999999997</v>
      </c>
      <c r="H32" s="32">
        <v>23134.115999999998</v>
      </c>
      <c r="I32" s="32">
        <v>21856.028000000002</v>
      </c>
      <c r="J32" s="32">
        <v>22547.178999999996</v>
      </c>
      <c r="K32" s="32">
        <v>21753.990999999998</v>
      </c>
      <c r="L32" s="32">
        <v>22690.105</v>
      </c>
      <c r="M32" s="32">
        <v>21846.918999999998</v>
      </c>
      <c r="N32" s="32">
        <v>2440.3890000000001</v>
      </c>
      <c r="O32" s="24">
        <v>1667.498</v>
      </c>
      <c r="P32" s="24">
        <v>22783.802</v>
      </c>
      <c r="Q32" s="24">
        <v>21608.414000000001</v>
      </c>
      <c r="R32" s="24">
        <v>22932.873</v>
      </c>
    </row>
    <row r="33" spans="1:18" ht="15" customHeight="1">
      <c r="A33" s="23" t="s">
        <v>32</v>
      </c>
      <c r="B33" s="23" t="s">
        <v>74</v>
      </c>
      <c r="C33" s="32">
        <v>97586.49</v>
      </c>
      <c r="D33" s="32">
        <v>100975.306</v>
      </c>
      <c r="E33" s="32">
        <v>119753.664</v>
      </c>
      <c r="F33" s="32">
        <v>89070.362999999998</v>
      </c>
      <c r="G33" s="32">
        <v>86559.356</v>
      </c>
      <c r="H33" s="32">
        <v>69338.895000000004</v>
      </c>
      <c r="I33" s="32">
        <v>54076.324999999997</v>
      </c>
      <c r="J33" s="32">
        <v>50937.997000000003</v>
      </c>
      <c r="K33" s="32">
        <v>27336.675999999999</v>
      </c>
      <c r="L33" s="32">
        <v>26271.243999999999</v>
      </c>
      <c r="M33" s="32">
        <v>51150</v>
      </c>
      <c r="N33" s="32">
        <v>53302</v>
      </c>
      <c r="O33" s="24">
        <v>11209</v>
      </c>
      <c r="P33" s="24">
        <v>7558</v>
      </c>
      <c r="Q33" s="24">
        <v>7678</v>
      </c>
      <c r="R33" s="24">
        <v>4595</v>
      </c>
    </row>
    <row r="34" spans="1:18" ht="15" customHeight="1">
      <c r="A34" s="23" t="s">
        <v>33</v>
      </c>
      <c r="B34" s="23" t="s">
        <v>75</v>
      </c>
      <c r="C34" s="32">
        <v>15954.380999999999</v>
      </c>
      <c r="D34" s="32">
        <v>30293.595000000001</v>
      </c>
      <c r="E34" s="32">
        <v>36235.756999999998</v>
      </c>
      <c r="F34" s="32">
        <v>41428.347000000002</v>
      </c>
      <c r="G34" s="32">
        <v>5280.6210000000001</v>
      </c>
      <c r="H34" s="32">
        <v>2837.25</v>
      </c>
      <c r="I34" s="32">
        <v>2365.127</v>
      </c>
      <c r="J34" s="32">
        <v>673.255</v>
      </c>
      <c r="K34" s="32">
        <v>874.79600000000005</v>
      </c>
      <c r="L34" s="32">
        <v>1467.787</v>
      </c>
      <c r="M34" s="32">
        <v>6134</v>
      </c>
      <c r="N34" s="32">
        <v>5792</v>
      </c>
      <c r="O34" s="24">
        <v>4529.26</v>
      </c>
      <c r="P34" s="24">
        <v>4329.0789999999997</v>
      </c>
      <c r="Q34" s="24">
        <v>3575.8029999999999</v>
      </c>
      <c r="R34" s="24">
        <v>1056.2539999999999</v>
      </c>
    </row>
    <row r="35" spans="1:18" ht="15" customHeight="1">
      <c r="A35" s="23" t="s">
        <v>34</v>
      </c>
      <c r="B35" s="23" t="s">
        <v>76</v>
      </c>
      <c r="C35" s="32">
        <v>6792.95</v>
      </c>
      <c r="D35" s="32">
        <v>11695.285</v>
      </c>
      <c r="E35" s="32">
        <v>9284.6890000000003</v>
      </c>
      <c r="F35" s="32">
        <v>8102.82</v>
      </c>
      <c r="G35" s="32">
        <v>6057.0519999999997</v>
      </c>
      <c r="H35" s="32">
        <v>5886.1729999999998</v>
      </c>
      <c r="I35" s="32">
        <v>4086.2719999999999</v>
      </c>
      <c r="J35" s="32">
        <v>4024.605</v>
      </c>
      <c r="K35" s="32">
        <v>3165.9169999999999</v>
      </c>
      <c r="L35" s="32">
        <v>3710.81</v>
      </c>
      <c r="M35" s="32">
        <v>2758.875</v>
      </c>
      <c r="N35" s="32">
        <v>2426.4279999999999</v>
      </c>
      <c r="O35" s="24">
        <v>2238.8069999999998</v>
      </c>
      <c r="P35" s="24">
        <v>2741.3229999999999</v>
      </c>
      <c r="Q35" s="24">
        <v>2439.933</v>
      </c>
      <c r="R35" s="24">
        <v>2585.607</v>
      </c>
    </row>
    <row r="36" spans="1:18" ht="15" customHeight="1">
      <c r="A36" s="23" t="s">
        <v>35</v>
      </c>
      <c r="B36" s="23" t="s">
        <v>77</v>
      </c>
      <c r="C36" s="32">
        <v>4251.4579999999996</v>
      </c>
      <c r="D36" s="32">
        <v>3132.962</v>
      </c>
      <c r="E36" s="32">
        <v>5522.5479999999998</v>
      </c>
      <c r="F36" s="32">
        <v>1930.9480000000001</v>
      </c>
      <c r="G36" s="32">
        <v>2533.2269999999999</v>
      </c>
      <c r="H36" s="32">
        <v>1651.0150000000001</v>
      </c>
      <c r="I36" s="32">
        <v>1650.0830000000001</v>
      </c>
      <c r="J36" s="32">
        <v>887.63599999999997</v>
      </c>
      <c r="K36" s="32">
        <v>1151.9680000000001</v>
      </c>
      <c r="L36" s="32">
        <v>1253.1010000000001</v>
      </c>
      <c r="M36" s="32">
        <v>1475.481</v>
      </c>
      <c r="N36" s="32">
        <v>788.00800000000004</v>
      </c>
      <c r="O36" s="24">
        <v>1164.8119999999999</v>
      </c>
      <c r="P36" s="24">
        <v>847.375</v>
      </c>
      <c r="Q36" s="24">
        <v>1047.7819999999999</v>
      </c>
      <c r="R36" s="24">
        <v>937.32899999999995</v>
      </c>
    </row>
    <row r="37" spans="1:18" ht="15" customHeight="1">
      <c r="A37" s="23" t="s">
        <v>36</v>
      </c>
      <c r="B37" s="23" t="s">
        <v>78</v>
      </c>
      <c r="C37" s="32">
        <v>996.99699999999996</v>
      </c>
      <c r="D37" s="32">
        <v>844.04499999999996</v>
      </c>
      <c r="E37" s="32">
        <v>899.47199999999998</v>
      </c>
      <c r="F37" s="32">
        <v>742.36199999999997</v>
      </c>
      <c r="G37" s="32">
        <v>562.37800000000004</v>
      </c>
      <c r="H37" s="32">
        <v>747.54300000000001</v>
      </c>
      <c r="I37" s="32">
        <v>769.322</v>
      </c>
      <c r="J37" s="32">
        <v>999.87599999999998</v>
      </c>
      <c r="K37" s="32">
        <v>989.53700000000003</v>
      </c>
      <c r="L37" s="32">
        <v>379.49</v>
      </c>
      <c r="M37" s="32">
        <v>502.64600000000002</v>
      </c>
      <c r="N37" s="32">
        <v>762.47900000000004</v>
      </c>
      <c r="O37" s="24">
        <v>160.714</v>
      </c>
      <c r="P37" s="24">
        <v>200.423</v>
      </c>
      <c r="Q37" s="24">
        <v>259.51299999999998</v>
      </c>
      <c r="R37" s="24">
        <v>309.43400000000003</v>
      </c>
    </row>
    <row r="38" spans="1:18" ht="15" customHeight="1">
      <c r="A38" s="23" t="s">
        <v>37</v>
      </c>
      <c r="B38" s="23" t="s">
        <v>79</v>
      </c>
      <c r="C38" s="32">
        <v>5796.1</v>
      </c>
      <c r="D38" s="32">
        <v>4311.1310000000003</v>
      </c>
      <c r="E38" s="32">
        <v>3830.79</v>
      </c>
      <c r="F38" s="32">
        <v>9216.9339999999993</v>
      </c>
      <c r="G38" s="32">
        <v>4043.1880000000001</v>
      </c>
      <c r="H38" s="32">
        <v>3776.04</v>
      </c>
      <c r="I38" s="32">
        <v>3515.7660000000001</v>
      </c>
      <c r="J38" s="32">
        <v>3296.326</v>
      </c>
      <c r="K38" s="32">
        <v>3212.0309999999999</v>
      </c>
      <c r="L38" s="32">
        <v>2589.8409999999999</v>
      </c>
      <c r="M38" s="32">
        <v>2549</v>
      </c>
      <c r="N38" s="32">
        <v>2473</v>
      </c>
      <c r="O38" s="24">
        <v>2226</v>
      </c>
      <c r="P38" s="24">
        <v>1637</v>
      </c>
      <c r="Q38" s="24">
        <v>960</v>
      </c>
      <c r="R38" s="24">
        <v>1450</v>
      </c>
    </row>
    <row r="39" spans="1:18" ht="15" customHeight="1">
      <c r="A39" s="23" t="s">
        <v>38</v>
      </c>
      <c r="B39" s="23" t="s">
        <v>80</v>
      </c>
      <c r="C39" s="32">
        <v>0</v>
      </c>
      <c r="D39" s="32">
        <v>0</v>
      </c>
      <c r="E39" s="32">
        <v>0</v>
      </c>
      <c r="F39" s="32">
        <v>6253.8339999999998</v>
      </c>
      <c r="G39" s="32">
        <v>6253.8339999999998</v>
      </c>
      <c r="H39" s="32">
        <v>0</v>
      </c>
      <c r="I39" s="32">
        <v>0</v>
      </c>
      <c r="J39" s="32">
        <v>2734.8609999999999</v>
      </c>
      <c r="K39" s="32">
        <v>2734.8609999999999</v>
      </c>
      <c r="L39" s="32">
        <v>0</v>
      </c>
      <c r="M39" s="32">
        <v>0</v>
      </c>
      <c r="N39" s="32">
        <v>0</v>
      </c>
      <c r="O39" s="24">
        <v>0</v>
      </c>
      <c r="P39" s="24">
        <v>0</v>
      </c>
      <c r="Q39" s="24">
        <v>0</v>
      </c>
      <c r="R39" s="24">
        <v>159.131</v>
      </c>
    </row>
    <row r="40" spans="1:18" ht="15" customHeight="1">
      <c r="A40" s="23" t="s">
        <v>39</v>
      </c>
      <c r="B40" s="23" t="s">
        <v>81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24">
        <v>0</v>
      </c>
      <c r="P40" s="24">
        <v>0</v>
      </c>
      <c r="Q40" s="24">
        <v>0</v>
      </c>
      <c r="R40" s="24">
        <v>0</v>
      </c>
    </row>
    <row r="41" spans="1:18" ht="15" customHeight="1">
      <c r="A41" s="23" t="s">
        <v>396</v>
      </c>
      <c r="B41" s="23" t="s">
        <v>397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24">
        <v>0</v>
      </c>
      <c r="P41" s="24">
        <v>0</v>
      </c>
      <c r="Q41" s="24">
        <v>0</v>
      </c>
      <c r="R41" s="24">
        <v>0</v>
      </c>
    </row>
    <row r="42" spans="1:18" ht="15" customHeight="1">
      <c r="A42" s="23" t="s">
        <v>40</v>
      </c>
      <c r="B42" s="23" t="s">
        <v>82</v>
      </c>
      <c r="C42" s="32">
        <v>24941.198</v>
      </c>
      <c r="D42" s="32">
        <v>28351.647000000001</v>
      </c>
      <c r="E42" s="32">
        <v>13592.56</v>
      </c>
      <c r="F42" s="32">
        <v>15374.477000000001</v>
      </c>
      <c r="G42" s="32">
        <v>20126.509999999998</v>
      </c>
      <c r="H42" s="32">
        <v>20723.156999999999</v>
      </c>
      <c r="I42" s="32">
        <v>19228.335999999999</v>
      </c>
      <c r="J42" s="32">
        <v>8295.7000000000007</v>
      </c>
      <c r="K42" s="32">
        <v>8126.0249999999996</v>
      </c>
      <c r="L42" s="32">
        <v>7201.6189999999997</v>
      </c>
      <c r="M42" s="32">
        <v>6586</v>
      </c>
      <c r="N42" s="32">
        <v>3256</v>
      </c>
      <c r="O42" s="24">
        <v>1666</v>
      </c>
      <c r="P42" s="24">
        <v>1964</v>
      </c>
      <c r="Q42" s="24">
        <v>1819</v>
      </c>
      <c r="R42" s="24">
        <v>1048</v>
      </c>
    </row>
    <row r="43" spans="1:18" ht="15" customHeight="1">
      <c r="A43" s="6" t="s">
        <v>41</v>
      </c>
      <c r="B43" s="6" t="s">
        <v>83</v>
      </c>
      <c r="C43" s="25">
        <v>457580.96800000005</v>
      </c>
      <c r="D43" s="25">
        <v>383086.6399999999</v>
      </c>
      <c r="E43" s="25">
        <v>352063.49099999998</v>
      </c>
      <c r="F43" s="25">
        <v>250750.37700000001</v>
      </c>
      <c r="G43" s="25">
        <v>262984.65700000001</v>
      </c>
      <c r="H43" s="25">
        <v>251484.55600000001</v>
      </c>
      <c r="I43" s="25">
        <v>255433.05000000002</v>
      </c>
      <c r="J43" s="25">
        <v>327830.45499999996</v>
      </c>
      <c r="K43" s="25">
        <v>345693.90499999997</v>
      </c>
      <c r="L43" s="25">
        <v>372562.82499999995</v>
      </c>
      <c r="M43" s="25">
        <v>371670.06400000001</v>
      </c>
      <c r="N43" s="25">
        <v>332140.08</v>
      </c>
      <c r="O43" s="25">
        <v>337243.25899999996</v>
      </c>
      <c r="P43" s="25">
        <v>334533.92499999999</v>
      </c>
      <c r="Q43" s="25">
        <v>335908.90399999998</v>
      </c>
      <c r="R43" s="25">
        <v>280272.35200000001</v>
      </c>
    </row>
    <row r="44" spans="1:18" ht="15" customHeight="1">
      <c r="A44" s="23" t="s">
        <v>30</v>
      </c>
      <c r="B44" s="23" t="s">
        <v>72</v>
      </c>
      <c r="C44" s="32">
        <v>4079.489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24">
        <v>0</v>
      </c>
      <c r="P44" s="24">
        <v>0</v>
      </c>
      <c r="Q44" s="24">
        <v>0</v>
      </c>
      <c r="R44" s="24">
        <v>0</v>
      </c>
    </row>
    <row r="45" spans="1:18" ht="15" customHeight="1">
      <c r="A45" s="23" t="s">
        <v>22</v>
      </c>
      <c r="B45" s="23" t="s">
        <v>62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24">
        <v>0</v>
      </c>
      <c r="P45" s="24">
        <v>0</v>
      </c>
      <c r="Q45" s="24">
        <v>0</v>
      </c>
      <c r="R45" s="24">
        <v>0</v>
      </c>
    </row>
    <row r="46" spans="1:18" ht="15" customHeight="1">
      <c r="A46" s="23" t="s">
        <v>31</v>
      </c>
      <c r="B46" s="23" t="s">
        <v>73</v>
      </c>
      <c r="C46" s="32">
        <v>220293.584</v>
      </c>
      <c r="D46" s="32">
        <v>170080.37699999998</v>
      </c>
      <c r="E46" s="32">
        <v>165426.05499999999</v>
      </c>
      <c r="F46" s="32">
        <v>119346.644</v>
      </c>
      <c r="G46" s="32">
        <v>119633.058</v>
      </c>
      <c r="H46" s="32">
        <v>119916.25</v>
      </c>
      <c r="I46" s="32">
        <v>120199.91099999999</v>
      </c>
      <c r="J46" s="32">
        <v>140485.51500000001</v>
      </c>
      <c r="K46" s="32">
        <v>140771.05799999999</v>
      </c>
      <c r="L46" s="32">
        <v>141056.11800000002</v>
      </c>
      <c r="M46" s="32">
        <v>141340.641</v>
      </c>
      <c r="N46" s="32">
        <v>121868.772</v>
      </c>
      <c r="O46" s="24">
        <v>122175.327</v>
      </c>
      <c r="P46" s="24">
        <v>122483.89600000001</v>
      </c>
      <c r="Q46" s="24">
        <v>122789.947</v>
      </c>
      <c r="R46" s="24">
        <v>94131.347000000009</v>
      </c>
    </row>
    <row r="47" spans="1:18" ht="15" customHeight="1">
      <c r="A47" s="23" t="s">
        <v>32</v>
      </c>
      <c r="B47" s="23" t="s">
        <v>74</v>
      </c>
      <c r="C47" s="32">
        <v>200143.717</v>
      </c>
      <c r="D47" s="32">
        <v>184840.77900000001</v>
      </c>
      <c r="E47" s="32">
        <v>159814.23800000001</v>
      </c>
      <c r="F47" s="32">
        <v>113926.87699999999</v>
      </c>
      <c r="G47" s="32">
        <v>123041.52899999999</v>
      </c>
      <c r="H47" s="32">
        <v>115413.394</v>
      </c>
      <c r="I47" s="32">
        <v>121902.963</v>
      </c>
      <c r="J47" s="32">
        <v>175491.13200000001</v>
      </c>
      <c r="K47" s="32">
        <v>192936.29399999999</v>
      </c>
      <c r="L47" s="32">
        <v>219452.35500000001</v>
      </c>
      <c r="M47" s="32">
        <v>201558</v>
      </c>
      <c r="N47" s="32">
        <v>158726</v>
      </c>
      <c r="O47" s="24">
        <v>158909</v>
      </c>
      <c r="P47" s="24">
        <v>173253</v>
      </c>
      <c r="Q47" s="24">
        <v>173305</v>
      </c>
      <c r="R47" s="24">
        <v>154755</v>
      </c>
    </row>
    <row r="48" spans="1:18" ht="15" customHeight="1">
      <c r="A48" s="23" t="s">
        <v>33</v>
      </c>
      <c r="B48" s="23" t="s">
        <v>75</v>
      </c>
      <c r="C48" s="32">
        <v>492.04300000000001</v>
      </c>
      <c r="D48" s="32">
        <v>240.386</v>
      </c>
      <c r="E48" s="32">
        <v>1332.942</v>
      </c>
      <c r="F48" s="32">
        <v>1660.133</v>
      </c>
      <c r="G48" s="32">
        <v>1645.3920000000001</v>
      </c>
      <c r="H48" s="32">
        <v>1168.604</v>
      </c>
      <c r="I48" s="32">
        <v>0</v>
      </c>
      <c r="J48" s="32">
        <v>0</v>
      </c>
      <c r="K48" s="32">
        <v>0</v>
      </c>
      <c r="L48" s="32">
        <v>120</v>
      </c>
      <c r="M48" s="32">
        <v>15284</v>
      </c>
      <c r="N48" s="32">
        <v>39882</v>
      </c>
      <c r="O48" s="24">
        <v>41915</v>
      </c>
      <c r="P48" s="24">
        <v>25633.99</v>
      </c>
      <c r="Q48" s="24">
        <v>25796.34</v>
      </c>
      <c r="R48" s="24">
        <v>24567.493999999999</v>
      </c>
    </row>
    <row r="49" spans="1:18" ht="15" customHeight="1">
      <c r="A49" s="23" t="s">
        <v>36</v>
      </c>
      <c r="B49" s="23" t="s">
        <v>78</v>
      </c>
      <c r="C49" s="32">
        <v>4491.4650000000001</v>
      </c>
      <c r="D49" s="32">
        <v>3548.4479999999999</v>
      </c>
      <c r="E49" s="32">
        <v>2593.2820000000002</v>
      </c>
      <c r="F49" s="32">
        <v>2361.6480000000001</v>
      </c>
      <c r="G49" s="32">
        <v>2476.8110000000001</v>
      </c>
      <c r="H49" s="32">
        <v>1896.7080000000001</v>
      </c>
      <c r="I49" s="32">
        <v>1764.9870000000001</v>
      </c>
      <c r="J49" s="32">
        <v>1582.153</v>
      </c>
      <c r="K49" s="32">
        <v>1660.8040000000001</v>
      </c>
      <c r="L49" s="32">
        <v>1509.796</v>
      </c>
      <c r="M49" s="32">
        <v>1408.423</v>
      </c>
      <c r="N49" s="32">
        <v>1609.308</v>
      </c>
      <c r="O49" s="24">
        <v>2142.2719999999999</v>
      </c>
      <c r="P49" s="24">
        <v>1988.0170000000001</v>
      </c>
      <c r="Q49" s="24">
        <v>1854.6420000000001</v>
      </c>
      <c r="R49" s="24">
        <v>1627</v>
      </c>
    </row>
    <row r="50" spans="1:18" ht="15" customHeight="1">
      <c r="A50" s="23" t="s">
        <v>42</v>
      </c>
      <c r="B50" s="23" t="s">
        <v>84</v>
      </c>
      <c r="C50" s="32">
        <v>164.22300000000001</v>
      </c>
      <c r="D50" s="32">
        <v>156.79400000000001</v>
      </c>
      <c r="E50" s="32">
        <v>123.539</v>
      </c>
      <c r="F50" s="32">
        <v>79.998999999999995</v>
      </c>
      <c r="G50" s="32">
        <v>47.347000000000001</v>
      </c>
      <c r="H50" s="32">
        <v>63.866999999999997</v>
      </c>
      <c r="I50" s="32">
        <v>190.40899999999999</v>
      </c>
      <c r="J50" s="32">
        <v>188.84700000000001</v>
      </c>
      <c r="K50" s="32">
        <v>188.62799999999999</v>
      </c>
      <c r="L50" s="32">
        <v>67.667000000000002</v>
      </c>
      <c r="M50" s="32">
        <v>45.389000000000003</v>
      </c>
      <c r="N50" s="32">
        <v>80.954999999999998</v>
      </c>
      <c r="O50" s="24">
        <v>31.021999999999998</v>
      </c>
      <c r="P50" s="24">
        <v>28.832999999999998</v>
      </c>
      <c r="Q50" s="24">
        <v>2.3439999999999999</v>
      </c>
      <c r="R50" s="24">
        <v>0.51100000000000001</v>
      </c>
    </row>
    <row r="51" spans="1:18" ht="15" customHeight="1">
      <c r="A51" s="23" t="s">
        <v>37</v>
      </c>
      <c r="B51" s="23" t="s">
        <v>79</v>
      </c>
      <c r="C51" s="32">
        <v>12677.535</v>
      </c>
      <c r="D51" s="32">
        <v>10695.17</v>
      </c>
      <c r="E51" s="32">
        <v>8451.9770000000008</v>
      </c>
      <c r="F51" s="32">
        <v>8357.2790000000005</v>
      </c>
      <c r="G51" s="32">
        <v>12817.035</v>
      </c>
      <c r="H51" s="32">
        <v>10001.065000000001</v>
      </c>
      <c r="I51" s="32">
        <v>9011.2710000000006</v>
      </c>
      <c r="J51" s="32">
        <v>7682.9750000000004</v>
      </c>
      <c r="K51" s="32">
        <v>7850.348</v>
      </c>
      <c r="L51" s="32">
        <v>8043.1329999999998</v>
      </c>
      <c r="M51" s="32">
        <v>8022</v>
      </c>
      <c r="N51" s="32">
        <v>6266</v>
      </c>
      <c r="O51" s="24">
        <v>6282</v>
      </c>
      <c r="P51" s="24">
        <v>7116</v>
      </c>
      <c r="Q51" s="24">
        <v>7194</v>
      </c>
      <c r="R51" s="24">
        <v>4976</v>
      </c>
    </row>
    <row r="52" spans="1:18" ht="15" customHeight="1">
      <c r="A52" s="23" t="s">
        <v>396</v>
      </c>
      <c r="B52" s="23" t="s">
        <v>397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24">
        <v>0</v>
      </c>
      <c r="P52" s="24">
        <v>0</v>
      </c>
      <c r="Q52" s="24">
        <v>0</v>
      </c>
      <c r="R52" s="24">
        <v>0</v>
      </c>
    </row>
    <row r="53" spans="1:18" ht="15" customHeight="1">
      <c r="A53" s="23" t="s">
        <v>40</v>
      </c>
      <c r="B53" s="23" t="s">
        <v>13</v>
      </c>
      <c r="C53" s="32">
        <v>15238.912</v>
      </c>
      <c r="D53" s="32">
        <v>13524.686</v>
      </c>
      <c r="E53" s="32">
        <v>14321.458000000001</v>
      </c>
      <c r="F53" s="32">
        <v>5017.7970000000005</v>
      </c>
      <c r="G53" s="32">
        <v>3323.4850000000001</v>
      </c>
      <c r="H53" s="32">
        <v>3024.6680000000001</v>
      </c>
      <c r="I53" s="32">
        <v>2363.509</v>
      </c>
      <c r="J53" s="32">
        <v>2399.8330000000001</v>
      </c>
      <c r="K53" s="32">
        <v>2286.7730000000001</v>
      </c>
      <c r="L53" s="32">
        <v>2313.7559999999999</v>
      </c>
      <c r="M53" s="32">
        <v>4011.6109999999999</v>
      </c>
      <c r="N53" s="32">
        <v>3707.0450000000001</v>
      </c>
      <c r="O53" s="24">
        <v>5788.6380000000008</v>
      </c>
      <c r="P53" s="24">
        <v>4030.1889999999999</v>
      </c>
      <c r="Q53" s="24">
        <v>4966.6309999999994</v>
      </c>
      <c r="R53" s="24">
        <v>215</v>
      </c>
    </row>
    <row r="54" spans="1:18" ht="15" customHeight="1">
      <c r="A54" s="6" t="s">
        <v>43</v>
      </c>
      <c r="B54" s="6" t="s">
        <v>212</v>
      </c>
      <c r="C54" s="25">
        <v>236955.99900000001</v>
      </c>
      <c r="D54" s="25">
        <v>228849.69699999999</v>
      </c>
      <c r="E54" s="25">
        <v>229217.35699999999</v>
      </c>
      <c r="F54" s="25">
        <v>218286.361</v>
      </c>
      <c r="G54" s="25">
        <v>230510.679</v>
      </c>
      <c r="H54" s="25">
        <v>208244.867</v>
      </c>
      <c r="I54" s="25">
        <v>180776.41699999999</v>
      </c>
      <c r="J54" s="25">
        <v>129083.71</v>
      </c>
      <c r="K54" s="25">
        <v>105193.394</v>
      </c>
      <c r="L54" s="25">
        <v>110779.78599999999</v>
      </c>
      <c r="M54" s="25">
        <v>106491</v>
      </c>
      <c r="N54" s="25">
        <v>95762</v>
      </c>
      <c r="O54" s="25">
        <v>94861</v>
      </c>
      <c r="P54" s="25">
        <v>96537</v>
      </c>
      <c r="Q54" s="25">
        <v>100592</v>
      </c>
      <c r="R54" s="25">
        <v>89984</v>
      </c>
    </row>
    <row r="55" spans="1:18" ht="15" customHeight="1">
      <c r="A55" s="23" t="s">
        <v>44</v>
      </c>
      <c r="B55" s="23" t="s">
        <v>85</v>
      </c>
      <c r="C55" s="24">
        <v>231545.89</v>
      </c>
      <c r="D55" s="24">
        <v>226918.98599999998</v>
      </c>
      <c r="E55" s="24">
        <v>228214.73799999998</v>
      </c>
      <c r="F55" s="24">
        <v>218286.361</v>
      </c>
      <c r="G55" s="24">
        <v>230510.679</v>
      </c>
      <c r="H55" s="24">
        <v>208244.867</v>
      </c>
      <c r="I55" s="24">
        <v>180776.41699999999</v>
      </c>
      <c r="J55" s="24">
        <v>129083.71</v>
      </c>
      <c r="K55" s="24">
        <v>105193.394</v>
      </c>
      <c r="L55" s="24">
        <v>107609</v>
      </c>
      <c r="M55" s="24">
        <v>106276</v>
      </c>
      <c r="N55" s="24">
        <v>95595</v>
      </c>
      <c r="O55" s="24">
        <v>94201</v>
      </c>
      <c r="P55" s="24">
        <v>95917</v>
      </c>
      <c r="Q55" s="24">
        <v>100118</v>
      </c>
      <c r="R55" s="24">
        <v>89357</v>
      </c>
    </row>
    <row r="56" spans="1:18" ht="15" customHeight="1">
      <c r="A56" s="23" t="s">
        <v>45</v>
      </c>
      <c r="B56" s="23" t="s">
        <v>86</v>
      </c>
      <c r="C56" s="24">
        <v>5410.1090000000004</v>
      </c>
      <c r="D56" s="24">
        <v>1930.711</v>
      </c>
      <c r="E56" s="24">
        <v>1002.619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3170.7860000000001</v>
      </c>
      <c r="M56" s="24">
        <v>215</v>
      </c>
      <c r="N56" s="24">
        <v>167</v>
      </c>
      <c r="O56" s="24">
        <v>660</v>
      </c>
      <c r="P56" s="24">
        <v>620</v>
      </c>
      <c r="Q56" s="24">
        <v>474</v>
      </c>
      <c r="R56" s="24">
        <v>627</v>
      </c>
    </row>
    <row r="57" spans="1:18" ht="15" customHeight="1">
      <c r="A57" s="6" t="s">
        <v>46</v>
      </c>
      <c r="B57" s="6" t="s">
        <v>213</v>
      </c>
      <c r="C57" s="25">
        <v>963756.77800000017</v>
      </c>
      <c r="D57" s="25">
        <v>859983.4589999998</v>
      </c>
      <c r="E57" s="25">
        <v>824847.78599999996</v>
      </c>
      <c r="F57" s="25">
        <v>673679.91700000002</v>
      </c>
      <c r="G57" s="25">
        <v>654857.95500000007</v>
      </c>
      <c r="H57" s="25">
        <v>593638.96100000001</v>
      </c>
      <c r="I57" s="25">
        <v>547460.75399999996</v>
      </c>
      <c r="J57" s="25">
        <v>553183.94899999991</v>
      </c>
      <c r="K57" s="25">
        <v>522666.57499999995</v>
      </c>
      <c r="L57" s="25">
        <v>552336.17299999995</v>
      </c>
      <c r="M57" s="25">
        <v>574325.98499999999</v>
      </c>
      <c r="N57" s="25">
        <v>501906.38400000002</v>
      </c>
      <c r="O57" s="25">
        <v>458694.76999999996</v>
      </c>
      <c r="P57" s="25">
        <v>475979.92699999997</v>
      </c>
      <c r="Q57" s="25">
        <v>478654.34899999999</v>
      </c>
      <c r="R57" s="25">
        <v>409614.10100000002</v>
      </c>
    </row>
    <row r="58" spans="1:18" ht="15" customHeight="1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8" ht="15" customHeigh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5" customHeight="1"/>
    <row r="61" spans="1:18" ht="15" customHeight="1"/>
    <row r="62" spans="1:18" ht="15" customHeight="1"/>
    <row r="63" spans="1:18" ht="15" customHeight="1"/>
    <row r="64" spans="1:1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EAA-2811-4FE2-98E1-A8422D525417}">
  <sheetPr>
    <tabColor rgb="FF381D47"/>
  </sheetPr>
  <dimension ref="A1:V94"/>
  <sheetViews>
    <sheetView showGridLines="0" zoomScale="70" zoomScaleNormal="70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40625" defaultRowHeight="15"/>
  <cols>
    <col min="1" max="2" width="71.7109375" style="2" customWidth="1"/>
    <col min="3" max="22" width="13.7109375" style="2" customWidth="1"/>
    <col min="23" max="16384" width="9.140625" style="2"/>
  </cols>
  <sheetData>
    <row r="1" spans="1:22" ht="50.1" customHeight="1"/>
    <row r="2" spans="1:22" ht="32.25" customHeight="1">
      <c r="A2" s="29" t="s">
        <v>5</v>
      </c>
      <c r="B2" s="29" t="s">
        <v>14</v>
      </c>
      <c r="C2" s="27">
        <v>2022</v>
      </c>
      <c r="D2" s="29" t="s">
        <v>401</v>
      </c>
      <c r="E2" s="29" t="s">
        <v>398</v>
      </c>
      <c r="F2" s="29" t="s">
        <v>394</v>
      </c>
      <c r="G2" s="29" t="s">
        <v>392</v>
      </c>
      <c r="H2" s="27">
        <v>2021</v>
      </c>
      <c r="I2" s="29" t="s">
        <v>391</v>
      </c>
      <c r="J2" s="27" t="s">
        <v>390</v>
      </c>
      <c r="K2" s="27" t="s">
        <v>386</v>
      </c>
      <c r="L2" s="27" t="s">
        <v>377</v>
      </c>
      <c r="M2" s="27">
        <v>2020</v>
      </c>
      <c r="N2" s="27" t="s">
        <v>356</v>
      </c>
      <c r="O2" s="27" t="s">
        <v>236</v>
      </c>
      <c r="P2" s="27" t="s">
        <v>235</v>
      </c>
      <c r="Q2" s="27" t="s">
        <v>47</v>
      </c>
      <c r="R2" s="27">
        <v>2019</v>
      </c>
      <c r="S2" s="27" t="s">
        <v>124</v>
      </c>
      <c r="T2" s="27" t="s">
        <v>122</v>
      </c>
      <c r="U2" s="27" t="s">
        <v>123</v>
      </c>
      <c r="V2" s="27" t="s">
        <v>48</v>
      </c>
    </row>
    <row r="3" spans="1:22" ht="15" customHeight="1">
      <c r="A3" s="6" t="s">
        <v>115</v>
      </c>
      <c r="B3" s="6" t="s">
        <v>98</v>
      </c>
      <c r="C3" s="7">
        <v>1372</v>
      </c>
      <c r="D3" s="7">
        <v>321</v>
      </c>
      <c r="E3" s="7">
        <v>484</v>
      </c>
      <c r="F3" s="7">
        <v>295</v>
      </c>
      <c r="G3" s="7">
        <v>272</v>
      </c>
      <c r="H3" s="7">
        <v>1082</v>
      </c>
      <c r="I3" s="7">
        <v>444</v>
      </c>
      <c r="J3" s="7">
        <v>218</v>
      </c>
      <c r="K3" s="7">
        <v>198</v>
      </c>
      <c r="L3" s="7">
        <v>222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790</v>
      </c>
      <c r="S3" s="7">
        <v>432</v>
      </c>
      <c r="T3" s="7">
        <v>254</v>
      </c>
      <c r="U3" s="7">
        <v>90</v>
      </c>
      <c r="V3" s="7">
        <v>14</v>
      </c>
    </row>
    <row r="4" spans="1:22" ht="15" customHeight="1">
      <c r="A4" s="9" t="s">
        <v>100</v>
      </c>
      <c r="B4" s="9" t="s">
        <v>99</v>
      </c>
      <c r="C4" s="10">
        <v>-1390</v>
      </c>
      <c r="D4" s="10">
        <v>-547</v>
      </c>
      <c r="E4" s="10">
        <v>-427</v>
      </c>
      <c r="F4" s="10">
        <v>-242</v>
      </c>
      <c r="G4" s="10">
        <v>-174</v>
      </c>
      <c r="H4" s="10">
        <v>-607</v>
      </c>
      <c r="I4" s="10">
        <v>-239</v>
      </c>
      <c r="J4" s="10">
        <v>-141</v>
      </c>
      <c r="K4" s="10">
        <v>-135</v>
      </c>
      <c r="L4" s="10">
        <v>-92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-220</v>
      </c>
      <c r="S4" s="10">
        <v>-220</v>
      </c>
      <c r="T4" s="10">
        <v>0</v>
      </c>
      <c r="U4" s="10">
        <v>0</v>
      </c>
      <c r="V4" s="10">
        <v>0</v>
      </c>
    </row>
    <row r="5" spans="1:22" ht="15" customHeight="1">
      <c r="A5" s="6" t="s">
        <v>116</v>
      </c>
      <c r="B5" s="6" t="s">
        <v>101</v>
      </c>
      <c r="C5" s="7">
        <v>-18</v>
      </c>
      <c r="D5" s="7">
        <v>-226</v>
      </c>
      <c r="E5" s="7">
        <v>57</v>
      </c>
      <c r="F5" s="7">
        <v>53</v>
      </c>
      <c r="G5" s="7">
        <v>98</v>
      </c>
      <c r="H5" s="7">
        <v>475</v>
      </c>
      <c r="I5" s="7">
        <v>205</v>
      </c>
      <c r="J5" s="7">
        <v>77</v>
      </c>
      <c r="K5" s="7">
        <v>63</v>
      </c>
      <c r="L5" s="7">
        <v>130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570</v>
      </c>
      <c r="S5" s="7">
        <v>212</v>
      </c>
      <c r="T5" s="7">
        <v>254</v>
      </c>
      <c r="U5" s="7">
        <v>90</v>
      </c>
      <c r="V5" s="7">
        <v>14</v>
      </c>
    </row>
    <row r="6" spans="1:22" ht="15" customHeight="1">
      <c r="A6" s="9" t="s">
        <v>117</v>
      </c>
      <c r="B6" s="9" t="s">
        <v>118</v>
      </c>
      <c r="C6" s="12">
        <v>-1.3119533527696793E-2</v>
      </c>
      <c r="D6" s="12">
        <v>-0.70404984423676009</v>
      </c>
      <c r="E6" s="12">
        <v>0.11776859504132231</v>
      </c>
      <c r="F6" s="12">
        <v>0.17966101694915254</v>
      </c>
      <c r="G6" s="12">
        <v>0.36029411764705882</v>
      </c>
      <c r="H6" s="12">
        <v>0.43900184842883549</v>
      </c>
      <c r="I6" s="12">
        <v>0.46171171171171171</v>
      </c>
      <c r="J6" s="12">
        <v>0.35321100917431192</v>
      </c>
      <c r="K6" s="12">
        <v>0.31818181818181818</v>
      </c>
      <c r="L6" s="12">
        <v>0.5855855855855856</v>
      </c>
      <c r="M6" s="12" t="s">
        <v>402</v>
      </c>
      <c r="N6" s="12" t="s">
        <v>402</v>
      </c>
      <c r="O6" s="12" t="s">
        <v>402</v>
      </c>
      <c r="P6" s="12" t="s">
        <v>402</v>
      </c>
      <c r="Q6" s="12" t="s">
        <v>402</v>
      </c>
      <c r="R6" s="12">
        <v>0.72151898734177211</v>
      </c>
      <c r="S6" s="12">
        <v>0.49074074074074076</v>
      </c>
      <c r="T6" s="12">
        <v>1</v>
      </c>
      <c r="U6" s="12">
        <v>1</v>
      </c>
      <c r="V6" s="12">
        <v>1</v>
      </c>
    </row>
    <row r="7" spans="1:22" ht="15" customHeight="1">
      <c r="A7" s="9" t="s">
        <v>87</v>
      </c>
      <c r="B7" s="9" t="s">
        <v>15</v>
      </c>
      <c r="C7" s="10">
        <v>-6207</v>
      </c>
      <c r="D7" s="10">
        <v>-1941</v>
      </c>
      <c r="E7" s="10">
        <v>-1726</v>
      </c>
      <c r="F7" s="10">
        <v>-1237</v>
      </c>
      <c r="G7" s="10">
        <v>-1303</v>
      </c>
      <c r="H7" s="10">
        <v>-1697</v>
      </c>
      <c r="I7" s="10">
        <v>-315</v>
      </c>
      <c r="J7" s="10">
        <v>-214</v>
      </c>
      <c r="K7" s="10">
        <v>-353</v>
      </c>
      <c r="L7" s="10">
        <v>-815</v>
      </c>
      <c r="M7" s="10">
        <v>-2997</v>
      </c>
      <c r="N7" s="10">
        <v>-441</v>
      </c>
      <c r="O7" s="10">
        <v>-764</v>
      </c>
      <c r="P7" s="10">
        <v>-730</v>
      </c>
      <c r="Q7" s="10">
        <v>-1062</v>
      </c>
      <c r="R7" s="10">
        <v>-1052</v>
      </c>
      <c r="S7" s="10">
        <v>-498</v>
      </c>
      <c r="T7" s="10">
        <v>-453</v>
      </c>
      <c r="U7" s="10">
        <v>-84</v>
      </c>
      <c r="V7" s="10">
        <v>-17</v>
      </c>
    </row>
    <row r="8" spans="1:22" ht="15" customHeight="1">
      <c r="A8" s="9" t="s">
        <v>88</v>
      </c>
      <c r="B8" s="9" t="s">
        <v>102</v>
      </c>
      <c r="C8" s="10">
        <v>-4243</v>
      </c>
      <c r="D8" s="10">
        <v>-1535</v>
      </c>
      <c r="E8" s="10">
        <v>-1019</v>
      </c>
      <c r="F8" s="10">
        <v>-948</v>
      </c>
      <c r="G8" s="10">
        <v>-741</v>
      </c>
      <c r="H8" s="10">
        <v>-1924</v>
      </c>
      <c r="I8" s="10">
        <v>-307</v>
      </c>
      <c r="J8" s="10">
        <v>-651</v>
      </c>
      <c r="K8" s="10">
        <v>-498</v>
      </c>
      <c r="L8" s="10">
        <v>-468</v>
      </c>
      <c r="M8" s="10">
        <v>-1700</v>
      </c>
      <c r="N8" s="10">
        <v>-516</v>
      </c>
      <c r="O8" s="10">
        <v>-484</v>
      </c>
      <c r="P8" s="10">
        <v>-443</v>
      </c>
      <c r="Q8" s="10">
        <v>-257</v>
      </c>
      <c r="R8" s="10">
        <v>-10</v>
      </c>
      <c r="S8" s="10">
        <v>-3</v>
      </c>
      <c r="T8" s="10">
        <v>-5</v>
      </c>
      <c r="U8" s="10">
        <v>-2</v>
      </c>
      <c r="V8" s="10">
        <v>0</v>
      </c>
    </row>
    <row r="9" spans="1:22" ht="15" customHeight="1">
      <c r="A9" s="9" t="s">
        <v>94</v>
      </c>
      <c r="B9" s="9" t="s">
        <v>103</v>
      </c>
      <c r="C9" s="10">
        <v>11019</v>
      </c>
      <c r="D9" s="10">
        <v>-12280</v>
      </c>
      <c r="E9" s="10">
        <v>-4376</v>
      </c>
      <c r="F9" s="10">
        <v>27837</v>
      </c>
      <c r="G9" s="10">
        <v>-162</v>
      </c>
      <c r="H9" s="10">
        <v>25290</v>
      </c>
      <c r="I9" s="10">
        <v>25996</v>
      </c>
      <c r="J9" s="10">
        <v>-99</v>
      </c>
      <c r="K9" s="10">
        <v>-121</v>
      </c>
      <c r="L9" s="10">
        <v>-486</v>
      </c>
      <c r="M9" s="10">
        <v>-6217</v>
      </c>
      <c r="N9" s="10">
        <v>-4258</v>
      </c>
      <c r="O9" s="10">
        <v>-17</v>
      </c>
      <c r="P9" s="10">
        <v>-1817</v>
      </c>
      <c r="Q9" s="10">
        <v>-125</v>
      </c>
      <c r="R9" s="10">
        <v>16029</v>
      </c>
      <c r="S9" s="10">
        <v>16029</v>
      </c>
      <c r="T9" s="10">
        <v>-1</v>
      </c>
      <c r="U9" s="10">
        <v>0</v>
      </c>
      <c r="V9" s="10">
        <v>1</v>
      </c>
    </row>
    <row r="10" spans="1:22" ht="15" customHeight="1">
      <c r="A10" s="9" t="s">
        <v>119</v>
      </c>
      <c r="B10" s="9" t="s">
        <v>104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1:22" ht="15" customHeight="1">
      <c r="A11" s="6" t="s">
        <v>95</v>
      </c>
      <c r="B11" s="6" t="s">
        <v>105</v>
      </c>
      <c r="C11" s="7">
        <v>551</v>
      </c>
      <c r="D11" s="7">
        <v>-15982</v>
      </c>
      <c r="E11" s="7">
        <v>-7064</v>
      </c>
      <c r="F11" s="7">
        <v>25705</v>
      </c>
      <c r="G11" s="7">
        <v>-2108</v>
      </c>
      <c r="H11" s="7">
        <v>22144</v>
      </c>
      <c r="I11" s="7">
        <v>25579</v>
      </c>
      <c r="J11" s="7">
        <v>-887</v>
      </c>
      <c r="K11" s="7">
        <v>-909</v>
      </c>
      <c r="L11" s="7">
        <v>-1639</v>
      </c>
      <c r="M11" s="7">
        <v>-10914</v>
      </c>
      <c r="N11" s="7">
        <v>-5215</v>
      </c>
      <c r="O11" s="7">
        <v>-1265</v>
      </c>
      <c r="P11" s="7">
        <v>-2990</v>
      </c>
      <c r="Q11" s="7">
        <v>-1444</v>
      </c>
      <c r="R11" s="7">
        <v>15537</v>
      </c>
      <c r="S11" s="7">
        <v>15740</v>
      </c>
      <c r="T11" s="7">
        <v>-205</v>
      </c>
      <c r="U11" s="7">
        <v>4</v>
      </c>
      <c r="V11" s="7">
        <v>-2</v>
      </c>
    </row>
    <row r="12" spans="1:22" ht="15" customHeight="1">
      <c r="A12" s="6" t="s">
        <v>6</v>
      </c>
      <c r="B12" s="6" t="s">
        <v>106</v>
      </c>
      <c r="C12" s="7">
        <v>1323</v>
      </c>
      <c r="D12" s="7">
        <v>304</v>
      </c>
      <c r="E12" s="7">
        <v>35</v>
      </c>
      <c r="F12" s="7">
        <v>1020</v>
      </c>
      <c r="G12" s="7">
        <v>-36</v>
      </c>
      <c r="H12" s="7">
        <v>-158</v>
      </c>
      <c r="I12" s="7">
        <v>-96</v>
      </c>
      <c r="J12" s="7">
        <v>-31</v>
      </c>
      <c r="K12" s="7">
        <v>-13</v>
      </c>
      <c r="L12" s="7">
        <v>-18</v>
      </c>
      <c r="M12" s="7">
        <v>36</v>
      </c>
      <c r="N12" s="7">
        <v>-14</v>
      </c>
      <c r="O12" s="7">
        <v>-1</v>
      </c>
      <c r="P12" s="7">
        <v>10</v>
      </c>
      <c r="Q12" s="7">
        <v>41</v>
      </c>
      <c r="R12" s="7">
        <v>-1</v>
      </c>
      <c r="S12" s="7">
        <v>5</v>
      </c>
      <c r="T12" s="7">
        <v>0</v>
      </c>
      <c r="U12" s="7">
        <v>-3</v>
      </c>
      <c r="V12" s="7">
        <v>-3</v>
      </c>
    </row>
    <row r="13" spans="1:22" ht="15" customHeight="1">
      <c r="A13" s="9" t="s">
        <v>90</v>
      </c>
      <c r="B13" s="9" t="s">
        <v>107</v>
      </c>
      <c r="C13" s="10">
        <v>-256</v>
      </c>
      <c r="D13" s="10">
        <v>-46</v>
      </c>
      <c r="E13" s="10">
        <v>-76</v>
      </c>
      <c r="F13" s="10">
        <v>-95</v>
      </c>
      <c r="G13" s="10">
        <v>-39</v>
      </c>
      <c r="H13" s="10">
        <v>-175</v>
      </c>
      <c r="I13" s="10">
        <v>-97</v>
      </c>
      <c r="J13" s="10">
        <v>-37</v>
      </c>
      <c r="K13" s="10">
        <v>-18</v>
      </c>
      <c r="L13" s="10">
        <v>-23</v>
      </c>
      <c r="M13" s="10">
        <v>-54</v>
      </c>
      <c r="N13" s="10">
        <v>-18</v>
      </c>
      <c r="O13" s="10">
        <v>-13</v>
      </c>
      <c r="P13" s="10">
        <v>-15</v>
      </c>
      <c r="Q13" s="10">
        <v>-8</v>
      </c>
      <c r="R13" s="10">
        <v>-15</v>
      </c>
      <c r="S13" s="10">
        <v>-5</v>
      </c>
      <c r="T13" s="10">
        <v>-4</v>
      </c>
      <c r="U13" s="10">
        <v>-3</v>
      </c>
      <c r="V13" s="10">
        <v>-3</v>
      </c>
    </row>
    <row r="14" spans="1:22" ht="15" customHeight="1">
      <c r="A14" s="9" t="s">
        <v>91</v>
      </c>
      <c r="B14" s="9" t="s">
        <v>108</v>
      </c>
      <c r="C14" s="10">
        <v>1579</v>
      </c>
      <c r="D14" s="10">
        <v>350</v>
      </c>
      <c r="E14" s="10">
        <v>111</v>
      </c>
      <c r="F14" s="10">
        <v>1115</v>
      </c>
      <c r="G14" s="10">
        <v>3</v>
      </c>
      <c r="H14" s="10">
        <v>17</v>
      </c>
      <c r="I14" s="10">
        <v>1</v>
      </c>
      <c r="J14" s="10">
        <v>6</v>
      </c>
      <c r="K14" s="10">
        <v>5</v>
      </c>
      <c r="L14" s="10">
        <v>5</v>
      </c>
      <c r="M14" s="10">
        <v>90</v>
      </c>
      <c r="N14" s="10">
        <v>4</v>
      </c>
      <c r="O14" s="10">
        <v>12</v>
      </c>
      <c r="P14" s="10">
        <v>25</v>
      </c>
      <c r="Q14" s="10">
        <v>49</v>
      </c>
      <c r="R14" s="10">
        <v>14</v>
      </c>
      <c r="S14" s="10">
        <v>10</v>
      </c>
      <c r="T14" s="10">
        <v>4</v>
      </c>
      <c r="U14" s="10">
        <v>0</v>
      </c>
      <c r="V14" s="10">
        <v>0</v>
      </c>
    </row>
    <row r="15" spans="1:22" ht="15" customHeight="1">
      <c r="A15" s="9" t="s">
        <v>92</v>
      </c>
      <c r="B15" s="9" t="s">
        <v>109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1:22" ht="15" customHeight="1">
      <c r="A16" s="6" t="s">
        <v>93</v>
      </c>
      <c r="B16" s="6" t="s">
        <v>110</v>
      </c>
      <c r="C16" s="7">
        <v>1874</v>
      </c>
      <c r="D16" s="7">
        <v>-15678</v>
      </c>
      <c r="E16" s="7">
        <v>-7029</v>
      </c>
      <c r="F16" s="7">
        <v>26725</v>
      </c>
      <c r="G16" s="7">
        <v>-2144</v>
      </c>
      <c r="H16" s="7">
        <v>21986</v>
      </c>
      <c r="I16" s="7">
        <v>25483</v>
      </c>
      <c r="J16" s="7">
        <v>-918</v>
      </c>
      <c r="K16" s="7">
        <v>-922</v>
      </c>
      <c r="L16" s="7">
        <v>-1657</v>
      </c>
      <c r="M16" s="7">
        <v>-10878</v>
      </c>
      <c r="N16" s="7">
        <v>-5229</v>
      </c>
      <c r="O16" s="7">
        <v>-1266</v>
      </c>
      <c r="P16" s="7">
        <v>-2980</v>
      </c>
      <c r="Q16" s="7">
        <v>-1403</v>
      </c>
      <c r="R16" s="7">
        <v>15536</v>
      </c>
      <c r="S16" s="7">
        <v>15745</v>
      </c>
      <c r="T16" s="7">
        <v>-205</v>
      </c>
      <c r="U16" s="7">
        <v>1</v>
      </c>
      <c r="V16" s="7">
        <v>-5</v>
      </c>
    </row>
    <row r="17" spans="1:22" ht="15" customHeight="1">
      <c r="A17" s="9" t="s">
        <v>7</v>
      </c>
      <c r="B17" s="9" t="s">
        <v>111</v>
      </c>
      <c r="C17" s="10">
        <v>-57</v>
      </c>
      <c r="D17" s="10">
        <v>-42</v>
      </c>
      <c r="E17" s="10">
        <v>-14</v>
      </c>
      <c r="F17" s="10">
        <v>26</v>
      </c>
      <c r="G17" s="10">
        <v>-27</v>
      </c>
      <c r="H17" s="10">
        <v>-2</v>
      </c>
      <c r="I17" s="10">
        <v>0</v>
      </c>
      <c r="J17" s="10">
        <v>0</v>
      </c>
      <c r="K17" s="10">
        <v>-1</v>
      </c>
      <c r="L17" s="10">
        <v>-1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-1</v>
      </c>
      <c r="V17" s="10">
        <v>0</v>
      </c>
    </row>
    <row r="18" spans="1:22" ht="15" customHeight="1">
      <c r="A18" s="6" t="s">
        <v>97</v>
      </c>
      <c r="B18" s="6" t="s">
        <v>112</v>
      </c>
      <c r="C18" s="7">
        <v>1817</v>
      </c>
      <c r="D18" s="7">
        <v>-15720</v>
      </c>
      <c r="E18" s="7">
        <v>-7043</v>
      </c>
      <c r="F18" s="7">
        <v>26751</v>
      </c>
      <c r="G18" s="7">
        <v>-2171</v>
      </c>
      <c r="H18" s="7">
        <v>21984</v>
      </c>
      <c r="I18" s="7">
        <v>25483</v>
      </c>
      <c r="J18" s="7">
        <v>-918</v>
      </c>
      <c r="K18" s="7">
        <v>-923</v>
      </c>
      <c r="L18" s="7">
        <v>-1658</v>
      </c>
      <c r="M18" s="7">
        <v>-10878</v>
      </c>
      <c r="N18" s="7">
        <v>-5229</v>
      </c>
      <c r="O18" s="7">
        <v>-1266</v>
      </c>
      <c r="P18" s="7">
        <v>-2980</v>
      </c>
      <c r="Q18" s="7">
        <v>-1403</v>
      </c>
      <c r="R18" s="7">
        <v>15536</v>
      </c>
      <c r="S18" s="7">
        <v>15745</v>
      </c>
      <c r="T18" s="7">
        <v>-204</v>
      </c>
      <c r="U18" s="7">
        <v>0</v>
      </c>
      <c r="V18" s="7">
        <v>-5</v>
      </c>
    </row>
    <row r="19" spans="1:22" ht="15" customHeight="1">
      <c r="A19" s="9" t="s">
        <v>89</v>
      </c>
      <c r="B19" s="9" t="s">
        <v>113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1:22" ht="15" customHeight="1">
      <c r="A20" s="6" t="s">
        <v>96</v>
      </c>
      <c r="B20" s="6" t="s">
        <v>114</v>
      </c>
      <c r="C20" s="7">
        <v>1817</v>
      </c>
      <c r="D20" s="7">
        <v>-15720</v>
      </c>
      <c r="E20" s="7">
        <v>-7043</v>
      </c>
      <c r="F20" s="7">
        <v>26751</v>
      </c>
      <c r="G20" s="7">
        <v>-2171</v>
      </c>
      <c r="H20" s="7">
        <v>21984</v>
      </c>
      <c r="I20" s="7">
        <v>25483</v>
      </c>
      <c r="J20" s="7">
        <v>-918</v>
      </c>
      <c r="K20" s="7">
        <v>-923</v>
      </c>
      <c r="L20" s="7">
        <v>-1658</v>
      </c>
      <c r="M20" s="7">
        <v>-10878</v>
      </c>
      <c r="N20" s="7">
        <v>-5229</v>
      </c>
      <c r="O20" s="7">
        <v>-1266</v>
      </c>
      <c r="P20" s="7">
        <v>-2980</v>
      </c>
      <c r="Q20" s="7">
        <v>-1403</v>
      </c>
      <c r="R20" s="7">
        <v>15536</v>
      </c>
      <c r="S20" s="7">
        <v>15745</v>
      </c>
      <c r="T20" s="7">
        <v>-204</v>
      </c>
      <c r="U20" s="7">
        <v>0</v>
      </c>
      <c r="V20" s="7">
        <v>-5</v>
      </c>
    </row>
    <row r="21" spans="1:22" ht="15" customHeight="1">
      <c r="A21" s="9" t="s">
        <v>120</v>
      </c>
      <c r="B21" s="9" t="s">
        <v>121</v>
      </c>
      <c r="C21" s="12">
        <v>1.3243440233236152</v>
      </c>
      <c r="D21" s="12">
        <v>-48.971962616822431</v>
      </c>
      <c r="E21" s="12">
        <v>-14.551652892561984</v>
      </c>
      <c r="F21" s="12">
        <v>90.681355932203388</v>
      </c>
      <c r="G21" s="12">
        <v>-7.9816176470588234</v>
      </c>
      <c r="H21" s="12">
        <v>20.317929759704253</v>
      </c>
      <c r="I21" s="12">
        <v>57.394144144144143</v>
      </c>
      <c r="J21" s="12">
        <v>-4.2110091743119265</v>
      </c>
      <c r="K21" s="12">
        <v>-4.6616161616161618</v>
      </c>
      <c r="L21" s="12">
        <v>-7.4684684684684681</v>
      </c>
      <c r="M21" s="12" t="s">
        <v>402</v>
      </c>
      <c r="N21" s="12" t="s">
        <v>402</v>
      </c>
      <c r="O21" s="12" t="s">
        <v>402</v>
      </c>
      <c r="P21" s="12" t="s">
        <v>402</v>
      </c>
      <c r="Q21" s="12" t="s">
        <v>402</v>
      </c>
      <c r="R21" s="12">
        <v>19.665822784810128</v>
      </c>
      <c r="S21" s="12">
        <v>36.44675925925926</v>
      </c>
      <c r="T21" s="12">
        <v>-0.80314960629921262</v>
      </c>
      <c r="U21" s="12">
        <v>0</v>
      </c>
      <c r="V21" s="12">
        <v>-0.35714285714285715</v>
      </c>
    </row>
    <row r="22" spans="1:22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</row>
    <row r="23" spans="1:22" ht="15" customHeight="1"/>
    <row r="24" spans="1:22" ht="15" customHeight="1"/>
    <row r="25" spans="1:22" ht="15" customHeight="1"/>
    <row r="26" spans="1:22" ht="15" customHeight="1"/>
    <row r="27" spans="1:22" ht="15" customHeight="1"/>
    <row r="28" spans="1:22" ht="15" customHeight="1"/>
    <row r="29" spans="1:22" ht="15" customHeight="1"/>
    <row r="30" spans="1:22" ht="15" customHeight="1"/>
    <row r="31" spans="1:22" ht="15" customHeight="1"/>
    <row r="32" spans="1:2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6D56-D661-41A8-BA92-697179B1BCDF}">
  <sheetPr>
    <tabColor rgb="FF381D47"/>
  </sheetPr>
  <dimension ref="A1:R90"/>
  <sheetViews>
    <sheetView showGridLines="0" zoomScale="70" zoomScaleNormal="70" workbookViewId="0">
      <pane xSplit="2" topLeftCell="C1" activePane="topRight" state="frozen"/>
      <selection activeCell="I17" sqref="I17"/>
      <selection pane="topRight"/>
    </sheetView>
  </sheetViews>
  <sheetFormatPr defaultColWidth="9.140625" defaultRowHeight="15"/>
  <cols>
    <col min="1" max="2" width="71.7109375" customWidth="1"/>
    <col min="3" max="6" width="13.7109375" customWidth="1"/>
    <col min="7" max="7" width="15.42578125" bestFit="1" customWidth="1"/>
    <col min="8" max="8" width="15.7109375" bestFit="1" customWidth="1"/>
    <col min="9" max="11" width="15.42578125" bestFit="1" customWidth="1"/>
    <col min="12" max="13" width="15.7109375" bestFit="1" customWidth="1"/>
    <col min="14" max="14" width="14.85546875" bestFit="1" customWidth="1"/>
    <col min="15" max="15" width="12.140625" bestFit="1" customWidth="1"/>
    <col min="16" max="17" width="14.85546875" bestFit="1" customWidth="1"/>
    <col min="18" max="18" width="14" bestFit="1" customWidth="1"/>
  </cols>
  <sheetData>
    <row r="1" spans="1:18" ht="50.1" customHeight="1"/>
    <row r="2" spans="1:18" ht="32.25" customHeight="1">
      <c r="A2" s="96" t="s">
        <v>372</v>
      </c>
      <c r="B2" s="96" t="s">
        <v>374</v>
      </c>
      <c r="C2" s="27" t="s">
        <v>401</v>
      </c>
      <c r="D2" s="27" t="s">
        <v>398</v>
      </c>
      <c r="E2" s="27" t="s">
        <v>394</v>
      </c>
      <c r="F2" s="27" t="s">
        <v>392</v>
      </c>
      <c r="G2" s="27">
        <v>2021</v>
      </c>
      <c r="H2" s="27" t="s">
        <v>390</v>
      </c>
      <c r="I2" s="27" t="s">
        <v>386</v>
      </c>
      <c r="J2" s="27" t="s">
        <v>377</v>
      </c>
      <c r="K2" s="27">
        <v>2020</v>
      </c>
      <c r="L2" s="27" t="s">
        <v>236</v>
      </c>
      <c r="M2" s="27" t="s">
        <v>235</v>
      </c>
      <c r="N2" s="27" t="s">
        <v>47</v>
      </c>
      <c r="O2" s="27">
        <v>2019</v>
      </c>
      <c r="P2" s="27" t="s">
        <v>122</v>
      </c>
      <c r="Q2" s="27" t="s">
        <v>123</v>
      </c>
      <c r="R2" s="27" t="s">
        <v>48</v>
      </c>
    </row>
    <row r="3" spans="1:18" ht="15" customHeight="1">
      <c r="A3" s="6" t="s">
        <v>16</v>
      </c>
      <c r="B3" s="6" t="s">
        <v>56</v>
      </c>
      <c r="C3" s="21">
        <v>188985</v>
      </c>
      <c r="D3" s="21">
        <v>190571</v>
      </c>
      <c r="E3" s="21">
        <v>188581</v>
      </c>
      <c r="F3" s="21">
        <v>103086</v>
      </c>
      <c r="G3" s="21">
        <v>102981</v>
      </c>
      <c r="H3" s="21">
        <v>11555.5</v>
      </c>
      <c r="I3" s="21">
        <v>13591</v>
      </c>
      <c r="J3" s="21">
        <v>10080</v>
      </c>
      <c r="K3" s="21">
        <v>16888</v>
      </c>
      <c r="L3" s="21">
        <v>10920</v>
      </c>
      <c r="M3" s="21">
        <v>4116</v>
      </c>
      <c r="N3" s="21">
        <v>16151</v>
      </c>
      <c r="O3" s="21">
        <v>21842</v>
      </c>
      <c r="P3" s="21">
        <v>1087</v>
      </c>
      <c r="Q3" s="21">
        <v>35932</v>
      </c>
      <c r="R3" s="21">
        <v>30302</v>
      </c>
    </row>
    <row r="4" spans="1:18" ht="15" customHeight="1">
      <c r="A4" s="22" t="s">
        <v>0</v>
      </c>
      <c r="B4" s="22" t="s">
        <v>8</v>
      </c>
      <c r="C4" s="34">
        <v>186722</v>
      </c>
      <c r="D4" s="34">
        <v>188654</v>
      </c>
      <c r="E4" s="34">
        <v>186822</v>
      </c>
      <c r="F4" s="34">
        <v>85554</v>
      </c>
      <c r="G4" s="34">
        <v>85557</v>
      </c>
      <c r="H4" s="34">
        <v>5703</v>
      </c>
      <c r="I4" s="34">
        <v>5702</v>
      </c>
      <c r="J4" s="34">
        <v>2638</v>
      </c>
      <c r="K4" s="34">
        <v>11865</v>
      </c>
      <c r="L4" s="34">
        <v>6786</v>
      </c>
      <c r="M4" s="34">
        <v>2427</v>
      </c>
      <c r="N4" s="34">
        <v>15099</v>
      </c>
      <c r="O4" s="34">
        <v>21240</v>
      </c>
      <c r="P4" s="34">
        <v>10</v>
      </c>
      <c r="Q4" s="34">
        <v>13</v>
      </c>
      <c r="R4" s="34">
        <v>11</v>
      </c>
    </row>
    <row r="5" spans="1:18" ht="15" customHeight="1">
      <c r="A5" s="22" t="s">
        <v>17</v>
      </c>
      <c r="B5" s="22" t="s">
        <v>57</v>
      </c>
      <c r="C5" s="34">
        <v>73</v>
      </c>
      <c r="D5" s="34">
        <v>4</v>
      </c>
      <c r="E5" s="34">
        <v>0</v>
      </c>
      <c r="F5" s="34">
        <v>0</v>
      </c>
      <c r="G5" s="34">
        <v>9</v>
      </c>
      <c r="H5" s="34">
        <v>0</v>
      </c>
      <c r="I5" s="34">
        <v>0</v>
      </c>
      <c r="J5" s="34">
        <v>1311</v>
      </c>
      <c r="K5" s="34">
        <v>985</v>
      </c>
      <c r="L5" s="34">
        <v>1725</v>
      </c>
      <c r="M5" s="34">
        <v>100</v>
      </c>
      <c r="N5" s="34">
        <v>71</v>
      </c>
      <c r="O5" s="34">
        <v>0</v>
      </c>
      <c r="P5" s="34">
        <v>0</v>
      </c>
      <c r="Q5" s="34">
        <v>0</v>
      </c>
      <c r="R5" s="34">
        <v>0</v>
      </c>
    </row>
    <row r="6" spans="1:18" ht="15" customHeight="1">
      <c r="A6" s="22" t="s">
        <v>18</v>
      </c>
      <c r="B6" s="22" t="s">
        <v>58</v>
      </c>
      <c r="C6" s="34">
        <v>11</v>
      </c>
      <c r="D6" s="34">
        <v>0</v>
      </c>
      <c r="E6" s="34">
        <v>0</v>
      </c>
      <c r="F6" s="34">
        <v>0</v>
      </c>
      <c r="G6" s="34">
        <v>15410</v>
      </c>
      <c r="H6" s="34">
        <v>0</v>
      </c>
      <c r="I6" s="34">
        <v>0</v>
      </c>
      <c r="J6" s="34">
        <v>3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</row>
    <row r="7" spans="1:18" ht="15" customHeight="1">
      <c r="A7" s="22" t="s">
        <v>19</v>
      </c>
      <c r="B7" s="22" t="s">
        <v>59</v>
      </c>
      <c r="C7" s="34">
        <v>11</v>
      </c>
      <c r="D7" s="34">
        <v>46</v>
      </c>
      <c r="E7" s="34">
        <v>20</v>
      </c>
      <c r="F7" s="34">
        <v>15419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1</v>
      </c>
      <c r="Q7" s="34">
        <v>0</v>
      </c>
      <c r="R7" s="34">
        <v>0</v>
      </c>
    </row>
    <row r="8" spans="1:18" ht="15" customHeight="1">
      <c r="A8" s="22" t="s">
        <v>20</v>
      </c>
      <c r="B8" s="22" t="s">
        <v>60</v>
      </c>
      <c r="C8" s="34">
        <v>1972</v>
      </c>
      <c r="D8" s="34">
        <v>1639</v>
      </c>
      <c r="E8" s="34">
        <v>1613</v>
      </c>
      <c r="F8" s="34">
        <v>2047</v>
      </c>
      <c r="G8" s="34">
        <v>1819</v>
      </c>
      <c r="H8" s="34">
        <v>2185</v>
      </c>
      <c r="I8" s="34">
        <v>2139</v>
      </c>
      <c r="J8" s="34">
        <v>2226</v>
      </c>
      <c r="K8" s="34">
        <v>2244</v>
      </c>
      <c r="L8" s="34">
        <v>975</v>
      </c>
      <c r="M8" s="34">
        <v>790</v>
      </c>
      <c r="N8" s="34">
        <v>689</v>
      </c>
      <c r="O8" s="34">
        <v>339</v>
      </c>
      <c r="P8" s="34">
        <v>420</v>
      </c>
      <c r="Q8" s="34">
        <v>35017</v>
      </c>
      <c r="R8" s="34">
        <v>29626</v>
      </c>
    </row>
    <row r="9" spans="1:18" ht="15" customHeight="1">
      <c r="A9" s="22" t="s">
        <v>21</v>
      </c>
      <c r="B9" s="22" t="s">
        <v>61</v>
      </c>
      <c r="C9" s="34">
        <v>127</v>
      </c>
      <c r="D9" s="34">
        <v>87</v>
      </c>
      <c r="E9" s="34">
        <v>76</v>
      </c>
      <c r="F9" s="34">
        <v>10</v>
      </c>
      <c r="G9" s="34">
        <v>1</v>
      </c>
      <c r="H9" s="34">
        <v>3065.5</v>
      </c>
      <c r="I9" s="34">
        <v>5655</v>
      </c>
      <c r="J9" s="34">
        <v>3839</v>
      </c>
      <c r="K9" s="34">
        <v>1747</v>
      </c>
      <c r="L9" s="34">
        <v>1396</v>
      </c>
      <c r="M9" s="34">
        <v>774</v>
      </c>
      <c r="N9" s="34">
        <v>260</v>
      </c>
      <c r="O9" s="34">
        <v>44</v>
      </c>
      <c r="P9" s="34">
        <v>7</v>
      </c>
      <c r="Q9" s="34">
        <v>753</v>
      </c>
      <c r="R9" s="34">
        <v>646</v>
      </c>
    </row>
    <row r="10" spans="1:18" ht="15" customHeight="1">
      <c r="A10" s="22" t="s">
        <v>1</v>
      </c>
      <c r="B10" s="22" t="s">
        <v>9</v>
      </c>
      <c r="C10" s="34">
        <v>69</v>
      </c>
      <c r="D10" s="34">
        <v>141</v>
      </c>
      <c r="E10" s="34">
        <v>50</v>
      </c>
      <c r="F10" s="34">
        <v>56</v>
      </c>
      <c r="G10" s="34">
        <v>41</v>
      </c>
      <c r="H10" s="34">
        <v>33</v>
      </c>
      <c r="I10" s="34">
        <v>74</v>
      </c>
      <c r="J10" s="34">
        <v>28</v>
      </c>
      <c r="K10" s="34">
        <v>21</v>
      </c>
      <c r="L10" s="34">
        <v>32</v>
      </c>
      <c r="M10" s="34">
        <v>0</v>
      </c>
      <c r="N10" s="34">
        <v>0</v>
      </c>
      <c r="O10" s="34">
        <v>0</v>
      </c>
      <c r="P10" s="34">
        <v>0</v>
      </c>
      <c r="Q10" s="34">
        <v>1</v>
      </c>
      <c r="R10" s="34">
        <v>1</v>
      </c>
    </row>
    <row r="11" spans="1:18" ht="15" customHeight="1">
      <c r="A11" s="22" t="s">
        <v>22</v>
      </c>
      <c r="B11" s="22" t="s">
        <v>62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</row>
    <row r="12" spans="1:18" ht="15" customHeight="1">
      <c r="A12" s="22" t="s">
        <v>23</v>
      </c>
      <c r="B12" s="22" t="s">
        <v>63</v>
      </c>
      <c r="C12" s="34">
        <v>0</v>
      </c>
      <c r="D12" s="34">
        <v>0</v>
      </c>
      <c r="E12" s="34">
        <v>0</v>
      </c>
      <c r="F12" s="34">
        <v>0</v>
      </c>
      <c r="G12" s="34">
        <v>144</v>
      </c>
      <c r="H12" s="34">
        <v>569</v>
      </c>
      <c r="I12" s="34">
        <v>21</v>
      </c>
      <c r="J12" s="34">
        <v>35</v>
      </c>
      <c r="K12" s="34">
        <v>26</v>
      </c>
      <c r="L12" s="34">
        <v>6</v>
      </c>
      <c r="M12" s="34">
        <v>25</v>
      </c>
      <c r="N12" s="34">
        <v>32</v>
      </c>
      <c r="O12" s="34">
        <v>219</v>
      </c>
      <c r="P12" s="34">
        <v>649</v>
      </c>
      <c r="Q12" s="34">
        <v>148</v>
      </c>
      <c r="R12" s="34">
        <v>18</v>
      </c>
    </row>
    <row r="13" spans="1:18" ht="15" customHeight="1">
      <c r="A13" s="6" t="s">
        <v>24</v>
      </c>
      <c r="B13" s="6" t="s">
        <v>70</v>
      </c>
      <c r="C13" s="21">
        <v>368707</v>
      </c>
      <c r="D13" s="21">
        <v>348079</v>
      </c>
      <c r="E13" s="21">
        <v>277122</v>
      </c>
      <c r="F13" s="21">
        <v>327905</v>
      </c>
      <c r="G13" s="21">
        <v>303843</v>
      </c>
      <c r="H13" s="21">
        <v>366853.5</v>
      </c>
      <c r="I13" s="21">
        <v>333896</v>
      </c>
      <c r="J13" s="21">
        <v>258554</v>
      </c>
      <c r="K13" s="21">
        <v>190586</v>
      </c>
      <c r="L13" s="21">
        <v>118936</v>
      </c>
      <c r="M13" s="21">
        <v>102199</v>
      </c>
      <c r="N13" s="21">
        <v>61370</v>
      </c>
      <c r="O13" s="21">
        <v>37805</v>
      </c>
      <c r="P13" s="21">
        <v>53671</v>
      </c>
      <c r="Q13" s="21">
        <v>12878</v>
      </c>
      <c r="R13" s="21">
        <v>12750</v>
      </c>
    </row>
    <row r="14" spans="1:18" ht="15" customHeight="1">
      <c r="A14" s="22" t="s">
        <v>17</v>
      </c>
      <c r="B14" s="22" t="s">
        <v>57</v>
      </c>
      <c r="C14" s="34">
        <v>14</v>
      </c>
      <c r="D14" s="34">
        <v>0</v>
      </c>
      <c r="E14" s="34">
        <v>0</v>
      </c>
      <c r="F14" s="34">
        <v>0</v>
      </c>
      <c r="G14" s="34">
        <v>2</v>
      </c>
      <c r="H14" s="34">
        <v>0</v>
      </c>
      <c r="I14" s="34">
        <v>0</v>
      </c>
      <c r="J14" s="34">
        <v>10</v>
      </c>
      <c r="K14" s="34">
        <v>0</v>
      </c>
      <c r="L14" s="34">
        <v>0</v>
      </c>
      <c r="M14" s="34">
        <v>0</v>
      </c>
      <c r="N14" s="34">
        <v>3443</v>
      </c>
      <c r="O14" s="34">
        <v>4294</v>
      </c>
      <c r="P14" s="34">
        <v>0</v>
      </c>
      <c r="Q14" s="34">
        <v>0</v>
      </c>
      <c r="R14" s="34">
        <v>0</v>
      </c>
    </row>
    <row r="15" spans="1:18" ht="15" customHeight="1">
      <c r="A15" s="22" t="s">
        <v>18</v>
      </c>
      <c r="B15" s="22" t="s">
        <v>58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</row>
    <row r="16" spans="1:18" ht="15" customHeight="1">
      <c r="A16" s="22" t="s">
        <v>20</v>
      </c>
      <c r="B16" s="22" t="s">
        <v>64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</row>
    <row r="17" spans="1:18" ht="15" customHeight="1">
      <c r="A17" s="22" t="s">
        <v>25</v>
      </c>
      <c r="B17" s="22" t="s">
        <v>65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</row>
    <row r="18" spans="1:18" ht="15" customHeight="1">
      <c r="A18" s="22" t="s">
        <v>1</v>
      </c>
      <c r="B18" s="22" t="s">
        <v>9</v>
      </c>
      <c r="C18" s="34">
        <v>3</v>
      </c>
      <c r="D18" s="34">
        <v>0</v>
      </c>
      <c r="E18" s="34">
        <v>25</v>
      </c>
      <c r="F18" s="34">
        <v>12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</row>
    <row r="19" spans="1:18" ht="15" customHeight="1">
      <c r="A19" s="22" t="s">
        <v>22</v>
      </c>
      <c r="B19" s="22" t="s">
        <v>62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</row>
    <row r="20" spans="1:18" ht="15" customHeight="1">
      <c r="A20" s="22" t="s">
        <v>26</v>
      </c>
      <c r="B20" s="22" t="s">
        <v>66</v>
      </c>
      <c r="C20" s="34">
        <v>0</v>
      </c>
      <c r="D20" s="34">
        <v>1</v>
      </c>
      <c r="E20" s="34">
        <v>126</v>
      </c>
      <c r="F20" s="34">
        <v>124</v>
      </c>
      <c r="G20" s="34">
        <v>51</v>
      </c>
      <c r="H20" s="34">
        <v>0</v>
      </c>
      <c r="I20" s="34">
        <v>5</v>
      </c>
      <c r="J20" s="34">
        <v>5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</row>
    <row r="21" spans="1:18" ht="15" customHeight="1">
      <c r="A21" s="22" t="s">
        <v>55</v>
      </c>
      <c r="B21" s="22" t="s">
        <v>67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</row>
    <row r="22" spans="1:18" ht="15" customHeight="1">
      <c r="A22" s="22" t="s">
        <v>27</v>
      </c>
      <c r="B22" s="22" t="s">
        <v>68</v>
      </c>
      <c r="C22" s="34">
        <v>363535</v>
      </c>
      <c r="D22" s="34">
        <v>343816</v>
      </c>
      <c r="E22" s="34">
        <v>272764</v>
      </c>
      <c r="F22" s="34">
        <v>324177</v>
      </c>
      <c r="G22" s="34">
        <v>294625</v>
      </c>
      <c r="H22" s="34">
        <v>357802</v>
      </c>
      <c r="I22" s="34">
        <v>332019</v>
      </c>
      <c r="J22" s="34">
        <v>255930</v>
      </c>
      <c r="K22" s="34">
        <v>186593</v>
      </c>
      <c r="L22" s="34">
        <v>115178</v>
      </c>
      <c r="M22" s="34">
        <v>102199</v>
      </c>
      <c r="N22" s="34">
        <v>57927</v>
      </c>
      <c r="O22" s="34">
        <v>33511</v>
      </c>
      <c r="P22" s="34">
        <v>53671</v>
      </c>
      <c r="Q22" s="34">
        <v>12875</v>
      </c>
      <c r="R22" s="34">
        <v>12729</v>
      </c>
    </row>
    <row r="23" spans="1:18" ht="15" customHeight="1">
      <c r="A23" s="22" t="s">
        <v>2</v>
      </c>
      <c r="B23" s="22" t="s">
        <v>10</v>
      </c>
      <c r="C23" s="34">
        <v>1453</v>
      </c>
      <c r="D23" s="34">
        <v>1677</v>
      </c>
      <c r="E23" s="34">
        <v>1916</v>
      </c>
      <c r="F23" s="34">
        <v>2294</v>
      </c>
      <c r="G23" s="34">
        <v>9165</v>
      </c>
      <c r="H23" s="34">
        <v>6538.5</v>
      </c>
      <c r="I23" s="34">
        <v>1872</v>
      </c>
      <c r="J23" s="34">
        <v>2600</v>
      </c>
      <c r="K23" s="34">
        <v>3993</v>
      </c>
      <c r="L23" s="34">
        <v>3758</v>
      </c>
      <c r="M23" s="34">
        <v>0</v>
      </c>
      <c r="N23" s="34">
        <v>0</v>
      </c>
      <c r="O23" s="34">
        <v>0</v>
      </c>
      <c r="P23" s="34">
        <v>0</v>
      </c>
      <c r="Q23" s="34">
        <v>3</v>
      </c>
      <c r="R23" s="34">
        <v>21</v>
      </c>
    </row>
    <row r="24" spans="1:18" ht="15" customHeight="1">
      <c r="A24" s="22" t="s">
        <v>3</v>
      </c>
      <c r="B24" s="22" t="s">
        <v>69</v>
      </c>
      <c r="C24" s="34">
        <v>3702</v>
      </c>
      <c r="D24" s="34">
        <v>2585</v>
      </c>
      <c r="E24" s="34">
        <v>2291</v>
      </c>
      <c r="F24" s="34">
        <v>1298</v>
      </c>
      <c r="G24" s="34">
        <v>0</v>
      </c>
      <c r="H24" s="34">
        <v>2513</v>
      </c>
      <c r="I24" s="34">
        <v>0</v>
      </c>
      <c r="J24" s="34">
        <v>9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</row>
    <row r="25" spans="1:18" ht="15" customHeight="1">
      <c r="A25" s="6" t="s">
        <v>28</v>
      </c>
      <c r="B25" s="6" t="s">
        <v>71</v>
      </c>
      <c r="C25" s="21">
        <v>557692</v>
      </c>
      <c r="D25" s="21">
        <v>538650</v>
      </c>
      <c r="E25" s="21">
        <v>465703</v>
      </c>
      <c r="F25" s="21">
        <v>430991</v>
      </c>
      <c r="G25" s="21">
        <v>406824</v>
      </c>
      <c r="H25" s="21">
        <v>378409</v>
      </c>
      <c r="I25" s="21">
        <v>347487</v>
      </c>
      <c r="J25" s="21">
        <v>268634</v>
      </c>
      <c r="K25" s="21">
        <v>207474</v>
      </c>
      <c r="L25" s="21">
        <v>129856</v>
      </c>
      <c r="M25" s="21">
        <v>106315</v>
      </c>
      <c r="N25" s="21">
        <v>77521</v>
      </c>
      <c r="O25" s="21">
        <v>59647</v>
      </c>
      <c r="P25" s="21">
        <v>54758</v>
      </c>
      <c r="Q25" s="21">
        <v>48810</v>
      </c>
      <c r="R25" s="21">
        <v>43052</v>
      </c>
    </row>
    <row r="26" spans="1:18" ht="15" customHeight="1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32.25" customHeight="1">
      <c r="A27" s="26" t="s">
        <v>274</v>
      </c>
      <c r="B27" s="26" t="s">
        <v>275</v>
      </c>
      <c r="C27" s="27" t="s">
        <v>401</v>
      </c>
      <c r="D27" s="27" t="s">
        <v>398</v>
      </c>
      <c r="E27" s="27" t="s">
        <v>394</v>
      </c>
      <c r="F27" s="27" t="s">
        <v>392</v>
      </c>
      <c r="G27" s="27">
        <v>2021</v>
      </c>
      <c r="H27" s="27" t="s">
        <v>390</v>
      </c>
      <c r="I27" s="27" t="s">
        <v>386</v>
      </c>
      <c r="J27" s="27" t="s">
        <v>377</v>
      </c>
      <c r="K27" s="27">
        <v>2020</v>
      </c>
      <c r="L27" s="27" t="s">
        <v>236</v>
      </c>
      <c r="M27" s="27" t="s">
        <v>235</v>
      </c>
      <c r="N27" s="27" t="s">
        <v>47</v>
      </c>
      <c r="O27" s="27">
        <v>2019</v>
      </c>
      <c r="P27" s="27" t="s">
        <v>122</v>
      </c>
      <c r="Q27" s="27" t="s">
        <v>123</v>
      </c>
      <c r="R27" s="27" t="s">
        <v>48</v>
      </c>
    </row>
    <row r="28" spans="1:18" ht="15" customHeight="1">
      <c r="A28" s="6" t="s">
        <v>29</v>
      </c>
      <c r="B28" s="6" t="s">
        <v>11</v>
      </c>
      <c r="C28" s="25">
        <v>108846</v>
      </c>
      <c r="D28" s="25">
        <v>110601</v>
      </c>
      <c r="E28" s="25">
        <v>122477</v>
      </c>
      <c r="F28" s="25">
        <v>93440</v>
      </c>
      <c r="G28" s="25">
        <v>105068</v>
      </c>
      <c r="H28" s="25">
        <v>68985</v>
      </c>
      <c r="I28" s="25">
        <v>34798</v>
      </c>
      <c r="J28" s="25">
        <v>14728</v>
      </c>
      <c r="K28" s="25">
        <v>10508</v>
      </c>
      <c r="L28" s="25">
        <v>6748</v>
      </c>
      <c r="M28" s="25">
        <v>6544</v>
      </c>
      <c r="N28" s="25">
        <v>7448</v>
      </c>
      <c r="O28" s="25">
        <v>8776</v>
      </c>
      <c r="P28" s="25">
        <v>37296</v>
      </c>
      <c r="Q28" s="25">
        <v>30946</v>
      </c>
      <c r="R28" s="25">
        <v>25189</v>
      </c>
    </row>
    <row r="29" spans="1:18" ht="15" customHeight="1">
      <c r="A29" s="23" t="s">
        <v>4</v>
      </c>
      <c r="B29" s="23" t="s">
        <v>12</v>
      </c>
      <c r="C29" s="10">
        <v>12169</v>
      </c>
      <c r="D29" s="10">
        <v>11340</v>
      </c>
      <c r="E29" s="10">
        <v>13767</v>
      </c>
      <c r="F29" s="10">
        <v>12560</v>
      </c>
      <c r="G29" s="10">
        <v>14743</v>
      </c>
      <c r="H29" s="10">
        <v>16188</v>
      </c>
      <c r="I29" s="10">
        <v>12808</v>
      </c>
      <c r="J29" s="10">
        <v>8218</v>
      </c>
      <c r="K29" s="10">
        <v>7126</v>
      </c>
      <c r="L29" s="10">
        <v>6213</v>
      </c>
      <c r="M29" s="10">
        <v>5317</v>
      </c>
      <c r="N29" s="10">
        <v>3663</v>
      </c>
      <c r="O29" s="10">
        <v>1422</v>
      </c>
      <c r="P29" s="10">
        <v>2927</v>
      </c>
      <c r="Q29" s="10">
        <v>2413</v>
      </c>
      <c r="R29" s="10">
        <v>2903</v>
      </c>
    </row>
    <row r="30" spans="1:18" ht="15" customHeight="1">
      <c r="A30" s="23" t="s">
        <v>30</v>
      </c>
      <c r="B30" s="23" t="s">
        <v>72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</row>
    <row r="31" spans="1:18" ht="15" customHeight="1">
      <c r="A31" s="23" t="s">
        <v>22</v>
      </c>
      <c r="B31" s="23" t="s">
        <v>62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</row>
    <row r="32" spans="1:18" ht="15" customHeight="1">
      <c r="A32" s="23" t="s">
        <v>31</v>
      </c>
      <c r="B32" s="23" t="s">
        <v>73</v>
      </c>
      <c r="C32" s="10">
        <v>67162</v>
      </c>
      <c r="D32" s="10">
        <v>80346</v>
      </c>
      <c r="E32" s="10">
        <v>94160</v>
      </c>
      <c r="F32" s="10">
        <v>69655</v>
      </c>
      <c r="G32" s="10">
        <v>73002</v>
      </c>
      <c r="H32" s="10">
        <v>47531</v>
      </c>
      <c r="I32" s="10">
        <v>17753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</row>
    <row r="33" spans="1:18" ht="15" customHeight="1">
      <c r="A33" s="23" t="s">
        <v>32</v>
      </c>
      <c r="B33" s="23" t="s">
        <v>74</v>
      </c>
      <c r="C33" s="10">
        <v>26129</v>
      </c>
      <c r="D33" s="10">
        <v>14277</v>
      </c>
      <c r="E33" s="10">
        <v>5886</v>
      </c>
      <c r="F33" s="10">
        <v>4340</v>
      </c>
      <c r="G33" s="10">
        <v>4479</v>
      </c>
      <c r="H33" s="10">
        <v>176</v>
      </c>
      <c r="I33" s="10">
        <v>301</v>
      </c>
      <c r="J33" s="10">
        <v>3575</v>
      </c>
      <c r="K33" s="10">
        <v>3017</v>
      </c>
      <c r="L33" s="10">
        <v>80</v>
      </c>
      <c r="M33" s="10">
        <v>110</v>
      </c>
      <c r="N33" s="10">
        <v>0</v>
      </c>
      <c r="O33" s="10">
        <v>0</v>
      </c>
      <c r="P33" s="10">
        <v>41</v>
      </c>
      <c r="Q33" s="10">
        <v>41</v>
      </c>
      <c r="R33" s="10">
        <v>41</v>
      </c>
    </row>
    <row r="34" spans="1:18" ht="15" customHeight="1">
      <c r="A34" s="23" t="s">
        <v>33</v>
      </c>
      <c r="B34" s="23" t="s">
        <v>75</v>
      </c>
      <c r="C34" s="10">
        <v>617</v>
      </c>
      <c r="D34" s="10">
        <v>2706</v>
      </c>
      <c r="E34" s="10">
        <v>2809</v>
      </c>
      <c r="F34" s="10">
        <v>84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373</v>
      </c>
      <c r="N34" s="10">
        <v>1465</v>
      </c>
      <c r="O34" s="10">
        <v>2300</v>
      </c>
      <c r="P34" s="10">
        <v>0</v>
      </c>
      <c r="Q34" s="10">
        <v>0</v>
      </c>
      <c r="R34" s="10">
        <v>0</v>
      </c>
    </row>
    <row r="35" spans="1:18" ht="15" customHeight="1">
      <c r="A35" s="23" t="s">
        <v>34</v>
      </c>
      <c r="B35" s="23" t="s">
        <v>76</v>
      </c>
      <c r="C35" s="10">
        <v>1080</v>
      </c>
      <c r="D35" s="10">
        <v>1301</v>
      </c>
      <c r="E35" s="10">
        <v>810</v>
      </c>
      <c r="F35" s="10">
        <v>741</v>
      </c>
      <c r="G35" s="10">
        <v>474</v>
      </c>
      <c r="H35" s="10">
        <v>431</v>
      </c>
      <c r="I35" s="10">
        <v>353</v>
      </c>
      <c r="J35" s="10">
        <v>187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</row>
    <row r="36" spans="1:18" ht="15" customHeight="1">
      <c r="A36" s="23" t="s">
        <v>35</v>
      </c>
      <c r="B36" s="23" t="s">
        <v>77</v>
      </c>
      <c r="C36" s="10">
        <v>607</v>
      </c>
      <c r="D36" s="10">
        <v>520</v>
      </c>
      <c r="E36" s="10">
        <v>460</v>
      </c>
      <c r="F36" s="10">
        <v>434</v>
      </c>
      <c r="G36" s="10">
        <v>397</v>
      </c>
      <c r="H36" s="10">
        <v>415</v>
      </c>
      <c r="I36" s="10">
        <v>390</v>
      </c>
      <c r="J36" s="10">
        <v>361</v>
      </c>
      <c r="K36" s="10">
        <v>240</v>
      </c>
      <c r="L36" s="10">
        <v>156</v>
      </c>
      <c r="M36" s="10">
        <v>141</v>
      </c>
      <c r="N36" s="10">
        <v>101</v>
      </c>
      <c r="O36" s="10">
        <v>36</v>
      </c>
      <c r="P36" s="10">
        <v>83</v>
      </c>
      <c r="Q36" s="10">
        <v>42</v>
      </c>
      <c r="R36" s="10">
        <v>66</v>
      </c>
    </row>
    <row r="37" spans="1:18" ht="15" customHeight="1">
      <c r="A37" s="23" t="s">
        <v>36</v>
      </c>
      <c r="B37" s="23" t="s">
        <v>78</v>
      </c>
      <c r="C37" s="10">
        <v>868</v>
      </c>
      <c r="D37" s="10">
        <v>0</v>
      </c>
      <c r="E37" s="10">
        <v>867</v>
      </c>
      <c r="F37" s="10">
        <v>681</v>
      </c>
      <c r="G37" s="10">
        <v>378</v>
      </c>
      <c r="H37" s="10">
        <v>366</v>
      </c>
      <c r="I37" s="10">
        <v>139</v>
      </c>
      <c r="J37" s="10">
        <v>92</v>
      </c>
      <c r="K37" s="10">
        <v>91</v>
      </c>
      <c r="L37" s="10">
        <v>0</v>
      </c>
      <c r="M37" s="10">
        <v>299</v>
      </c>
      <c r="N37" s="10">
        <v>269</v>
      </c>
      <c r="O37" s="10">
        <v>79</v>
      </c>
      <c r="P37" s="10">
        <v>0</v>
      </c>
      <c r="Q37" s="10">
        <v>0</v>
      </c>
      <c r="R37" s="10">
        <v>0</v>
      </c>
    </row>
    <row r="38" spans="1:18" ht="15" customHeight="1">
      <c r="A38" s="23" t="s">
        <v>37</v>
      </c>
      <c r="B38" s="23" t="s">
        <v>79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</v>
      </c>
    </row>
    <row r="39" spans="1:18" ht="15" customHeight="1">
      <c r="A39" s="23" t="s">
        <v>38</v>
      </c>
      <c r="B39" s="23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</row>
    <row r="40" spans="1:18" ht="15" customHeight="1">
      <c r="A40" s="23" t="s">
        <v>39</v>
      </c>
      <c r="B40" s="23" t="s">
        <v>81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</row>
    <row r="41" spans="1:18" ht="15" customHeight="1">
      <c r="A41" s="23" t="s">
        <v>396</v>
      </c>
      <c r="B41" s="23" t="s">
        <v>397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</row>
    <row r="42" spans="1:18" ht="15" customHeight="1">
      <c r="A42" s="23" t="s">
        <v>40</v>
      </c>
      <c r="B42" s="23" t="s">
        <v>82</v>
      </c>
      <c r="C42" s="10">
        <v>214</v>
      </c>
      <c r="D42" s="10">
        <v>111</v>
      </c>
      <c r="E42" s="10">
        <v>3718</v>
      </c>
      <c r="F42" s="10">
        <v>4945</v>
      </c>
      <c r="G42" s="10">
        <v>11595</v>
      </c>
      <c r="H42" s="10">
        <v>3878</v>
      </c>
      <c r="I42" s="10">
        <v>3054</v>
      </c>
      <c r="J42" s="10">
        <v>2295</v>
      </c>
      <c r="K42" s="10">
        <v>34</v>
      </c>
      <c r="L42" s="10">
        <v>299</v>
      </c>
      <c r="M42" s="10">
        <v>304</v>
      </c>
      <c r="N42" s="10">
        <v>1950</v>
      </c>
      <c r="O42" s="10">
        <v>4939</v>
      </c>
      <c r="P42" s="10">
        <v>34245</v>
      </c>
      <c r="Q42" s="10">
        <v>28450</v>
      </c>
      <c r="R42" s="10">
        <v>22178</v>
      </c>
    </row>
    <row r="43" spans="1:18" ht="15" customHeight="1">
      <c r="A43" s="6" t="s">
        <v>41</v>
      </c>
      <c r="B43" s="6" t="s">
        <v>83</v>
      </c>
      <c r="C43" s="25">
        <v>21735</v>
      </c>
      <c r="D43" s="25">
        <v>27112</v>
      </c>
      <c r="E43" s="25">
        <v>52691</v>
      </c>
      <c r="F43" s="25">
        <v>18182</v>
      </c>
      <c r="G43" s="25">
        <v>7430</v>
      </c>
      <c r="H43" s="25">
        <v>30874</v>
      </c>
      <c r="I43" s="25">
        <v>26255</v>
      </c>
      <c r="J43" s="25">
        <v>8086</v>
      </c>
      <c r="K43" s="25">
        <v>8530</v>
      </c>
      <c r="L43" s="25">
        <v>4505</v>
      </c>
      <c r="M43" s="25">
        <v>4285</v>
      </c>
      <c r="N43" s="25">
        <v>796</v>
      </c>
      <c r="O43" s="25">
        <v>843</v>
      </c>
      <c r="P43" s="25">
        <v>0</v>
      </c>
      <c r="Q43" s="25">
        <v>0</v>
      </c>
      <c r="R43" s="25">
        <v>0</v>
      </c>
    </row>
    <row r="44" spans="1:18" ht="15" customHeight="1">
      <c r="A44" s="23" t="s">
        <v>30</v>
      </c>
      <c r="B44" s="23" t="s">
        <v>72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</row>
    <row r="45" spans="1:18" ht="15" customHeight="1">
      <c r="A45" s="23" t="s">
        <v>22</v>
      </c>
      <c r="B45" s="23" t="s">
        <v>62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</row>
    <row r="46" spans="1:18" ht="15" customHeight="1">
      <c r="A46" s="23" t="s">
        <v>31</v>
      </c>
      <c r="B46" s="23" t="s">
        <v>73</v>
      </c>
      <c r="C46" s="10">
        <v>0</v>
      </c>
      <c r="D46" s="10">
        <v>0</v>
      </c>
      <c r="E46" s="10">
        <v>11480</v>
      </c>
      <c r="F46" s="10">
        <v>0</v>
      </c>
      <c r="G46" s="10">
        <v>0</v>
      </c>
      <c r="H46" s="10">
        <v>20539</v>
      </c>
      <c r="I46" s="10">
        <v>15556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</row>
    <row r="47" spans="1:18" ht="15" customHeight="1">
      <c r="A47" s="23" t="s">
        <v>32</v>
      </c>
      <c r="B47" s="23" t="s">
        <v>74</v>
      </c>
      <c r="C47" s="10">
        <v>16446</v>
      </c>
      <c r="D47" s="10">
        <v>28110</v>
      </c>
      <c r="E47" s="10">
        <v>37064</v>
      </c>
      <c r="F47" s="10">
        <v>11705</v>
      </c>
      <c r="G47" s="10">
        <v>1225</v>
      </c>
      <c r="H47" s="10">
        <v>4880</v>
      </c>
      <c r="I47" s="10">
        <v>5630</v>
      </c>
      <c r="J47" s="10">
        <v>3549</v>
      </c>
      <c r="K47" s="10">
        <v>4251</v>
      </c>
      <c r="L47" s="10">
        <v>3222</v>
      </c>
      <c r="M47" s="10">
        <v>3326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</row>
    <row r="48" spans="1:18" ht="15" customHeight="1">
      <c r="A48" s="23" t="s">
        <v>33</v>
      </c>
      <c r="B48" s="23" t="s">
        <v>75</v>
      </c>
      <c r="C48" s="10">
        <v>0</v>
      </c>
      <c r="D48" s="10">
        <v>-2706</v>
      </c>
      <c r="E48" s="10">
        <v>0</v>
      </c>
      <c r="F48" s="10">
        <v>2706</v>
      </c>
      <c r="G48" s="10">
        <v>2706</v>
      </c>
      <c r="H48" s="10">
        <v>2706</v>
      </c>
      <c r="I48" s="10">
        <v>2706</v>
      </c>
      <c r="J48" s="10">
        <v>2706</v>
      </c>
      <c r="K48" s="10">
        <v>2706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</row>
    <row r="49" spans="1:18" ht="15" customHeight="1">
      <c r="A49" s="23" t="s">
        <v>36</v>
      </c>
      <c r="B49" s="23" t="s">
        <v>78</v>
      </c>
      <c r="C49" s="10">
        <v>5237</v>
      </c>
      <c r="D49" s="10">
        <v>1686</v>
      </c>
      <c r="E49" s="10">
        <v>4146</v>
      </c>
      <c r="F49" s="10">
        <v>3771</v>
      </c>
      <c r="G49" s="10">
        <v>3489</v>
      </c>
      <c r="H49" s="10">
        <v>2749</v>
      </c>
      <c r="I49" s="10">
        <v>2363</v>
      </c>
      <c r="J49" s="10">
        <v>1831</v>
      </c>
      <c r="K49" s="10">
        <v>1573</v>
      </c>
      <c r="L49" s="10">
        <v>1283</v>
      </c>
      <c r="M49" s="10">
        <v>959</v>
      </c>
      <c r="N49" s="10">
        <v>796</v>
      </c>
      <c r="O49" s="10">
        <v>843</v>
      </c>
      <c r="P49" s="10">
        <v>0</v>
      </c>
      <c r="Q49" s="10">
        <v>0</v>
      </c>
      <c r="R49" s="10">
        <v>0</v>
      </c>
    </row>
    <row r="50" spans="1:18" ht="15" customHeight="1">
      <c r="A50" s="23" t="s">
        <v>42</v>
      </c>
      <c r="B50" s="23" t="s">
        <v>84</v>
      </c>
      <c r="C50" s="10">
        <v>51</v>
      </c>
      <c r="D50" s="10">
        <v>21</v>
      </c>
      <c r="E50" s="10">
        <v>0</v>
      </c>
      <c r="F50" s="10">
        <v>0</v>
      </c>
      <c r="G50" s="10">
        <v>9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</row>
    <row r="51" spans="1:18" ht="15" customHeight="1">
      <c r="A51" s="23" t="s">
        <v>37</v>
      </c>
      <c r="B51" s="23" t="s">
        <v>79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</row>
    <row r="52" spans="1:18" ht="15" customHeight="1">
      <c r="A52" s="23" t="s">
        <v>396</v>
      </c>
      <c r="B52" s="23" t="s">
        <v>397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</row>
    <row r="53" spans="1:18" ht="15" customHeight="1">
      <c r="A53" s="23" t="s">
        <v>40</v>
      </c>
      <c r="B53" s="23" t="s">
        <v>13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</row>
    <row r="54" spans="1:18" ht="15" customHeight="1">
      <c r="A54" s="6" t="s">
        <v>43</v>
      </c>
      <c r="B54" s="6" t="s">
        <v>212</v>
      </c>
      <c r="C54" s="25">
        <v>427111</v>
      </c>
      <c r="D54" s="25">
        <v>400937</v>
      </c>
      <c r="E54" s="25">
        <v>290535</v>
      </c>
      <c r="F54" s="25">
        <v>319369</v>
      </c>
      <c r="G54" s="25">
        <v>294326</v>
      </c>
      <c r="H54" s="25">
        <v>278550</v>
      </c>
      <c r="I54" s="25">
        <v>286434</v>
      </c>
      <c r="J54" s="25">
        <v>245820</v>
      </c>
      <c r="K54" s="25">
        <v>188436</v>
      </c>
      <c r="L54" s="25">
        <v>118603</v>
      </c>
      <c r="M54" s="25">
        <v>95486</v>
      </c>
      <c r="N54" s="25">
        <v>69277</v>
      </c>
      <c r="O54" s="25">
        <v>50028</v>
      </c>
      <c r="P54" s="25">
        <v>17462</v>
      </c>
      <c r="Q54" s="25">
        <v>17864</v>
      </c>
      <c r="R54" s="25">
        <v>17863</v>
      </c>
    </row>
    <row r="55" spans="1:18" ht="15" customHeight="1">
      <c r="A55" s="23" t="s">
        <v>44</v>
      </c>
      <c r="B55" s="23" t="s">
        <v>85</v>
      </c>
      <c r="C55" s="10">
        <v>427111</v>
      </c>
      <c r="D55" s="10">
        <v>400937</v>
      </c>
      <c r="E55" s="10">
        <v>290535</v>
      </c>
      <c r="F55" s="10">
        <v>319369</v>
      </c>
      <c r="G55" s="10">
        <v>294326</v>
      </c>
      <c r="H55" s="10">
        <v>278550</v>
      </c>
      <c r="I55" s="10">
        <v>286434</v>
      </c>
      <c r="J55" s="10">
        <v>245820</v>
      </c>
      <c r="K55" s="10">
        <v>188436</v>
      </c>
      <c r="L55" s="10">
        <v>118603</v>
      </c>
      <c r="M55" s="10">
        <v>95486</v>
      </c>
      <c r="N55" s="10">
        <v>69277</v>
      </c>
      <c r="O55" s="10">
        <v>50028</v>
      </c>
      <c r="P55" s="10">
        <v>17462</v>
      </c>
      <c r="Q55" s="10">
        <v>17864</v>
      </c>
      <c r="R55" s="10">
        <v>17863</v>
      </c>
    </row>
    <row r="56" spans="1:18" ht="15" customHeight="1">
      <c r="A56" s="23" t="s">
        <v>45</v>
      </c>
      <c r="B56" s="23" t="s">
        <v>86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</row>
    <row r="57" spans="1:18" ht="15" customHeight="1">
      <c r="A57" s="6" t="s">
        <v>46</v>
      </c>
      <c r="B57" s="6" t="s">
        <v>213</v>
      </c>
      <c r="C57" s="25">
        <v>557692</v>
      </c>
      <c r="D57" s="25">
        <v>538650</v>
      </c>
      <c r="E57" s="25">
        <v>465703</v>
      </c>
      <c r="F57" s="25">
        <v>430991</v>
      </c>
      <c r="G57" s="25">
        <v>406824</v>
      </c>
      <c r="H57" s="25">
        <v>378409</v>
      </c>
      <c r="I57" s="25">
        <v>347487</v>
      </c>
      <c r="J57" s="25">
        <v>268634</v>
      </c>
      <c r="K57" s="25">
        <v>207474</v>
      </c>
      <c r="L57" s="25">
        <v>129856</v>
      </c>
      <c r="M57" s="25">
        <v>106315</v>
      </c>
      <c r="N57" s="25">
        <v>77521</v>
      </c>
      <c r="O57" s="25">
        <v>59647</v>
      </c>
      <c r="P57" s="25">
        <v>54758</v>
      </c>
      <c r="Q57" s="25">
        <v>48810</v>
      </c>
      <c r="R57" s="25">
        <v>43052</v>
      </c>
    </row>
    <row r="58" spans="1:18" ht="15" customHeight="1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8" ht="15" customHeigh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5" customHeight="1"/>
    <row r="61" spans="1:18" ht="15" customHeight="1"/>
    <row r="62" spans="1:18" ht="15" customHeight="1"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15" customHeight="1"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ht="15" customHeight="1"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B1F3-A27C-4A7C-A3EF-B234EAF09AB6}">
  <sheetPr>
    <tabColor theme="1" tint="0.249977111117893"/>
  </sheetPr>
  <dimension ref="A1:BZ100"/>
  <sheetViews>
    <sheetView showGridLines="0" zoomScale="75" zoomScaleNormal="7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40625" defaultRowHeight="15"/>
  <cols>
    <col min="1" max="2" width="71.7109375" style="2" customWidth="1"/>
    <col min="3" max="9" width="14.5703125" style="2" customWidth="1"/>
    <col min="10" max="52" width="13.7109375" style="2" customWidth="1"/>
    <col min="53" max="78" width="13.7109375" style="3" customWidth="1"/>
    <col min="79" max="16384" width="9.140625" style="2"/>
  </cols>
  <sheetData>
    <row r="1" spans="1:78" ht="49.5" customHeight="1"/>
    <row r="2" spans="1:78" ht="32.25" customHeight="1">
      <c r="A2" s="4" t="s">
        <v>5</v>
      </c>
      <c r="B2" s="4" t="s">
        <v>14</v>
      </c>
      <c r="C2" s="5">
        <v>2022</v>
      </c>
      <c r="D2" s="4" t="s">
        <v>401</v>
      </c>
      <c r="E2" s="4" t="s">
        <v>398</v>
      </c>
      <c r="F2" s="4" t="s">
        <v>394</v>
      </c>
      <c r="G2" s="4" t="s">
        <v>392</v>
      </c>
      <c r="H2" s="5">
        <v>2021</v>
      </c>
      <c r="I2" s="5" t="s">
        <v>391</v>
      </c>
      <c r="J2" s="5" t="s">
        <v>390</v>
      </c>
      <c r="K2" s="5" t="s">
        <v>386</v>
      </c>
      <c r="L2" s="5" t="s">
        <v>377</v>
      </c>
      <c r="M2" s="5">
        <v>2020</v>
      </c>
      <c r="N2" s="5" t="s">
        <v>356</v>
      </c>
      <c r="O2" s="5" t="s">
        <v>236</v>
      </c>
      <c r="P2" s="5" t="s">
        <v>235</v>
      </c>
      <c r="Q2" s="5" t="s">
        <v>47</v>
      </c>
      <c r="R2" s="5">
        <v>2019</v>
      </c>
      <c r="S2" s="5" t="s">
        <v>124</v>
      </c>
      <c r="T2" s="5" t="s">
        <v>122</v>
      </c>
      <c r="U2" s="5" t="s">
        <v>123</v>
      </c>
      <c r="V2" s="5" t="s">
        <v>48</v>
      </c>
      <c r="W2" s="5">
        <v>2018</v>
      </c>
      <c r="X2" s="5" t="s">
        <v>125</v>
      </c>
      <c r="Y2" s="5" t="s">
        <v>126</v>
      </c>
      <c r="Z2" s="5" t="s">
        <v>127</v>
      </c>
      <c r="AA2" s="5" t="s">
        <v>49</v>
      </c>
      <c r="AB2" s="5">
        <v>2017</v>
      </c>
      <c r="AC2" s="5" t="s">
        <v>128</v>
      </c>
      <c r="AD2" s="5" t="s">
        <v>129</v>
      </c>
      <c r="AE2" s="5" t="s">
        <v>130</v>
      </c>
      <c r="AF2" s="5" t="s">
        <v>50</v>
      </c>
      <c r="AG2" s="5">
        <v>2016</v>
      </c>
      <c r="AH2" s="5" t="s">
        <v>131</v>
      </c>
      <c r="AI2" s="5" t="s">
        <v>132</v>
      </c>
      <c r="AJ2" s="5" t="s">
        <v>133</v>
      </c>
      <c r="AK2" s="5" t="s">
        <v>51</v>
      </c>
      <c r="AL2" s="5">
        <v>2015</v>
      </c>
      <c r="AM2" s="5" t="s">
        <v>134</v>
      </c>
      <c r="AN2" s="5" t="s">
        <v>135</v>
      </c>
      <c r="AO2" s="5" t="s">
        <v>136</v>
      </c>
      <c r="AP2" s="5" t="s">
        <v>52</v>
      </c>
      <c r="AQ2" s="5">
        <v>2014</v>
      </c>
      <c r="AR2" s="5" t="s">
        <v>137</v>
      </c>
      <c r="AS2" s="5" t="s">
        <v>138</v>
      </c>
      <c r="AT2" s="5" t="s">
        <v>139</v>
      </c>
      <c r="AU2" s="5" t="s">
        <v>53</v>
      </c>
      <c r="AV2" s="5">
        <v>2013</v>
      </c>
      <c r="AW2" s="5" t="s">
        <v>140</v>
      </c>
      <c r="AX2" s="5" t="s">
        <v>141</v>
      </c>
      <c r="AY2" s="5" t="s">
        <v>142</v>
      </c>
      <c r="AZ2" s="5" t="s">
        <v>54</v>
      </c>
      <c r="BA2" s="5">
        <v>2012</v>
      </c>
      <c r="BB2" s="5" t="s">
        <v>178</v>
      </c>
      <c r="BC2" s="5" t="s">
        <v>179</v>
      </c>
      <c r="BD2" s="5" t="s">
        <v>180</v>
      </c>
      <c r="BE2" s="5" t="s">
        <v>181</v>
      </c>
      <c r="BF2" s="5">
        <v>2011</v>
      </c>
      <c r="BG2" s="5" t="s">
        <v>182</v>
      </c>
      <c r="BH2" s="5" t="s">
        <v>183</v>
      </c>
      <c r="BI2" s="5" t="s">
        <v>184</v>
      </c>
      <c r="BJ2" s="5" t="s">
        <v>185</v>
      </c>
      <c r="BK2" s="5">
        <v>2010</v>
      </c>
      <c r="BL2" s="5" t="s">
        <v>186</v>
      </c>
      <c r="BM2" s="5" t="s">
        <v>187</v>
      </c>
      <c r="BN2" s="5" t="s">
        <v>188</v>
      </c>
      <c r="BO2" s="5" t="s">
        <v>189</v>
      </c>
      <c r="BP2" s="5">
        <v>2009</v>
      </c>
      <c r="BQ2" s="5" t="s">
        <v>190</v>
      </c>
      <c r="BR2" s="5" t="s">
        <v>191</v>
      </c>
      <c r="BS2" s="5" t="s">
        <v>192</v>
      </c>
      <c r="BT2" s="5" t="s">
        <v>193</v>
      </c>
      <c r="BU2" s="5">
        <v>2008</v>
      </c>
      <c r="BV2" s="5" t="s">
        <v>194</v>
      </c>
      <c r="BW2" s="5" t="s">
        <v>195</v>
      </c>
      <c r="BX2" s="5" t="s">
        <v>196</v>
      </c>
      <c r="BY2" s="5" t="s">
        <v>197</v>
      </c>
      <c r="BZ2" s="5">
        <v>2007</v>
      </c>
    </row>
    <row r="3" spans="1:78" ht="15" customHeight="1">
      <c r="A3" s="6" t="s">
        <v>115</v>
      </c>
      <c r="B3" s="6" t="s">
        <v>98</v>
      </c>
      <c r="C3" s="7">
        <v>6633086</v>
      </c>
      <c r="D3" s="7">
        <v>1661486</v>
      </c>
      <c r="E3" s="7">
        <v>1694859</v>
      </c>
      <c r="F3" s="7">
        <v>1601640</v>
      </c>
      <c r="G3" s="7">
        <v>1675100.872</v>
      </c>
      <c r="H3" s="7">
        <v>7118399.8959999997</v>
      </c>
      <c r="I3" s="7">
        <v>1903867.152</v>
      </c>
      <c r="J3" s="7">
        <v>1800098.85</v>
      </c>
      <c r="K3" s="7">
        <v>1816498.0530000001</v>
      </c>
      <c r="L3" s="7">
        <v>1597935.841</v>
      </c>
      <c r="M3" s="7">
        <v>6646359.4570000004</v>
      </c>
      <c r="N3" s="7">
        <v>1702120.223</v>
      </c>
      <c r="O3" s="7">
        <v>1779840.7150000001</v>
      </c>
      <c r="P3" s="7">
        <v>1655930.9609999999</v>
      </c>
      <c r="Q3" s="7">
        <v>1508467.557</v>
      </c>
      <c r="R3" s="7">
        <v>6055722.409</v>
      </c>
      <c r="S3" s="7">
        <v>1419637.2169999999</v>
      </c>
      <c r="T3" s="7">
        <v>1568986.5020000001</v>
      </c>
      <c r="U3" s="7">
        <v>1558510.0789999999</v>
      </c>
      <c r="V3" s="7">
        <v>1508588.611</v>
      </c>
      <c r="W3" s="7">
        <v>5418994.6399999997</v>
      </c>
      <c r="X3" s="7">
        <v>1520843.3160000001</v>
      </c>
      <c r="Y3" s="7">
        <v>1351812.45</v>
      </c>
      <c r="Z3" s="7">
        <v>1317132.9850000001</v>
      </c>
      <c r="AA3" s="7">
        <v>1229205.889</v>
      </c>
      <c r="AB3" s="7">
        <v>4759888.3</v>
      </c>
      <c r="AC3" s="7">
        <v>1372225.6410000001</v>
      </c>
      <c r="AD3" s="7">
        <v>1244993.8840000001</v>
      </c>
      <c r="AE3" s="7">
        <v>1128616.024</v>
      </c>
      <c r="AF3" s="7">
        <v>1014052.752</v>
      </c>
      <c r="AG3" s="7">
        <v>4249048.5970000001</v>
      </c>
      <c r="AH3" s="7">
        <v>1066533.6340000001</v>
      </c>
      <c r="AI3" s="7">
        <v>1095573.693</v>
      </c>
      <c r="AJ3" s="7">
        <v>1096910.0149999999</v>
      </c>
      <c r="AK3" s="7">
        <v>990031.255</v>
      </c>
      <c r="AL3" s="7">
        <v>4763037.9919999996</v>
      </c>
      <c r="AM3" s="7">
        <v>1208423.2679999999</v>
      </c>
      <c r="AN3" s="7">
        <v>1204941.1569999999</v>
      </c>
      <c r="AO3" s="7">
        <v>1307318.091</v>
      </c>
      <c r="AP3" s="7">
        <v>1042355.477</v>
      </c>
      <c r="AQ3" s="7">
        <v>4186185</v>
      </c>
      <c r="AR3" s="7">
        <v>1127662</v>
      </c>
      <c r="AS3" s="7">
        <v>1133934</v>
      </c>
      <c r="AT3" s="7">
        <v>1013731</v>
      </c>
      <c r="AU3" s="7">
        <v>910858</v>
      </c>
      <c r="AV3" s="7">
        <v>3870608</v>
      </c>
      <c r="AW3" s="7">
        <v>949865</v>
      </c>
      <c r="AX3" s="7">
        <v>1071713</v>
      </c>
      <c r="AY3" s="7">
        <v>1019518</v>
      </c>
      <c r="AZ3" s="7">
        <v>829512</v>
      </c>
      <c r="BA3" s="8">
        <v>3803807</v>
      </c>
      <c r="BB3" s="8">
        <v>936449</v>
      </c>
      <c r="BC3" s="8">
        <v>1021848</v>
      </c>
      <c r="BD3" s="8">
        <v>960564</v>
      </c>
      <c r="BE3" s="8">
        <v>884946</v>
      </c>
      <c r="BF3" s="8">
        <v>4015063</v>
      </c>
      <c r="BG3" s="8">
        <v>1168331</v>
      </c>
      <c r="BH3" s="8">
        <v>1056015</v>
      </c>
      <c r="BI3" s="8">
        <v>988385</v>
      </c>
      <c r="BJ3" s="8">
        <v>802332</v>
      </c>
      <c r="BK3" s="8">
        <v>3020951</v>
      </c>
      <c r="BL3" s="8">
        <v>866167</v>
      </c>
      <c r="BM3" s="8">
        <v>881108</v>
      </c>
      <c r="BN3" s="8">
        <v>705131</v>
      </c>
      <c r="BO3" s="8">
        <v>568545</v>
      </c>
      <c r="BP3" s="8">
        <v>1647580</v>
      </c>
      <c r="BQ3" s="8">
        <v>535564</v>
      </c>
      <c r="BR3" s="8">
        <v>449938</v>
      </c>
      <c r="BS3" s="8">
        <v>389620</v>
      </c>
      <c r="BT3" s="8">
        <v>272458</v>
      </c>
      <c r="BU3" s="8">
        <v>1110748</v>
      </c>
      <c r="BV3" s="8">
        <v>332310</v>
      </c>
      <c r="BW3" s="8">
        <v>317379</v>
      </c>
      <c r="BX3" s="8">
        <v>277077</v>
      </c>
      <c r="BY3" s="8">
        <v>183982</v>
      </c>
      <c r="BZ3" s="8">
        <v>399564</v>
      </c>
    </row>
    <row r="4" spans="1:78" ht="15" customHeight="1">
      <c r="A4" s="9" t="s">
        <v>100</v>
      </c>
      <c r="B4" s="9" t="s">
        <v>99</v>
      </c>
      <c r="C4" s="10">
        <v>-5327731</v>
      </c>
      <c r="D4" s="10">
        <v>-1326543</v>
      </c>
      <c r="E4" s="10">
        <v>-1367148</v>
      </c>
      <c r="F4" s="10">
        <v>-1290615</v>
      </c>
      <c r="G4" s="10">
        <v>-1343424.5930000001</v>
      </c>
      <c r="H4" s="10">
        <v>-5277356.3909999998</v>
      </c>
      <c r="I4" s="10">
        <v>-1457658.912</v>
      </c>
      <c r="J4" s="10">
        <v>-1311903.9240000001</v>
      </c>
      <c r="K4" s="10">
        <v>-1354638.7220000001</v>
      </c>
      <c r="L4" s="10">
        <v>-1153154.8330000001</v>
      </c>
      <c r="M4" s="10">
        <v>-4772021.0360000003</v>
      </c>
      <c r="N4" s="10">
        <v>-1219446.852</v>
      </c>
      <c r="O4" s="10">
        <v>-1279876.3640000001</v>
      </c>
      <c r="P4" s="10">
        <v>-1188226.9790000001</v>
      </c>
      <c r="Q4" s="10">
        <v>-1084470.841</v>
      </c>
      <c r="R4" s="10">
        <v>-4213454.5360000003</v>
      </c>
      <c r="S4" s="10">
        <v>-999741.88399999996</v>
      </c>
      <c r="T4" s="10">
        <v>-1106540.922</v>
      </c>
      <c r="U4" s="10">
        <v>-1080688.1780000001</v>
      </c>
      <c r="V4" s="10">
        <v>-1026483.552</v>
      </c>
      <c r="W4" s="10">
        <v>-3620489.1949999998</v>
      </c>
      <c r="X4" s="10">
        <v>-1021854.3860000001</v>
      </c>
      <c r="Y4" s="10">
        <v>-905174.14599999995</v>
      </c>
      <c r="Z4" s="10">
        <v>-878237.53899999999</v>
      </c>
      <c r="AA4" s="10">
        <v>-815223.12399999995</v>
      </c>
      <c r="AB4" s="10">
        <v>-3147748.7930000001</v>
      </c>
      <c r="AC4" s="10">
        <v>-909943.54200000002</v>
      </c>
      <c r="AD4" s="10">
        <v>-820531.071</v>
      </c>
      <c r="AE4" s="10">
        <v>-745096.76</v>
      </c>
      <c r="AF4" s="10">
        <v>-672177.41899999999</v>
      </c>
      <c r="AG4" s="10">
        <v>-2856150.64</v>
      </c>
      <c r="AH4" s="10">
        <v>-709882.46</v>
      </c>
      <c r="AI4" s="10">
        <v>-741382</v>
      </c>
      <c r="AJ4" s="10">
        <v>-743736.11</v>
      </c>
      <c r="AK4" s="10">
        <v>-663131.21300000011</v>
      </c>
      <c r="AL4" s="10">
        <v>-3319311.76</v>
      </c>
      <c r="AM4" s="10">
        <v>-833137.66599999997</v>
      </c>
      <c r="AN4" s="10">
        <v>-831309.18099999998</v>
      </c>
      <c r="AO4" s="10">
        <v>-925156.02099999995</v>
      </c>
      <c r="AP4" s="10">
        <v>-734797.89099999995</v>
      </c>
      <c r="AQ4" s="10">
        <v>-3002072</v>
      </c>
      <c r="AR4" s="10">
        <v>-785439</v>
      </c>
      <c r="AS4" s="10">
        <v>-814524</v>
      </c>
      <c r="AT4" s="10">
        <v>-731555</v>
      </c>
      <c r="AU4" s="10">
        <v>-670554</v>
      </c>
      <c r="AV4" s="10">
        <v>-2849186</v>
      </c>
      <c r="AW4" s="10">
        <v>-700654</v>
      </c>
      <c r="AX4" s="10">
        <v>-787033</v>
      </c>
      <c r="AY4" s="10">
        <v>-748543</v>
      </c>
      <c r="AZ4" s="10">
        <v>-612956</v>
      </c>
      <c r="BA4" s="11">
        <v>-2737606</v>
      </c>
      <c r="BB4" s="11">
        <v>-671361</v>
      </c>
      <c r="BC4" s="11">
        <v>-728703</v>
      </c>
      <c r="BD4" s="11">
        <v>-685326</v>
      </c>
      <c r="BE4" s="11">
        <v>-652216</v>
      </c>
      <c r="BF4" s="11">
        <v>-2767616</v>
      </c>
      <c r="BG4" s="11">
        <v>-828659</v>
      </c>
      <c r="BH4" s="11">
        <v>-722186</v>
      </c>
      <c r="BI4" s="11">
        <v>-669693</v>
      </c>
      <c r="BJ4" s="11">
        <v>-547078</v>
      </c>
      <c r="BK4" s="11">
        <v>-2044107</v>
      </c>
      <c r="BL4" s="11">
        <v>-630611</v>
      </c>
      <c r="BM4" s="11">
        <v>-567562</v>
      </c>
      <c r="BN4" s="11">
        <v>-473091</v>
      </c>
      <c r="BO4" s="11">
        <v>-372843</v>
      </c>
      <c r="BP4" s="11">
        <v>-1069739</v>
      </c>
      <c r="BQ4" s="11">
        <v>-340560</v>
      </c>
      <c r="BR4" s="11">
        <v>-287614</v>
      </c>
      <c r="BS4" s="11">
        <v>-260812</v>
      </c>
      <c r="BT4" s="11">
        <v>-180753</v>
      </c>
      <c r="BU4" s="11">
        <v>-690151</v>
      </c>
      <c r="BV4" s="11">
        <v>-229949</v>
      </c>
      <c r="BW4" s="11">
        <v>-187567</v>
      </c>
      <c r="BX4" s="11">
        <v>-164330</v>
      </c>
      <c r="BY4" s="11">
        <v>-108305</v>
      </c>
      <c r="BZ4" s="11">
        <v>-253398</v>
      </c>
    </row>
    <row r="5" spans="1:78" ht="15" customHeight="1">
      <c r="A5" s="6" t="s">
        <v>116</v>
      </c>
      <c r="B5" s="6" t="s">
        <v>101</v>
      </c>
      <c r="C5" s="7">
        <v>1305355</v>
      </c>
      <c r="D5" s="7">
        <v>334943</v>
      </c>
      <c r="E5" s="7">
        <v>327711</v>
      </c>
      <c r="F5" s="7">
        <v>311025</v>
      </c>
      <c r="G5" s="7">
        <v>331676.27899999986</v>
      </c>
      <c r="H5" s="7">
        <v>1841043.5049999999</v>
      </c>
      <c r="I5" s="7">
        <v>446208.24</v>
      </c>
      <c r="J5" s="7">
        <v>488194.92599999998</v>
      </c>
      <c r="K5" s="7">
        <v>461859.33100000001</v>
      </c>
      <c r="L5" s="7">
        <v>444781.00799999991</v>
      </c>
      <c r="M5" s="7">
        <v>1874338.4210000001</v>
      </c>
      <c r="N5" s="7">
        <v>482673.37100000004</v>
      </c>
      <c r="O5" s="7">
        <v>499964.35100000002</v>
      </c>
      <c r="P5" s="7">
        <v>467703.98199999984</v>
      </c>
      <c r="Q5" s="7">
        <v>423996.71600000001</v>
      </c>
      <c r="R5" s="7">
        <v>1842267.8729999997</v>
      </c>
      <c r="S5" s="7">
        <v>419895.33299999998</v>
      </c>
      <c r="T5" s="7">
        <v>462445.58000000007</v>
      </c>
      <c r="U5" s="7">
        <v>477821.90099999984</v>
      </c>
      <c r="V5" s="7">
        <v>482105.05900000001</v>
      </c>
      <c r="W5" s="7">
        <v>1798505.4449999998</v>
      </c>
      <c r="X5" s="7">
        <v>498988.93000000005</v>
      </c>
      <c r="Y5" s="7">
        <v>446638.304</v>
      </c>
      <c r="Z5" s="7">
        <v>438895.44600000011</v>
      </c>
      <c r="AA5" s="7">
        <v>413982.76500000001</v>
      </c>
      <c r="AB5" s="7">
        <v>1612139.5069999998</v>
      </c>
      <c r="AC5" s="7">
        <v>462282.09900000005</v>
      </c>
      <c r="AD5" s="7">
        <v>424462.81300000008</v>
      </c>
      <c r="AE5" s="7">
        <v>383519.26399999997</v>
      </c>
      <c r="AF5" s="7">
        <v>341875.33299999998</v>
      </c>
      <c r="AG5" s="7">
        <v>1392897.9569999999</v>
      </c>
      <c r="AH5" s="7">
        <v>356651.17400000012</v>
      </c>
      <c r="AI5" s="7">
        <v>354191.69299999997</v>
      </c>
      <c r="AJ5" s="7">
        <v>353173.90499999991</v>
      </c>
      <c r="AK5" s="7">
        <v>326900.0419999999</v>
      </c>
      <c r="AL5" s="7">
        <v>1443726.2319999998</v>
      </c>
      <c r="AM5" s="7">
        <v>375285.60199999996</v>
      </c>
      <c r="AN5" s="7">
        <v>373631.97599999991</v>
      </c>
      <c r="AO5" s="7">
        <v>382162.07000000007</v>
      </c>
      <c r="AP5" s="7">
        <v>307557.58600000001</v>
      </c>
      <c r="AQ5" s="7">
        <v>1184113</v>
      </c>
      <c r="AR5" s="7">
        <v>342223</v>
      </c>
      <c r="AS5" s="7">
        <v>319410</v>
      </c>
      <c r="AT5" s="7">
        <v>282176</v>
      </c>
      <c r="AU5" s="7">
        <v>240304</v>
      </c>
      <c r="AV5" s="7">
        <v>1021422</v>
      </c>
      <c r="AW5" s="7">
        <v>249211</v>
      </c>
      <c r="AX5" s="7">
        <v>284680</v>
      </c>
      <c r="AY5" s="7">
        <v>270975</v>
      </c>
      <c r="AZ5" s="7">
        <v>216556</v>
      </c>
      <c r="BA5" s="8">
        <v>1066201</v>
      </c>
      <c r="BB5" s="8">
        <v>265088</v>
      </c>
      <c r="BC5" s="8">
        <v>293145</v>
      </c>
      <c r="BD5" s="8">
        <v>275238</v>
      </c>
      <c r="BE5" s="8">
        <v>232730</v>
      </c>
      <c r="BF5" s="8">
        <v>1247447</v>
      </c>
      <c r="BG5" s="8">
        <v>339672</v>
      </c>
      <c r="BH5" s="8">
        <v>333829</v>
      </c>
      <c r="BI5" s="8">
        <v>318692</v>
      </c>
      <c r="BJ5" s="8">
        <v>255254</v>
      </c>
      <c r="BK5" s="8">
        <v>976844</v>
      </c>
      <c r="BL5" s="8">
        <v>235556</v>
      </c>
      <c r="BM5" s="8">
        <v>313546</v>
      </c>
      <c r="BN5" s="8">
        <v>232040</v>
      </c>
      <c r="BO5" s="8">
        <v>195702</v>
      </c>
      <c r="BP5" s="8">
        <v>577841</v>
      </c>
      <c r="BQ5" s="8">
        <v>195004</v>
      </c>
      <c r="BR5" s="8">
        <v>162324</v>
      </c>
      <c r="BS5" s="8">
        <v>128808</v>
      </c>
      <c r="BT5" s="8">
        <v>91705</v>
      </c>
      <c r="BU5" s="8">
        <v>420597</v>
      </c>
      <c r="BV5" s="8">
        <v>102361</v>
      </c>
      <c r="BW5" s="8">
        <v>129812</v>
      </c>
      <c r="BX5" s="8">
        <v>112747</v>
      </c>
      <c r="BY5" s="8">
        <v>75677</v>
      </c>
      <c r="BZ5" s="8">
        <v>146166</v>
      </c>
    </row>
    <row r="6" spans="1:78" ht="15" customHeight="1">
      <c r="A6" s="9" t="s">
        <v>117</v>
      </c>
      <c r="B6" s="9" t="s">
        <v>118</v>
      </c>
      <c r="C6" s="12">
        <v>0.19679452369530562</v>
      </c>
      <c r="D6" s="12">
        <v>0.20159242990912954</v>
      </c>
      <c r="E6" s="12">
        <v>0.19335590748256934</v>
      </c>
      <c r="F6" s="12">
        <v>0.19419157863190231</v>
      </c>
      <c r="G6" s="12">
        <v>0.19800376475477105</v>
      </c>
      <c r="H6" s="12">
        <v>0.25863164923264942</v>
      </c>
      <c r="I6" s="12">
        <v>0.23436941991002952</v>
      </c>
      <c r="J6" s="12">
        <v>0.27120450968567639</v>
      </c>
      <c r="K6" s="12">
        <v>0.25425809305835795</v>
      </c>
      <c r="L6" s="12">
        <v>0.27834722558175595</v>
      </c>
      <c r="M6" s="12">
        <v>0.28200978793374343</v>
      </c>
      <c r="N6" s="12">
        <v>0.28357184438434352</v>
      </c>
      <c r="O6" s="12">
        <v>0.28090398583785631</v>
      </c>
      <c r="P6" s="12">
        <v>0.28244171587779127</v>
      </c>
      <c r="Q6" s="12">
        <v>0.28107778256977123</v>
      </c>
      <c r="R6" s="12">
        <v>0.30421933975408544</v>
      </c>
      <c r="S6" s="12">
        <v>0.29577650400524824</v>
      </c>
      <c r="T6" s="12">
        <v>0.29474159236584691</v>
      </c>
      <c r="U6" s="12">
        <v>0.30658890657068372</v>
      </c>
      <c r="V6" s="12">
        <v>0.31957357723947444</v>
      </c>
      <c r="W6" s="12">
        <v>0.33188913525110997</v>
      </c>
      <c r="X6" s="12">
        <v>0.32810015650553709</v>
      </c>
      <c r="Y6" s="12">
        <v>0.33039960831844684</v>
      </c>
      <c r="Z6" s="12">
        <v>0.33322029817664922</v>
      </c>
      <c r="AA6" s="12">
        <v>0.33678879079955337</v>
      </c>
      <c r="AB6" s="12">
        <v>0.33869271827240144</v>
      </c>
      <c r="AC6" s="12">
        <v>0.33688490084117295</v>
      </c>
      <c r="AD6" s="12">
        <v>0.34093566117470187</v>
      </c>
      <c r="AE6" s="12">
        <v>0.33981376822982268</v>
      </c>
      <c r="AF6" s="12">
        <v>0.33713762161359428</v>
      </c>
      <c r="AG6" s="12">
        <v>0.32781408007040497</v>
      </c>
      <c r="AH6" s="12">
        <v>0.33440218163808988</v>
      </c>
      <c r="AI6" s="12">
        <v>0.32329335330252401</v>
      </c>
      <c r="AJ6" s="12">
        <v>0.32197162955067005</v>
      </c>
      <c r="AK6" s="12">
        <v>0.33019163824277437</v>
      </c>
      <c r="AL6" s="12">
        <v>0.30311037502217764</v>
      </c>
      <c r="AM6" s="12">
        <v>0.31055807343160158</v>
      </c>
      <c r="AN6" s="12">
        <v>0.31008317197019769</v>
      </c>
      <c r="AO6" s="12">
        <v>0.29232523639879782</v>
      </c>
      <c r="AP6" s="12">
        <v>0.29506017168459703</v>
      </c>
      <c r="AQ6" s="12">
        <v>0.28286208086838016</v>
      </c>
      <c r="AR6" s="12">
        <v>0.3034801208163439</v>
      </c>
      <c r="AS6" s="12">
        <v>0.28168306091888945</v>
      </c>
      <c r="AT6" s="12">
        <v>0.27835392229299488</v>
      </c>
      <c r="AU6" s="12">
        <v>0.26382158360578706</v>
      </c>
      <c r="AV6" s="12">
        <v>0.26389187435152306</v>
      </c>
      <c r="AW6" s="12">
        <v>0.2623646518189427</v>
      </c>
      <c r="AX6" s="12">
        <v>0.26563081720572579</v>
      </c>
      <c r="AY6" s="12">
        <v>0.26578736226334404</v>
      </c>
      <c r="AZ6" s="12">
        <v>0.26106433662201389</v>
      </c>
      <c r="BA6" s="12">
        <v>0.28029839579137428</v>
      </c>
      <c r="BB6" s="12">
        <v>0.28307788251148752</v>
      </c>
      <c r="BC6" s="12">
        <v>0.28687730464804939</v>
      </c>
      <c r="BD6" s="12">
        <v>0.28653790897847514</v>
      </c>
      <c r="BE6" s="12">
        <v>0.26298779812553535</v>
      </c>
      <c r="BF6" s="12">
        <v>0.31069176249538299</v>
      </c>
      <c r="BG6" s="12">
        <v>0.29073267764015504</v>
      </c>
      <c r="BH6" s="12">
        <v>0.31612145660809743</v>
      </c>
      <c r="BI6" s="12">
        <v>0.32243710699777922</v>
      </c>
      <c r="BJ6" s="12">
        <v>0.31814012154569432</v>
      </c>
      <c r="BK6" s="12">
        <v>0.32335645298450721</v>
      </c>
      <c r="BL6" s="12">
        <v>0.27195217550426187</v>
      </c>
      <c r="BM6" s="12">
        <v>0.35585421991401733</v>
      </c>
      <c r="BN6" s="12">
        <v>0.32907360476280295</v>
      </c>
      <c r="BO6" s="12">
        <v>0.34421549745402741</v>
      </c>
      <c r="BP6" s="12">
        <v>0.35072105755107491</v>
      </c>
      <c r="BQ6" s="12">
        <v>0.3641096115496934</v>
      </c>
      <c r="BR6" s="12">
        <v>0.36076970604838887</v>
      </c>
      <c r="BS6" s="12">
        <v>0.33059904522355116</v>
      </c>
      <c r="BT6" s="12">
        <v>0.33658398725675148</v>
      </c>
      <c r="BU6" s="12">
        <v>0.37866104642997334</v>
      </c>
      <c r="BV6" s="12">
        <v>0.30802864794920404</v>
      </c>
      <c r="BW6" s="12">
        <v>0.40901256856943907</v>
      </c>
      <c r="BX6" s="12">
        <v>0.40691576709723287</v>
      </c>
      <c r="BY6" s="12">
        <v>0.41132828211455469</v>
      </c>
      <c r="BZ6" s="12">
        <v>0.36581373697330088</v>
      </c>
    </row>
    <row r="7" spans="1:78" ht="15" customHeight="1">
      <c r="A7" s="9" t="s">
        <v>87</v>
      </c>
      <c r="B7" s="9" t="s">
        <v>15</v>
      </c>
      <c r="C7" s="10">
        <v>-661701</v>
      </c>
      <c r="D7" s="10">
        <v>-176677</v>
      </c>
      <c r="E7" s="10">
        <v>-164515</v>
      </c>
      <c r="F7" s="10">
        <v>-162086</v>
      </c>
      <c r="G7" s="10">
        <v>-158421.94200000001</v>
      </c>
      <c r="H7" s="10">
        <v>-642308.92500000005</v>
      </c>
      <c r="I7" s="10">
        <v>-168835.95499999999</v>
      </c>
      <c r="J7" s="10">
        <v>-167732.16200000001</v>
      </c>
      <c r="K7" s="10">
        <v>-153586.04</v>
      </c>
      <c r="L7" s="10">
        <v>-152154.769</v>
      </c>
      <c r="M7" s="10">
        <v>-649261.17599999998</v>
      </c>
      <c r="N7" s="10">
        <v>-171004.432</v>
      </c>
      <c r="O7" s="10">
        <v>-168424.75899999999</v>
      </c>
      <c r="P7" s="10">
        <v>-161125.93299999999</v>
      </c>
      <c r="Q7" s="10">
        <v>-148706.052</v>
      </c>
      <c r="R7" s="10">
        <v>-592251.26</v>
      </c>
      <c r="S7" s="10">
        <v>-150952.83300000001</v>
      </c>
      <c r="T7" s="10">
        <v>-150766.93700000001</v>
      </c>
      <c r="U7" s="10">
        <v>-143399.489</v>
      </c>
      <c r="V7" s="10">
        <v>-147132</v>
      </c>
      <c r="W7" s="10">
        <v>-585958.72199999995</v>
      </c>
      <c r="X7" s="10">
        <v>-155378.26199999999</v>
      </c>
      <c r="Y7" s="10">
        <v>-147472.41500000001</v>
      </c>
      <c r="Z7" s="10">
        <v>-149132.071</v>
      </c>
      <c r="AA7" s="10">
        <v>-133975.97399999999</v>
      </c>
      <c r="AB7" s="10">
        <v>-550297.82799999998</v>
      </c>
      <c r="AC7" s="10">
        <v>-144466.27100000001</v>
      </c>
      <c r="AD7" s="10">
        <v>-139422.23499999999</v>
      </c>
      <c r="AE7" s="10">
        <v>-138741.16099999999</v>
      </c>
      <c r="AF7" s="10">
        <v>-127668.162</v>
      </c>
      <c r="AG7" s="10">
        <v>-498740.99300000002</v>
      </c>
      <c r="AH7" s="10">
        <v>-133406.973</v>
      </c>
      <c r="AI7" s="10">
        <v>-127840.667</v>
      </c>
      <c r="AJ7" s="10">
        <v>-121575.973</v>
      </c>
      <c r="AK7" s="10">
        <v>-115917.38</v>
      </c>
      <c r="AL7" s="10">
        <v>-457636.18800000002</v>
      </c>
      <c r="AM7" s="10">
        <v>-116589.292</v>
      </c>
      <c r="AN7" s="10">
        <v>-118982.383</v>
      </c>
      <c r="AO7" s="10">
        <v>-113044.06200000001</v>
      </c>
      <c r="AP7" s="10">
        <v>-109020.452</v>
      </c>
      <c r="AQ7" s="10">
        <v>-356486</v>
      </c>
      <c r="AR7" s="10">
        <v>-110385</v>
      </c>
      <c r="AS7" s="10">
        <v>-96777</v>
      </c>
      <c r="AT7" s="10">
        <v>-80733</v>
      </c>
      <c r="AU7" s="10">
        <v>-68591</v>
      </c>
      <c r="AV7" s="10">
        <v>-269779</v>
      </c>
      <c r="AW7" s="10">
        <v>-68868</v>
      </c>
      <c r="AX7" s="10">
        <v>-66846</v>
      </c>
      <c r="AY7" s="10">
        <v>-71385</v>
      </c>
      <c r="AZ7" s="10">
        <v>-62680</v>
      </c>
      <c r="BA7" s="11">
        <v>-250566</v>
      </c>
      <c r="BB7" s="11">
        <v>-62904</v>
      </c>
      <c r="BC7" s="11">
        <v>-68809</v>
      </c>
      <c r="BD7" s="11">
        <v>-64892</v>
      </c>
      <c r="BE7" s="11">
        <v>-53961</v>
      </c>
      <c r="BF7" s="11">
        <v>-224345</v>
      </c>
      <c r="BG7" s="11">
        <v>-67206</v>
      </c>
      <c r="BH7" s="11">
        <v>-59882</v>
      </c>
      <c r="BI7" s="11">
        <v>-50376</v>
      </c>
      <c r="BJ7" s="11">
        <v>-46881</v>
      </c>
      <c r="BK7" s="11">
        <v>-163118</v>
      </c>
      <c r="BL7" s="11">
        <v>-52859</v>
      </c>
      <c r="BM7" s="11">
        <v>-40335</v>
      </c>
      <c r="BN7" s="11">
        <v>-34080</v>
      </c>
      <c r="BO7" s="11">
        <v>-35844</v>
      </c>
      <c r="BP7" s="11">
        <v>-105185</v>
      </c>
      <c r="BQ7" s="11">
        <v>-31779</v>
      </c>
      <c r="BR7" s="11">
        <v>-25606</v>
      </c>
      <c r="BS7" s="11">
        <v>-22951</v>
      </c>
      <c r="BT7" s="11">
        <v>-24849</v>
      </c>
      <c r="BU7" s="11">
        <v>-93235</v>
      </c>
      <c r="BV7" s="11">
        <v>-18211</v>
      </c>
      <c r="BW7" s="11">
        <v>-30683</v>
      </c>
      <c r="BX7" s="11">
        <v>-26644</v>
      </c>
      <c r="BY7" s="11">
        <v>-17697</v>
      </c>
      <c r="BZ7" s="11">
        <v>-35514</v>
      </c>
    </row>
    <row r="8" spans="1:78" ht="15" customHeight="1">
      <c r="A8" s="9" t="s">
        <v>88</v>
      </c>
      <c r="B8" s="9" t="s">
        <v>102</v>
      </c>
      <c r="C8" s="10">
        <v>-610568</v>
      </c>
      <c r="D8" s="10">
        <v>-183754</v>
      </c>
      <c r="E8" s="10">
        <v>-176177</v>
      </c>
      <c r="F8" s="10">
        <v>-113494</v>
      </c>
      <c r="G8" s="10">
        <v>-137144</v>
      </c>
      <c r="H8" s="10">
        <v>-503390</v>
      </c>
      <c r="I8" s="10">
        <v>-144140.66499999998</v>
      </c>
      <c r="J8" s="10">
        <v>-124074.878</v>
      </c>
      <c r="K8" s="10">
        <v>-118719.948</v>
      </c>
      <c r="L8" s="10">
        <v>-116454.50900000001</v>
      </c>
      <c r="M8" s="10">
        <v>-433410.02500000002</v>
      </c>
      <c r="N8" s="10">
        <v>-118034.723</v>
      </c>
      <c r="O8" s="10">
        <v>-111032.698</v>
      </c>
      <c r="P8" s="10">
        <v>-104329.40399999999</v>
      </c>
      <c r="Q8" s="10">
        <v>-100013.2</v>
      </c>
      <c r="R8" s="10">
        <v>-351676.21</v>
      </c>
      <c r="S8" s="10">
        <v>-82987.929000000004</v>
      </c>
      <c r="T8" s="10">
        <v>-88839.762000000002</v>
      </c>
      <c r="U8" s="10">
        <v>-95281.615000000005</v>
      </c>
      <c r="V8" s="10">
        <v>-84566.903999999995</v>
      </c>
      <c r="W8" s="10">
        <v>-347373.90600000002</v>
      </c>
      <c r="X8" s="10">
        <v>-89273.183000000005</v>
      </c>
      <c r="Y8" s="10">
        <v>-87890.611999999994</v>
      </c>
      <c r="Z8" s="10">
        <v>-86726.191000000006</v>
      </c>
      <c r="AA8" s="10">
        <v>-83483.92</v>
      </c>
      <c r="AB8" s="10">
        <v>-319719.19900000002</v>
      </c>
      <c r="AC8" s="10">
        <v>-85472.320000000007</v>
      </c>
      <c r="AD8" s="10">
        <v>-81854.67</v>
      </c>
      <c r="AE8" s="10">
        <v>-81209.919999999998</v>
      </c>
      <c r="AF8" s="10">
        <v>-71182.289000000004</v>
      </c>
      <c r="AG8" s="10">
        <v>-287490.21899999998</v>
      </c>
      <c r="AH8" s="10">
        <v>-69494.448000000004</v>
      </c>
      <c r="AI8" s="10">
        <v>-77241.804999999993</v>
      </c>
      <c r="AJ8" s="10">
        <v>-74583.737999999998</v>
      </c>
      <c r="AK8" s="10">
        <v>-66170.226999999999</v>
      </c>
      <c r="AL8" s="10">
        <v>-279578.152</v>
      </c>
      <c r="AM8" s="10">
        <v>-77458.987999999998</v>
      </c>
      <c r="AN8" s="10">
        <v>-71810.820999999996</v>
      </c>
      <c r="AO8" s="10">
        <v>-68991.195000000007</v>
      </c>
      <c r="AP8" s="10">
        <v>-61317.146000000001</v>
      </c>
      <c r="AQ8" s="10">
        <v>-259160</v>
      </c>
      <c r="AR8" s="10">
        <v>-79200</v>
      </c>
      <c r="AS8" s="10">
        <v>-63221</v>
      </c>
      <c r="AT8" s="10">
        <v>-56112</v>
      </c>
      <c r="AU8" s="10">
        <v>-60627</v>
      </c>
      <c r="AV8" s="10">
        <v>-244134</v>
      </c>
      <c r="AW8" s="10">
        <v>-64843</v>
      </c>
      <c r="AX8" s="10">
        <v>-60478</v>
      </c>
      <c r="AY8" s="10">
        <v>-60622</v>
      </c>
      <c r="AZ8" s="10">
        <v>-58191</v>
      </c>
      <c r="BA8" s="11">
        <v>-214617</v>
      </c>
      <c r="BB8" s="11">
        <v>-62251</v>
      </c>
      <c r="BC8" s="11">
        <v>-48222</v>
      </c>
      <c r="BD8" s="11">
        <v>-53371</v>
      </c>
      <c r="BE8" s="11">
        <v>-50773</v>
      </c>
      <c r="BF8" s="11">
        <v>-201331</v>
      </c>
      <c r="BG8" s="11">
        <v>-61853</v>
      </c>
      <c r="BH8" s="11">
        <v>-52691</v>
      </c>
      <c r="BI8" s="11">
        <v>-46787</v>
      </c>
      <c r="BJ8" s="11">
        <v>-40000</v>
      </c>
      <c r="BK8" s="11">
        <v>-146858</v>
      </c>
      <c r="BL8" s="11">
        <v>-39590</v>
      </c>
      <c r="BM8" s="11">
        <v>-40708</v>
      </c>
      <c r="BN8" s="11">
        <v>-36270</v>
      </c>
      <c r="BO8" s="11">
        <v>-30290</v>
      </c>
      <c r="BP8" s="11">
        <v>-97521</v>
      </c>
      <c r="BQ8" s="11">
        <v>-27183</v>
      </c>
      <c r="BR8" s="11">
        <v>-27177</v>
      </c>
      <c r="BS8" s="11">
        <v>-21603</v>
      </c>
      <c r="BT8" s="11">
        <v>-21558</v>
      </c>
      <c r="BU8" s="11">
        <v>-83864</v>
      </c>
      <c r="BV8" s="11">
        <v>-26012</v>
      </c>
      <c r="BW8" s="11">
        <v>-21702</v>
      </c>
      <c r="BX8" s="11">
        <v>-20387</v>
      </c>
      <c r="BY8" s="11">
        <v>-15763</v>
      </c>
      <c r="BZ8" s="11">
        <v>-123474</v>
      </c>
    </row>
    <row r="9" spans="1:78" ht="15" customHeight="1">
      <c r="A9" s="9" t="s">
        <v>94</v>
      </c>
      <c r="B9" s="9" t="s">
        <v>103</v>
      </c>
      <c r="C9" s="10">
        <v>426937</v>
      </c>
      <c r="D9" s="10">
        <v>35443</v>
      </c>
      <c r="E9" s="10">
        <v>-41124</v>
      </c>
      <c r="F9" s="10">
        <v>333822</v>
      </c>
      <c r="G9" s="10">
        <v>98794.839000000007</v>
      </c>
      <c r="H9" s="10">
        <v>498313</v>
      </c>
      <c r="I9" s="10">
        <v>336865.08100000001</v>
      </c>
      <c r="J9" s="10">
        <v>132585.603</v>
      </c>
      <c r="K9" s="10">
        <v>55924.895000000004</v>
      </c>
      <c r="L9" s="10">
        <v>-27062.58</v>
      </c>
      <c r="M9" s="10">
        <v>-31190.574999999997</v>
      </c>
      <c r="N9" s="10">
        <v>65007.839999999997</v>
      </c>
      <c r="O9" s="10">
        <v>-34075.580999999998</v>
      </c>
      <c r="P9" s="10">
        <v>-31190.513999999999</v>
      </c>
      <c r="Q9" s="10">
        <v>-30932.32</v>
      </c>
      <c r="R9" s="10">
        <v>-85602.687999999995</v>
      </c>
      <c r="S9" s="10">
        <v>5045.87</v>
      </c>
      <c r="T9" s="10">
        <v>-32176.15</v>
      </c>
      <c r="U9" s="10">
        <v>-31910.722000000002</v>
      </c>
      <c r="V9" s="10">
        <v>-26561.686000000002</v>
      </c>
      <c r="W9" s="10">
        <v>-95381.183000000005</v>
      </c>
      <c r="X9" s="10">
        <v>-29338.746999999999</v>
      </c>
      <c r="Y9" s="10">
        <v>-22638.503000000001</v>
      </c>
      <c r="Z9" s="10">
        <v>-23366.19</v>
      </c>
      <c r="AA9" s="10">
        <v>-20037.743999999999</v>
      </c>
      <c r="AB9" s="10">
        <v>-42560.341999999997</v>
      </c>
      <c r="AC9" s="10">
        <v>-27234.982</v>
      </c>
      <c r="AD9" s="10">
        <v>24051.023000000001</v>
      </c>
      <c r="AE9" s="10">
        <v>-21197.877</v>
      </c>
      <c r="AF9" s="10">
        <v>-18178.507000000001</v>
      </c>
      <c r="AG9" s="10">
        <v>-88432.345000000001</v>
      </c>
      <c r="AH9" s="10">
        <v>-24457.155999999999</v>
      </c>
      <c r="AI9" s="10">
        <v>-16574.514999999999</v>
      </c>
      <c r="AJ9" s="10">
        <v>-26724.374</v>
      </c>
      <c r="AK9" s="10">
        <v>-20677.3</v>
      </c>
      <c r="AL9" s="10">
        <v>-107256.114</v>
      </c>
      <c r="AM9" s="10">
        <v>-29203.431</v>
      </c>
      <c r="AN9" s="10">
        <v>-29031.138999999999</v>
      </c>
      <c r="AO9" s="10">
        <v>-22832.583999999999</v>
      </c>
      <c r="AP9" s="10">
        <v>-26188.959999999999</v>
      </c>
      <c r="AQ9" s="10">
        <v>-79535</v>
      </c>
      <c r="AR9" s="10">
        <v>-25984</v>
      </c>
      <c r="AS9" s="10">
        <v>-22549</v>
      </c>
      <c r="AT9" s="10">
        <v>-14550</v>
      </c>
      <c r="AU9" s="10">
        <v>-16452</v>
      </c>
      <c r="AV9" s="10">
        <v>-38868</v>
      </c>
      <c r="AW9" s="10">
        <v>-15677</v>
      </c>
      <c r="AX9" s="10">
        <v>-14582</v>
      </c>
      <c r="AY9" s="10">
        <v>5723</v>
      </c>
      <c r="AZ9" s="10">
        <v>-14332</v>
      </c>
      <c r="BA9" s="11">
        <v>-39747</v>
      </c>
      <c r="BB9" s="11">
        <v>-14801</v>
      </c>
      <c r="BC9" s="11">
        <v>-13986</v>
      </c>
      <c r="BD9" s="11">
        <v>-7432</v>
      </c>
      <c r="BE9" s="11">
        <v>-3528</v>
      </c>
      <c r="BF9" s="11">
        <v>71252</v>
      </c>
      <c r="BG9" s="11">
        <v>31734</v>
      </c>
      <c r="BH9" s="11">
        <v>37883</v>
      </c>
      <c r="BI9" s="11">
        <v>-1057</v>
      </c>
      <c r="BJ9" s="11">
        <v>2692</v>
      </c>
      <c r="BK9" s="11">
        <v>3005</v>
      </c>
      <c r="BL9" s="11">
        <v>4798</v>
      </c>
      <c r="BM9" s="11">
        <v>-2119</v>
      </c>
      <c r="BN9" s="11">
        <v>1082</v>
      </c>
      <c r="BO9" s="11">
        <v>-756</v>
      </c>
      <c r="BP9" s="11">
        <v>11849</v>
      </c>
      <c r="BQ9" s="11">
        <v>1638</v>
      </c>
      <c r="BR9" s="11">
        <v>3062</v>
      </c>
      <c r="BS9" s="11">
        <v>867</v>
      </c>
      <c r="BT9" s="11">
        <v>6282</v>
      </c>
      <c r="BU9" s="11">
        <v>14715</v>
      </c>
      <c r="BV9" s="11">
        <v>4655</v>
      </c>
      <c r="BW9" s="11">
        <v>4584</v>
      </c>
      <c r="BX9" s="11">
        <v>3138</v>
      </c>
      <c r="BY9" s="11">
        <v>2338</v>
      </c>
      <c r="BZ9" s="11">
        <v>24375</v>
      </c>
    </row>
    <row r="10" spans="1:78" ht="15" customHeight="1">
      <c r="A10" s="9" t="s">
        <v>119</v>
      </c>
      <c r="B10" s="9" t="s">
        <v>104</v>
      </c>
      <c r="C10" s="10">
        <v>-109840</v>
      </c>
      <c r="D10" s="10">
        <v>-32815</v>
      </c>
      <c r="E10" s="10">
        <v>-30719</v>
      </c>
      <c r="F10" s="10">
        <v>-27490</v>
      </c>
      <c r="G10" s="10">
        <v>-18815.942000000003</v>
      </c>
      <c r="H10" s="10">
        <v>-52349.045999999973</v>
      </c>
      <c r="I10" s="10">
        <v>-17285.747999999992</v>
      </c>
      <c r="J10" s="10">
        <v>-11333.729000000007</v>
      </c>
      <c r="K10" s="10">
        <v>-19367.620999999999</v>
      </c>
      <c r="L10" s="10">
        <v>-4361.9480000000003</v>
      </c>
      <c r="M10" s="10">
        <v>-46741.122000000003</v>
      </c>
      <c r="N10" s="10">
        <v>-7861.7830000000031</v>
      </c>
      <c r="O10" s="10">
        <v>-13069.375</v>
      </c>
      <c r="P10" s="10">
        <v>-15212.595709999998</v>
      </c>
      <c r="Q10" s="10">
        <v>-10597.368290000002</v>
      </c>
      <c r="R10" s="10">
        <v>-72062.039999999994</v>
      </c>
      <c r="S10" s="10">
        <v>-23918.871999999999</v>
      </c>
      <c r="T10" s="10">
        <v>-15635.326999999999</v>
      </c>
      <c r="U10" s="10">
        <v>-14250.151</v>
      </c>
      <c r="V10" s="10">
        <v>-18257.689999999999</v>
      </c>
      <c r="W10" s="10">
        <v>-27854.996999999999</v>
      </c>
      <c r="X10" s="10">
        <v>-12809.422</v>
      </c>
      <c r="Y10" s="10">
        <v>-8408.5580000000009</v>
      </c>
      <c r="Z10" s="10">
        <v>1393.7159999999999</v>
      </c>
      <c r="AA10" s="10">
        <v>-8030.732</v>
      </c>
      <c r="AB10" s="10">
        <v>-33049.245000000003</v>
      </c>
      <c r="AC10" s="10">
        <v>-2506.6930000000002</v>
      </c>
      <c r="AD10" s="10">
        <v>-11769.272000000001</v>
      </c>
      <c r="AE10" s="10">
        <v>-2956.299</v>
      </c>
      <c r="AF10" s="10">
        <v>-15816.981</v>
      </c>
      <c r="AG10" s="10">
        <v>-63406.639000000003</v>
      </c>
      <c r="AH10" s="10">
        <v>-16315.852999999999</v>
      </c>
      <c r="AI10" s="10">
        <v>-14606</v>
      </c>
      <c r="AJ10" s="10">
        <v>-14019.01</v>
      </c>
      <c r="AK10" s="10">
        <v>-16484.82</v>
      </c>
      <c r="AL10" s="10">
        <v>-100921</v>
      </c>
      <c r="AM10" s="10">
        <v>-24501.205999999998</v>
      </c>
      <c r="AN10" s="10">
        <v>-26699</v>
      </c>
      <c r="AO10" s="10">
        <v>-28510.135999999999</v>
      </c>
      <c r="AP10" s="10">
        <v>-16121.657999999999</v>
      </c>
      <c r="AQ10" s="10">
        <v>214744</v>
      </c>
      <c r="AR10" s="10">
        <v>-22098</v>
      </c>
      <c r="AS10" s="10">
        <v>-17956</v>
      </c>
      <c r="AT10" s="10">
        <v>258975</v>
      </c>
      <c r="AU10" s="10">
        <v>-4177</v>
      </c>
      <c r="AV10" s="10">
        <v>177</v>
      </c>
      <c r="AW10" s="10">
        <v>-13641</v>
      </c>
      <c r="AX10" s="10">
        <v>10335</v>
      </c>
      <c r="AY10" s="10">
        <v>-685</v>
      </c>
      <c r="AZ10" s="10">
        <v>4168</v>
      </c>
      <c r="BA10" s="11">
        <v>59431</v>
      </c>
      <c r="BB10" s="11">
        <v>-4741</v>
      </c>
      <c r="BC10" s="11">
        <v>23886</v>
      </c>
      <c r="BD10" s="11">
        <v>18732</v>
      </c>
      <c r="BE10" s="11">
        <v>21554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-482</v>
      </c>
      <c r="BV10" s="11">
        <v>-333</v>
      </c>
      <c r="BW10" s="11">
        <v>-149</v>
      </c>
      <c r="BX10" s="11">
        <v>0</v>
      </c>
      <c r="BY10" s="11">
        <v>0</v>
      </c>
      <c r="BZ10" s="11">
        <v>0</v>
      </c>
    </row>
    <row r="11" spans="1:78" ht="15" customHeight="1">
      <c r="A11" s="6" t="s">
        <v>95</v>
      </c>
      <c r="B11" s="6" t="s">
        <v>105</v>
      </c>
      <c r="C11" s="7">
        <v>350183</v>
      </c>
      <c r="D11" s="7">
        <v>-22860</v>
      </c>
      <c r="E11" s="7">
        <v>-84824</v>
      </c>
      <c r="F11" s="7">
        <v>341777</v>
      </c>
      <c r="G11" s="7">
        <v>116089.23399999982</v>
      </c>
      <c r="H11" s="7">
        <v>1141308.534</v>
      </c>
      <c r="I11" s="7">
        <v>452810.95299999998</v>
      </c>
      <c r="J11" s="7">
        <v>317639.75999999995</v>
      </c>
      <c r="K11" s="7">
        <v>226110.61700000003</v>
      </c>
      <c r="L11" s="7">
        <v>144747.20199999993</v>
      </c>
      <c r="M11" s="7">
        <v>713735.52300000004</v>
      </c>
      <c r="N11" s="7">
        <v>250780.27299999999</v>
      </c>
      <c r="O11" s="7">
        <v>173361.93800000002</v>
      </c>
      <c r="P11" s="7">
        <v>155845.5352899998</v>
      </c>
      <c r="Q11" s="7">
        <v>133747.77571000002</v>
      </c>
      <c r="R11" s="7">
        <v>740675.67499999981</v>
      </c>
      <c r="S11" s="7">
        <v>167081.56899999996</v>
      </c>
      <c r="T11" s="7">
        <v>175027.40400000004</v>
      </c>
      <c r="U11" s="7">
        <v>192979.92399999982</v>
      </c>
      <c r="V11" s="7">
        <v>205586.77900000004</v>
      </c>
      <c r="W11" s="7">
        <v>741936.63699999987</v>
      </c>
      <c r="X11" s="7">
        <v>212189.31600000005</v>
      </c>
      <c r="Y11" s="7">
        <v>180228.21600000001</v>
      </c>
      <c r="Z11" s="7">
        <v>181064.71000000011</v>
      </c>
      <c r="AA11" s="7">
        <v>168454.39500000005</v>
      </c>
      <c r="AB11" s="7">
        <v>666512.89299999981</v>
      </c>
      <c r="AC11" s="7">
        <v>202601.83300000004</v>
      </c>
      <c r="AD11" s="7">
        <v>215467.6590000001</v>
      </c>
      <c r="AE11" s="7">
        <v>139414.00699999995</v>
      </c>
      <c r="AF11" s="7">
        <v>109029.39399999997</v>
      </c>
      <c r="AG11" s="7">
        <v>454827.76099999994</v>
      </c>
      <c r="AH11" s="7">
        <v>112976.74400000012</v>
      </c>
      <c r="AI11" s="7">
        <v>117928.70599999995</v>
      </c>
      <c r="AJ11" s="7">
        <v>116270.80999999988</v>
      </c>
      <c r="AK11" s="7">
        <v>107650.31499999989</v>
      </c>
      <c r="AL11" s="7">
        <v>498334.7779999997</v>
      </c>
      <c r="AM11" s="7">
        <v>127532.68499999994</v>
      </c>
      <c r="AN11" s="7">
        <v>127108.63299999991</v>
      </c>
      <c r="AO11" s="7">
        <v>148784.09300000005</v>
      </c>
      <c r="AP11" s="7">
        <v>94909.370000000024</v>
      </c>
      <c r="AQ11" s="7">
        <v>703676</v>
      </c>
      <c r="AR11" s="7">
        <v>104556</v>
      </c>
      <c r="AS11" s="7">
        <v>118907</v>
      </c>
      <c r="AT11" s="7">
        <v>389756</v>
      </c>
      <c r="AU11" s="7">
        <v>90457</v>
      </c>
      <c r="AV11" s="7">
        <v>468818</v>
      </c>
      <c r="AW11" s="7">
        <v>86182</v>
      </c>
      <c r="AX11" s="7">
        <v>153109</v>
      </c>
      <c r="AY11" s="7">
        <v>144006</v>
      </c>
      <c r="AZ11" s="7">
        <v>85521</v>
      </c>
      <c r="BA11" s="8">
        <v>620702</v>
      </c>
      <c r="BB11" s="8">
        <v>120391</v>
      </c>
      <c r="BC11" s="8">
        <v>186014</v>
      </c>
      <c r="BD11" s="8">
        <v>168275</v>
      </c>
      <c r="BE11" s="8">
        <v>146022</v>
      </c>
      <c r="BF11" s="8">
        <v>893023</v>
      </c>
      <c r="BG11" s="8">
        <v>242347</v>
      </c>
      <c r="BH11" s="8">
        <v>259139</v>
      </c>
      <c r="BI11" s="8">
        <v>220472</v>
      </c>
      <c r="BJ11" s="8">
        <v>171065</v>
      </c>
      <c r="BK11" s="8">
        <v>669873</v>
      </c>
      <c r="BL11" s="8">
        <v>147905</v>
      </c>
      <c r="BM11" s="8">
        <v>230384</v>
      </c>
      <c r="BN11" s="8">
        <v>162772</v>
      </c>
      <c r="BO11" s="8">
        <v>128812</v>
      </c>
      <c r="BP11" s="8">
        <v>386984</v>
      </c>
      <c r="BQ11" s="8">
        <v>137680</v>
      </c>
      <c r="BR11" s="8">
        <v>112603</v>
      </c>
      <c r="BS11" s="8">
        <v>85121</v>
      </c>
      <c r="BT11" s="8">
        <v>51580</v>
      </c>
      <c r="BU11" s="8">
        <v>257731</v>
      </c>
      <c r="BV11" s="8">
        <v>62460</v>
      </c>
      <c r="BW11" s="8">
        <v>81862</v>
      </c>
      <c r="BX11" s="8">
        <v>68854</v>
      </c>
      <c r="BY11" s="8">
        <v>44555</v>
      </c>
      <c r="BZ11" s="8">
        <v>11553</v>
      </c>
    </row>
    <row r="12" spans="1:78" ht="15" customHeight="1">
      <c r="A12" s="6" t="s">
        <v>6</v>
      </c>
      <c r="B12" s="6" t="s">
        <v>106</v>
      </c>
      <c r="C12" s="7">
        <v>-250462</v>
      </c>
      <c r="D12" s="7">
        <v>-253284</v>
      </c>
      <c r="E12" s="7">
        <v>113181</v>
      </c>
      <c r="F12" s="7">
        <v>-126725</v>
      </c>
      <c r="G12" s="7">
        <v>16366.164999999994</v>
      </c>
      <c r="H12" s="7">
        <v>38765.018999999971</v>
      </c>
      <c r="I12" s="7">
        <v>21869.749000000003</v>
      </c>
      <c r="J12" s="7">
        <v>-49993.540999999997</v>
      </c>
      <c r="K12" s="7">
        <v>31471.215</v>
      </c>
      <c r="L12" s="7">
        <v>35417.597999999998</v>
      </c>
      <c r="M12" s="7">
        <v>47011.898000000001</v>
      </c>
      <c r="N12" s="7">
        <v>3213.6740000000063</v>
      </c>
      <c r="O12" s="7">
        <v>9512.1549999999988</v>
      </c>
      <c r="P12" s="7">
        <v>9896.4619999999995</v>
      </c>
      <c r="Q12" s="7">
        <v>24389.607999999997</v>
      </c>
      <c r="R12" s="7">
        <v>137243.41999999998</v>
      </c>
      <c r="S12" s="7">
        <v>32815.769</v>
      </c>
      <c r="T12" s="7">
        <v>36910.451000000001</v>
      </c>
      <c r="U12" s="7">
        <v>43973.066999999995</v>
      </c>
      <c r="V12" s="7">
        <v>23544.132000000001</v>
      </c>
      <c r="W12" s="7">
        <v>136629.973</v>
      </c>
      <c r="X12" s="7">
        <v>30553.521000000001</v>
      </c>
      <c r="Y12" s="7">
        <v>41762.645999999993</v>
      </c>
      <c r="Z12" s="7">
        <v>28087.397000000001</v>
      </c>
      <c r="AA12" s="7">
        <v>36226.409</v>
      </c>
      <c r="AB12" s="7">
        <v>138681.848</v>
      </c>
      <c r="AC12" s="7">
        <v>23180.666999999994</v>
      </c>
      <c r="AD12" s="7">
        <v>28437.547999999999</v>
      </c>
      <c r="AE12" s="7">
        <v>37942.224999999999</v>
      </c>
      <c r="AF12" s="7">
        <v>49121.408999999992</v>
      </c>
      <c r="AG12" s="7">
        <v>213648.223</v>
      </c>
      <c r="AH12" s="7">
        <v>55822.581000000006</v>
      </c>
      <c r="AI12" s="7">
        <v>59165.726999999999</v>
      </c>
      <c r="AJ12" s="7">
        <v>50700.106</v>
      </c>
      <c r="AK12" s="7">
        <v>47959.808999999994</v>
      </c>
      <c r="AL12" s="7">
        <v>200261.44599999997</v>
      </c>
      <c r="AM12" s="7">
        <v>51720.961000000003</v>
      </c>
      <c r="AN12" s="7">
        <v>52405.097000000002</v>
      </c>
      <c r="AO12" s="7">
        <v>51393.847000000002</v>
      </c>
      <c r="AP12" s="7">
        <v>44741.54099999999</v>
      </c>
      <c r="AQ12" s="7">
        <v>110975</v>
      </c>
      <c r="AR12" s="7">
        <v>33264</v>
      </c>
      <c r="AS12" s="7">
        <v>27404</v>
      </c>
      <c r="AT12" s="7">
        <v>35250</v>
      </c>
      <c r="AU12" s="7">
        <v>15057</v>
      </c>
      <c r="AV12" s="7">
        <v>30235</v>
      </c>
      <c r="AW12" s="7">
        <v>7398</v>
      </c>
      <c r="AX12" s="7">
        <v>361</v>
      </c>
      <c r="AY12" s="7">
        <v>14008</v>
      </c>
      <c r="AZ12" s="7">
        <v>8468</v>
      </c>
      <c r="BA12" s="7">
        <v>-24673</v>
      </c>
      <c r="BB12" s="7">
        <v>-10086</v>
      </c>
      <c r="BC12" s="7">
        <v>-7092</v>
      </c>
      <c r="BD12" s="7">
        <v>-4410</v>
      </c>
      <c r="BE12" s="7">
        <v>-3085</v>
      </c>
      <c r="BF12" s="7">
        <v>9594</v>
      </c>
      <c r="BG12" s="7">
        <v>-4704</v>
      </c>
      <c r="BH12" s="7">
        <v>-3919</v>
      </c>
      <c r="BI12" s="7">
        <v>5922</v>
      </c>
      <c r="BJ12" s="7">
        <v>12295</v>
      </c>
      <c r="BK12" s="7">
        <v>90625</v>
      </c>
      <c r="BL12" s="7">
        <v>16308</v>
      </c>
      <c r="BM12" s="7">
        <v>34093</v>
      </c>
      <c r="BN12" s="7">
        <v>26752</v>
      </c>
      <c r="BO12" s="7">
        <v>13472</v>
      </c>
      <c r="BP12" s="7">
        <v>38341</v>
      </c>
      <c r="BQ12" s="7">
        <v>16961</v>
      </c>
      <c r="BR12" s="7">
        <v>13237</v>
      </c>
      <c r="BS12" s="7">
        <v>2755</v>
      </c>
      <c r="BT12" s="7">
        <v>5388</v>
      </c>
      <c r="BU12" s="7">
        <v>41067</v>
      </c>
      <c r="BV12" s="7">
        <v>5431</v>
      </c>
      <c r="BW12" s="7">
        <v>4635</v>
      </c>
      <c r="BX12" s="7">
        <v>14458</v>
      </c>
      <c r="BY12" s="7">
        <v>16543</v>
      </c>
      <c r="BZ12" s="7">
        <v>36822</v>
      </c>
    </row>
    <row r="13" spans="1:78" ht="15" customHeight="1">
      <c r="A13" s="9" t="s">
        <v>90</v>
      </c>
      <c r="B13" s="9" t="s">
        <v>107</v>
      </c>
      <c r="C13" s="10">
        <v>-607799</v>
      </c>
      <c r="D13" s="10">
        <v>-340921</v>
      </c>
      <c r="E13" s="10">
        <v>20189</v>
      </c>
      <c r="F13" s="10">
        <v>-228479</v>
      </c>
      <c r="G13" s="10">
        <v>-58588</v>
      </c>
      <c r="H13" s="10">
        <v>-224531.09600000002</v>
      </c>
      <c r="I13" s="10">
        <v>-52274.131000000001</v>
      </c>
      <c r="J13" s="10">
        <v>-115493.99400000001</v>
      </c>
      <c r="K13" s="10">
        <v>-31342.001</v>
      </c>
      <c r="L13" s="10">
        <v>-25420.969000000001</v>
      </c>
      <c r="M13" s="10">
        <v>-108528.71</v>
      </c>
      <c r="N13" s="10">
        <v>-41672.301999999996</v>
      </c>
      <c r="O13" s="10">
        <v>-27033.688999999998</v>
      </c>
      <c r="P13" s="10">
        <v>-23749.184000000001</v>
      </c>
      <c r="Q13" s="10">
        <v>-16073.535</v>
      </c>
      <c r="R13" s="10">
        <v>-58119.322999999997</v>
      </c>
      <c r="S13" s="10">
        <v>-13501.116</v>
      </c>
      <c r="T13" s="10">
        <v>-15587.322</v>
      </c>
      <c r="U13" s="10">
        <v>-15912.933999999999</v>
      </c>
      <c r="V13" s="10">
        <v>-13117.951999999999</v>
      </c>
      <c r="W13" s="10">
        <v>-102906.648</v>
      </c>
      <c r="X13" s="10">
        <v>-25103.944</v>
      </c>
      <c r="Y13" s="10">
        <v>-22583.804</v>
      </c>
      <c r="Z13" s="10">
        <v>-26648.902999999998</v>
      </c>
      <c r="AA13" s="10">
        <v>-28569.995999999999</v>
      </c>
      <c r="AB13" s="10">
        <v>-144347.755</v>
      </c>
      <c r="AC13" s="10">
        <v>-41561.247000000003</v>
      </c>
      <c r="AD13" s="10">
        <v>-34001.722000000002</v>
      </c>
      <c r="AE13" s="10">
        <v>-41499.108</v>
      </c>
      <c r="AF13" s="10">
        <v>-27285.677</v>
      </c>
      <c r="AG13" s="10">
        <v>-62633.603000000003</v>
      </c>
      <c r="AH13" s="10">
        <v>-13545.958000000001</v>
      </c>
      <c r="AI13" s="10">
        <v>-12423.359</v>
      </c>
      <c r="AJ13" s="10">
        <v>-17376.742999999999</v>
      </c>
      <c r="AK13" s="10">
        <v>-19287.543000000001</v>
      </c>
      <c r="AL13" s="10">
        <v>-77684.887000000002</v>
      </c>
      <c r="AM13" s="10">
        <v>-13835.608</v>
      </c>
      <c r="AN13" s="10">
        <v>-15544.380999999999</v>
      </c>
      <c r="AO13" s="10">
        <v>-22304.149000000001</v>
      </c>
      <c r="AP13" s="10">
        <v>-26000.749</v>
      </c>
      <c r="AQ13" s="10">
        <v>-112042</v>
      </c>
      <c r="AR13" s="10">
        <v>-22978</v>
      </c>
      <c r="AS13" s="10">
        <v>-32153</v>
      </c>
      <c r="AT13" s="10">
        <v>-24799</v>
      </c>
      <c r="AU13" s="10">
        <v>-32112</v>
      </c>
      <c r="AV13" s="10">
        <v>-137014</v>
      </c>
      <c r="AW13" s="10">
        <v>-41327</v>
      </c>
      <c r="AX13" s="10">
        <v>-42625</v>
      </c>
      <c r="AY13" s="10">
        <v>-27684</v>
      </c>
      <c r="AZ13" s="10">
        <v>-25378</v>
      </c>
      <c r="BA13" s="11">
        <v>-128728</v>
      </c>
      <c r="BB13" s="11">
        <v>-39061</v>
      </c>
      <c r="BC13" s="11">
        <v>-30838</v>
      </c>
      <c r="BD13" s="11">
        <v>-29051</v>
      </c>
      <c r="BE13" s="11">
        <v>-29778</v>
      </c>
      <c r="BF13" s="11">
        <v>-136729</v>
      </c>
      <c r="BG13" s="11">
        <v>-33680</v>
      </c>
      <c r="BH13" s="11">
        <v>-43151</v>
      </c>
      <c r="BI13" s="11">
        <v>-35851</v>
      </c>
      <c r="BJ13" s="11">
        <v>-24047</v>
      </c>
      <c r="BK13" s="11">
        <v>-40021</v>
      </c>
      <c r="BL13" s="11">
        <v>-20262</v>
      </c>
      <c r="BM13" s="11">
        <v>-7230</v>
      </c>
      <c r="BN13" s="11">
        <v>-6454</v>
      </c>
      <c r="BO13" s="11">
        <v>-6075</v>
      </c>
      <c r="BP13" s="11">
        <v>-21220</v>
      </c>
      <c r="BQ13" s="11">
        <v>-4717</v>
      </c>
      <c r="BR13" s="11">
        <v>-5964</v>
      </c>
      <c r="BS13" s="11">
        <v>-6975</v>
      </c>
      <c r="BT13" s="11">
        <v>-3564</v>
      </c>
      <c r="BU13" s="11">
        <v>-18027</v>
      </c>
      <c r="BV13" s="11">
        <v>-6505</v>
      </c>
      <c r="BW13" s="11">
        <v>-8192</v>
      </c>
      <c r="BX13" s="11">
        <v>-2355</v>
      </c>
      <c r="BY13" s="11">
        <v>-975</v>
      </c>
      <c r="BZ13" s="11">
        <v>-6639</v>
      </c>
    </row>
    <row r="14" spans="1:78" ht="15" customHeight="1">
      <c r="A14" s="9" t="s">
        <v>91</v>
      </c>
      <c r="B14" s="9" t="s">
        <v>108</v>
      </c>
      <c r="C14" s="10">
        <v>249598</v>
      </c>
      <c r="D14" s="10">
        <v>66147</v>
      </c>
      <c r="E14" s="10">
        <v>66279</v>
      </c>
      <c r="F14" s="10">
        <v>65210</v>
      </c>
      <c r="G14" s="10">
        <v>51962.340999999993</v>
      </c>
      <c r="H14" s="10">
        <v>140691.916</v>
      </c>
      <c r="I14" s="10">
        <v>45905.452000000005</v>
      </c>
      <c r="J14" s="10">
        <v>39281.942000000003</v>
      </c>
      <c r="K14" s="10">
        <v>27792.690000000002</v>
      </c>
      <c r="L14" s="10">
        <v>27711.832000000002</v>
      </c>
      <c r="M14" s="10">
        <v>60871.203000000009</v>
      </c>
      <c r="N14" s="10">
        <v>12265.826000000001</v>
      </c>
      <c r="O14" s="10">
        <v>17126.757999999998</v>
      </c>
      <c r="P14" s="10">
        <v>17700.413</v>
      </c>
      <c r="Q14" s="10">
        <v>13778.205999999995</v>
      </c>
      <c r="R14" s="10">
        <v>118863.67099999999</v>
      </c>
      <c r="S14" s="10">
        <v>25000.776000000002</v>
      </c>
      <c r="T14" s="10">
        <v>33040.813999999998</v>
      </c>
      <c r="U14" s="10">
        <v>32462.383999999998</v>
      </c>
      <c r="V14" s="10">
        <v>28359.697</v>
      </c>
      <c r="W14" s="10">
        <v>159417.42000000001</v>
      </c>
      <c r="X14" s="10">
        <v>36265.851999999999</v>
      </c>
      <c r="Y14" s="10">
        <v>41054.759999999995</v>
      </c>
      <c r="Z14" s="10">
        <v>37484.606</v>
      </c>
      <c r="AA14" s="10">
        <v>44612.2</v>
      </c>
      <c r="AB14" s="10">
        <v>226322.84</v>
      </c>
      <c r="AC14" s="10">
        <v>49537.640999999996</v>
      </c>
      <c r="AD14" s="10">
        <v>50780.451000000001</v>
      </c>
      <c r="AE14" s="10">
        <v>61371.21</v>
      </c>
      <c r="AF14" s="10">
        <v>64633.537999999993</v>
      </c>
      <c r="AG14" s="10">
        <v>228034.326</v>
      </c>
      <c r="AH14" s="10">
        <v>59389.839000000007</v>
      </c>
      <c r="AI14" s="10">
        <v>54207.752999999997</v>
      </c>
      <c r="AJ14" s="10">
        <v>59460.69</v>
      </c>
      <c r="AK14" s="10">
        <v>54976.043999999994</v>
      </c>
      <c r="AL14" s="10">
        <v>196110.95899999997</v>
      </c>
      <c r="AM14" s="10">
        <v>51986.074000000001</v>
      </c>
      <c r="AN14" s="10">
        <v>46575.669000000002</v>
      </c>
      <c r="AO14" s="10">
        <v>51420.042000000001</v>
      </c>
      <c r="AP14" s="10">
        <v>46129.174999999988</v>
      </c>
      <c r="AQ14" s="10">
        <v>161387</v>
      </c>
      <c r="AR14" s="10">
        <v>38661</v>
      </c>
      <c r="AS14" s="10">
        <v>50156</v>
      </c>
      <c r="AT14" s="10">
        <v>35660</v>
      </c>
      <c r="AU14" s="10">
        <v>36910</v>
      </c>
      <c r="AV14" s="10">
        <v>128748</v>
      </c>
      <c r="AW14" s="10">
        <v>41873</v>
      </c>
      <c r="AX14" s="10">
        <v>31920</v>
      </c>
      <c r="AY14" s="10">
        <v>25790</v>
      </c>
      <c r="AZ14" s="10">
        <v>29165</v>
      </c>
      <c r="BA14" s="11">
        <v>91372</v>
      </c>
      <c r="BB14" s="11">
        <v>27645</v>
      </c>
      <c r="BC14" s="11">
        <v>19638</v>
      </c>
      <c r="BD14" s="11">
        <v>21167</v>
      </c>
      <c r="BE14" s="11">
        <v>22922</v>
      </c>
      <c r="BF14" s="11">
        <v>122960</v>
      </c>
      <c r="BG14" s="11">
        <v>27319</v>
      </c>
      <c r="BH14" s="11">
        <v>30219</v>
      </c>
      <c r="BI14" s="11">
        <v>32934</v>
      </c>
      <c r="BJ14" s="11">
        <v>32488</v>
      </c>
      <c r="BK14" s="11">
        <v>100469</v>
      </c>
      <c r="BL14" s="11">
        <v>32510</v>
      </c>
      <c r="BM14" s="11">
        <v>25099</v>
      </c>
      <c r="BN14" s="11">
        <v>26224</v>
      </c>
      <c r="BO14" s="11">
        <v>16636</v>
      </c>
      <c r="BP14" s="11">
        <v>47386</v>
      </c>
      <c r="BQ14" s="11">
        <v>15680</v>
      </c>
      <c r="BR14" s="11">
        <v>17317</v>
      </c>
      <c r="BS14" s="11">
        <v>8538</v>
      </c>
      <c r="BT14" s="11">
        <v>5851</v>
      </c>
      <c r="BU14" s="11">
        <v>45869</v>
      </c>
      <c r="BV14" s="11">
        <v>9351</v>
      </c>
      <c r="BW14" s="11">
        <v>10237</v>
      </c>
      <c r="BX14" s="11">
        <v>11654</v>
      </c>
      <c r="BY14" s="11">
        <v>14627</v>
      </c>
      <c r="BZ14" s="11">
        <v>35987</v>
      </c>
    </row>
    <row r="15" spans="1:78" ht="15" customHeight="1">
      <c r="A15" s="9" t="s">
        <v>92</v>
      </c>
      <c r="B15" s="9" t="s">
        <v>109</v>
      </c>
      <c r="C15" s="10">
        <v>107739</v>
      </c>
      <c r="D15" s="10">
        <v>21490</v>
      </c>
      <c r="E15" s="10">
        <v>26713</v>
      </c>
      <c r="F15" s="10">
        <v>36544</v>
      </c>
      <c r="G15" s="10">
        <v>22991.824000000001</v>
      </c>
      <c r="H15" s="10">
        <v>122604.19899999999</v>
      </c>
      <c r="I15" s="10">
        <v>28238.428</v>
      </c>
      <c r="J15" s="10">
        <v>26218.510999999999</v>
      </c>
      <c r="K15" s="10">
        <v>35020.525999999998</v>
      </c>
      <c r="L15" s="10">
        <v>33126.735000000001</v>
      </c>
      <c r="M15" s="10">
        <v>94669.404999999999</v>
      </c>
      <c r="N15" s="10">
        <v>32620.15</v>
      </c>
      <c r="O15" s="10">
        <v>19419.085999999999</v>
      </c>
      <c r="P15" s="10">
        <v>15945.233</v>
      </c>
      <c r="Q15" s="10">
        <v>26684.937000000002</v>
      </c>
      <c r="R15" s="10">
        <v>76499.072</v>
      </c>
      <c r="S15" s="10">
        <v>21316.109</v>
      </c>
      <c r="T15" s="10">
        <v>19456.958999999999</v>
      </c>
      <c r="U15" s="10">
        <v>27423.616999999998</v>
      </c>
      <c r="V15" s="10">
        <v>8302.3870000000006</v>
      </c>
      <c r="W15" s="10">
        <v>80119.201000000001</v>
      </c>
      <c r="X15" s="10">
        <v>19391.613000000001</v>
      </c>
      <c r="Y15" s="10">
        <v>23291.69</v>
      </c>
      <c r="Z15" s="10">
        <v>17251.694</v>
      </c>
      <c r="AA15" s="10">
        <v>20184.205000000002</v>
      </c>
      <c r="AB15" s="10">
        <v>56706.762999999999</v>
      </c>
      <c r="AC15" s="10">
        <v>15204.272999999999</v>
      </c>
      <c r="AD15" s="10">
        <v>11658.819</v>
      </c>
      <c r="AE15" s="10">
        <v>18070.123</v>
      </c>
      <c r="AF15" s="10">
        <v>11773.548000000001</v>
      </c>
      <c r="AG15" s="10">
        <v>48247.5</v>
      </c>
      <c r="AH15" s="10">
        <v>9978.7000000000007</v>
      </c>
      <c r="AI15" s="10">
        <v>17381.332999999999</v>
      </c>
      <c r="AJ15" s="10">
        <v>8616.1589999999997</v>
      </c>
      <c r="AK15" s="10">
        <v>12271.308000000001</v>
      </c>
      <c r="AL15" s="10">
        <v>81835.373999999996</v>
      </c>
      <c r="AM15" s="10">
        <v>13570.495000000001</v>
      </c>
      <c r="AN15" s="10">
        <v>21373.809000000001</v>
      </c>
      <c r="AO15" s="10">
        <v>22277.954000000002</v>
      </c>
      <c r="AP15" s="10">
        <v>24613.115000000002</v>
      </c>
      <c r="AQ15" s="10">
        <v>61630</v>
      </c>
      <c r="AR15" s="10">
        <v>17581</v>
      </c>
      <c r="AS15" s="10">
        <v>9401</v>
      </c>
      <c r="AT15" s="10">
        <v>24389</v>
      </c>
      <c r="AU15" s="10">
        <v>10259</v>
      </c>
      <c r="AV15" s="10">
        <v>38501</v>
      </c>
      <c r="AW15" s="10">
        <v>6852</v>
      </c>
      <c r="AX15" s="10">
        <v>11066</v>
      </c>
      <c r="AY15" s="10">
        <v>15902</v>
      </c>
      <c r="AZ15" s="10">
        <v>4681</v>
      </c>
      <c r="BA15" s="11">
        <v>12683</v>
      </c>
      <c r="BB15" s="11">
        <v>1330</v>
      </c>
      <c r="BC15" s="11">
        <v>4108</v>
      </c>
      <c r="BD15" s="11">
        <v>3474</v>
      </c>
      <c r="BE15" s="11">
        <v>3771</v>
      </c>
      <c r="BF15" s="11">
        <v>23363</v>
      </c>
      <c r="BG15" s="11">
        <v>1657</v>
      </c>
      <c r="BH15" s="11">
        <v>9013</v>
      </c>
      <c r="BI15" s="11">
        <v>8839</v>
      </c>
      <c r="BJ15" s="11">
        <v>3854</v>
      </c>
      <c r="BK15" s="11">
        <v>30177</v>
      </c>
      <c r="BL15" s="11">
        <v>4060</v>
      </c>
      <c r="BM15" s="11">
        <v>16224</v>
      </c>
      <c r="BN15" s="11">
        <v>6982</v>
      </c>
      <c r="BO15" s="11">
        <v>2911</v>
      </c>
      <c r="BP15" s="11">
        <v>12175</v>
      </c>
      <c r="BQ15" s="11">
        <v>5998</v>
      </c>
      <c r="BR15" s="11">
        <v>1884</v>
      </c>
      <c r="BS15" s="11">
        <v>1192</v>
      </c>
      <c r="BT15" s="11">
        <v>3101</v>
      </c>
      <c r="BU15" s="11">
        <v>13225</v>
      </c>
      <c r="BV15" s="11">
        <v>2585</v>
      </c>
      <c r="BW15" s="11">
        <v>2590</v>
      </c>
      <c r="BX15" s="11">
        <v>5159</v>
      </c>
      <c r="BY15" s="11">
        <v>2891</v>
      </c>
      <c r="BZ15" s="11">
        <v>7474</v>
      </c>
    </row>
    <row r="16" spans="1:78" ht="15" customHeight="1">
      <c r="A16" s="6" t="s">
        <v>93</v>
      </c>
      <c r="B16" s="6" t="s">
        <v>110</v>
      </c>
      <c r="C16" s="7">
        <v>99721</v>
      </c>
      <c r="D16" s="7">
        <v>-276144</v>
      </c>
      <c r="E16" s="7">
        <v>28357</v>
      </c>
      <c r="F16" s="7">
        <v>215052</v>
      </c>
      <c r="G16" s="7">
        <v>132455.3989999998</v>
      </c>
      <c r="H16" s="7">
        <v>1180073.5529999998</v>
      </c>
      <c r="I16" s="7">
        <v>474680.70199999999</v>
      </c>
      <c r="J16" s="7">
        <v>267646.21899999992</v>
      </c>
      <c r="K16" s="7">
        <v>257581.83200000002</v>
      </c>
      <c r="L16" s="7">
        <v>180164.79999999993</v>
      </c>
      <c r="M16" s="7">
        <v>760747.42100000009</v>
      </c>
      <c r="N16" s="7">
        <v>253993.94699999999</v>
      </c>
      <c r="O16" s="7">
        <v>182874.09300000002</v>
      </c>
      <c r="P16" s="7">
        <v>165741.9972899998</v>
      </c>
      <c r="Q16" s="7">
        <v>158137.38371000002</v>
      </c>
      <c r="R16" s="7">
        <v>877919.09499999974</v>
      </c>
      <c r="S16" s="7">
        <v>199897.33799999996</v>
      </c>
      <c r="T16" s="7">
        <v>211937.85500000004</v>
      </c>
      <c r="U16" s="7">
        <v>236952.99099999981</v>
      </c>
      <c r="V16" s="7">
        <v>229130.91100000005</v>
      </c>
      <c r="W16" s="7">
        <v>878566.60999999987</v>
      </c>
      <c r="X16" s="7">
        <v>242742.83700000006</v>
      </c>
      <c r="Y16" s="7">
        <v>221990.86200000002</v>
      </c>
      <c r="Z16" s="7">
        <v>209152.10700000011</v>
      </c>
      <c r="AA16" s="7">
        <v>204680.80400000006</v>
      </c>
      <c r="AB16" s="7">
        <v>805194.74099999981</v>
      </c>
      <c r="AC16" s="7">
        <v>225782.50000000003</v>
      </c>
      <c r="AD16" s="7">
        <v>243905.20700000011</v>
      </c>
      <c r="AE16" s="7">
        <v>177356.23199999996</v>
      </c>
      <c r="AF16" s="7">
        <v>158150.80299999996</v>
      </c>
      <c r="AG16" s="7">
        <v>668475.98399999994</v>
      </c>
      <c r="AH16" s="7">
        <v>168799.32500000013</v>
      </c>
      <c r="AI16" s="7">
        <v>177094.43299999996</v>
      </c>
      <c r="AJ16" s="7">
        <v>166970.91599999988</v>
      </c>
      <c r="AK16" s="7">
        <v>155610.12399999989</v>
      </c>
      <c r="AL16" s="7">
        <v>698596.2239999997</v>
      </c>
      <c r="AM16" s="7">
        <v>179253.64599999995</v>
      </c>
      <c r="AN16" s="7">
        <v>179513.72999999992</v>
      </c>
      <c r="AO16" s="7">
        <v>200177.94000000006</v>
      </c>
      <c r="AP16" s="7">
        <v>139650.91100000002</v>
      </c>
      <c r="AQ16" s="7">
        <v>814651</v>
      </c>
      <c r="AR16" s="7">
        <v>137820</v>
      </c>
      <c r="AS16" s="7">
        <v>146311</v>
      </c>
      <c r="AT16" s="7">
        <v>425006</v>
      </c>
      <c r="AU16" s="7">
        <v>105514</v>
      </c>
      <c r="AV16" s="7">
        <v>499053</v>
      </c>
      <c r="AW16" s="7">
        <v>93580</v>
      </c>
      <c r="AX16" s="7">
        <v>153470</v>
      </c>
      <c r="AY16" s="7">
        <v>158014</v>
      </c>
      <c r="AZ16" s="7">
        <v>93989</v>
      </c>
      <c r="BA16" s="8">
        <v>596029</v>
      </c>
      <c r="BB16" s="8">
        <v>110305</v>
      </c>
      <c r="BC16" s="8">
        <v>178922</v>
      </c>
      <c r="BD16" s="8">
        <v>163865</v>
      </c>
      <c r="BE16" s="8">
        <v>142937</v>
      </c>
      <c r="BF16" s="8">
        <v>902617</v>
      </c>
      <c r="BG16" s="8">
        <v>237643</v>
      </c>
      <c r="BH16" s="8">
        <v>255220</v>
      </c>
      <c r="BI16" s="8">
        <v>226394</v>
      </c>
      <c r="BJ16" s="8">
        <v>183360</v>
      </c>
      <c r="BK16" s="8">
        <v>760498</v>
      </c>
      <c r="BL16" s="8">
        <v>164213</v>
      </c>
      <c r="BM16" s="8">
        <v>264477</v>
      </c>
      <c r="BN16" s="8">
        <v>189524</v>
      </c>
      <c r="BO16" s="8">
        <v>142284</v>
      </c>
      <c r="BP16" s="8">
        <v>425325</v>
      </c>
      <c r="BQ16" s="8">
        <v>154641</v>
      </c>
      <c r="BR16" s="8">
        <v>125840</v>
      </c>
      <c r="BS16" s="8">
        <v>87876</v>
      </c>
      <c r="BT16" s="8">
        <v>56968</v>
      </c>
      <c r="BU16" s="8">
        <v>298798</v>
      </c>
      <c r="BV16" s="8">
        <v>67891</v>
      </c>
      <c r="BW16" s="8">
        <v>86497</v>
      </c>
      <c r="BX16" s="8">
        <v>83312</v>
      </c>
      <c r="BY16" s="8">
        <v>61098</v>
      </c>
      <c r="BZ16" s="8">
        <v>48375</v>
      </c>
    </row>
    <row r="17" spans="1:78" ht="15" customHeight="1">
      <c r="A17" s="9" t="s">
        <v>7</v>
      </c>
      <c r="B17" s="9" t="s">
        <v>111</v>
      </c>
      <c r="C17" s="10">
        <v>-249056</v>
      </c>
      <c r="D17" s="10">
        <v>-45576</v>
      </c>
      <c r="E17" s="10">
        <v>-21048</v>
      </c>
      <c r="F17" s="10">
        <v>-128191</v>
      </c>
      <c r="G17" s="10">
        <v>-54242</v>
      </c>
      <c r="H17" s="10">
        <v>-277397</v>
      </c>
      <c r="I17" s="10">
        <v>-138472.40899999999</v>
      </c>
      <c r="J17" s="10">
        <v>-73179.82699999999</v>
      </c>
      <c r="K17" s="10">
        <v>-32130.013999999999</v>
      </c>
      <c r="L17" s="10">
        <v>-33614.750999999997</v>
      </c>
      <c r="M17" s="10">
        <v>-139754.573</v>
      </c>
      <c r="N17" s="10">
        <v>-35597.915000000001</v>
      </c>
      <c r="O17" s="10">
        <v>-37095.404999999999</v>
      </c>
      <c r="P17" s="10">
        <v>-34740.678</v>
      </c>
      <c r="Q17" s="10">
        <v>-32320.576000000001</v>
      </c>
      <c r="R17" s="10">
        <v>-130043.17600000001</v>
      </c>
      <c r="S17" s="10">
        <v>-31509.098000000002</v>
      </c>
      <c r="T17" s="10">
        <v>-33424.029000000002</v>
      </c>
      <c r="U17" s="10">
        <v>-32768.648999999998</v>
      </c>
      <c r="V17" s="10">
        <v>-32341.4</v>
      </c>
      <c r="W17" s="10">
        <v>-120428.671</v>
      </c>
      <c r="X17" s="10">
        <v>-33354.627999999997</v>
      </c>
      <c r="Y17" s="10">
        <v>-30746.876</v>
      </c>
      <c r="Z17" s="10">
        <v>-28957.281999999999</v>
      </c>
      <c r="AA17" s="10">
        <v>-27369.884999999998</v>
      </c>
      <c r="AB17" s="10">
        <v>-105171.405</v>
      </c>
      <c r="AC17" s="10">
        <v>-26891.508000000002</v>
      </c>
      <c r="AD17" s="10">
        <v>-27391.905999999999</v>
      </c>
      <c r="AE17" s="10">
        <v>-26737.332999999999</v>
      </c>
      <c r="AF17" s="10">
        <v>-24150.657999999999</v>
      </c>
      <c r="AG17" s="10">
        <v>-94071.597999999998</v>
      </c>
      <c r="AH17" s="10">
        <v>-25592.366999999998</v>
      </c>
      <c r="AI17" s="10">
        <v>-23751.188999999998</v>
      </c>
      <c r="AJ17" s="10">
        <v>-23501.716</v>
      </c>
      <c r="AK17" s="10">
        <v>-21226.325000000001</v>
      </c>
      <c r="AL17" s="10">
        <v>-103242.178</v>
      </c>
      <c r="AM17" s="10">
        <v>-25782.227999999999</v>
      </c>
      <c r="AN17" s="10">
        <v>-26431.598999999998</v>
      </c>
      <c r="AO17" s="10">
        <v>-28379.558000000001</v>
      </c>
      <c r="AP17" s="10">
        <v>-22648.794000000002</v>
      </c>
      <c r="AQ17" s="10">
        <v>-63251</v>
      </c>
      <c r="AR17" s="10">
        <v>-24047</v>
      </c>
      <c r="AS17" s="10">
        <v>-5623</v>
      </c>
      <c r="AT17" s="10">
        <v>-16702</v>
      </c>
      <c r="AU17" s="10">
        <v>-16879</v>
      </c>
      <c r="AV17" s="10">
        <v>-48858</v>
      </c>
      <c r="AW17" s="10">
        <v>-19250</v>
      </c>
      <c r="AX17" s="10">
        <v>-18164</v>
      </c>
      <c r="AY17" s="10">
        <v>-9691</v>
      </c>
      <c r="AZ17" s="10">
        <v>-1753</v>
      </c>
      <c r="BA17" s="11">
        <v>-21192</v>
      </c>
      <c r="BB17" s="11">
        <v>17742</v>
      </c>
      <c r="BC17" s="11">
        <v>-20310</v>
      </c>
      <c r="BD17" s="11">
        <v>-6935</v>
      </c>
      <c r="BE17" s="11">
        <v>-11689</v>
      </c>
      <c r="BF17" s="11">
        <v>-86326</v>
      </c>
      <c r="BG17" s="11">
        <v>-13907</v>
      </c>
      <c r="BH17" s="11">
        <v>-31879</v>
      </c>
      <c r="BI17" s="11">
        <v>-22950</v>
      </c>
      <c r="BJ17" s="11">
        <v>-17590</v>
      </c>
      <c r="BK17" s="11">
        <v>-85299</v>
      </c>
      <c r="BL17" s="11">
        <v>-10804</v>
      </c>
      <c r="BM17" s="11">
        <v>-26017</v>
      </c>
      <c r="BN17" s="11">
        <v>-30564</v>
      </c>
      <c r="BO17" s="11">
        <v>-17914</v>
      </c>
      <c r="BP17" s="11">
        <v>-51143</v>
      </c>
      <c r="BQ17" s="11">
        <v>-23674</v>
      </c>
      <c r="BR17" s="11">
        <v>-16324</v>
      </c>
      <c r="BS17" s="11">
        <v>-6463</v>
      </c>
      <c r="BT17" s="11">
        <v>-4682</v>
      </c>
      <c r="BU17" s="11">
        <v>-47121</v>
      </c>
      <c r="BV17" s="11">
        <v>-11043</v>
      </c>
      <c r="BW17" s="11">
        <v>-17190</v>
      </c>
      <c r="BX17" s="11">
        <v>-11212</v>
      </c>
      <c r="BY17" s="11">
        <v>-7676</v>
      </c>
      <c r="BZ17" s="11">
        <v>-25273</v>
      </c>
    </row>
    <row r="18" spans="1:78" ht="15" customHeight="1">
      <c r="A18" s="6" t="s">
        <v>97</v>
      </c>
      <c r="B18" s="6" t="s">
        <v>112</v>
      </c>
      <c r="C18" s="7">
        <v>-149335</v>
      </c>
      <c r="D18" s="7">
        <v>-321720</v>
      </c>
      <c r="E18" s="7">
        <v>7309</v>
      </c>
      <c r="F18" s="7">
        <v>86861</v>
      </c>
      <c r="G18" s="7">
        <v>78213.398999999816</v>
      </c>
      <c r="H18" s="7">
        <v>902676.55299999996</v>
      </c>
      <c r="I18" s="7">
        <v>336208.29300000001</v>
      </c>
      <c r="J18" s="7">
        <v>194466.39199999996</v>
      </c>
      <c r="K18" s="7">
        <v>225451.81800000003</v>
      </c>
      <c r="L18" s="7">
        <v>146550.04899999994</v>
      </c>
      <c r="M18" s="7">
        <v>620992.84800000011</v>
      </c>
      <c r="N18" s="7">
        <v>218396.03199999998</v>
      </c>
      <c r="O18" s="7">
        <v>145778.68800000002</v>
      </c>
      <c r="P18" s="7">
        <v>131001.31928999978</v>
      </c>
      <c r="Q18" s="7">
        <v>125816.80771000002</v>
      </c>
      <c r="R18" s="7">
        <v>747875.91899999976</v>
      </c>
      <c r="S18" s="7">
        <v>168388.23999999996</v>
      </c>
      <c r="T18" s="7">
        <v>178513.82600000003</v>
      </c>
      <c r="U18" s="7">
        <v>204184.3419999998</v>
      </c>
      <c r="V18" s="7">
        <v>196789.51100000006</v>
      </c>
      <c r="W18" s="7">
        <v>758137.9389999999</v>
      </c>
      <c r="X18" s="7">
        <v>209388.20900000006</v>
      </c>
      <c r="Y18" s="7">
        <v>191243.98600000003</v>
      </c>
      <c r="Z18" s="7">
        <v>180194.8250000001</v>
      </c>
      <c r="AA18" s="7">
        <v>177310.91900000005</v>
      </c>
      <c r="AB18" s="7">
        <v>700023.33599999978</v>
      </c>
      <c r="AC18" s="7">
        <v>198890.99200000003</v>
      </c>
      <c r="AD18" s="7">
        <v>216513.30100000012</v>
      </c>
      <c r="AE18" s="7">
        <v>150618.89899999998</v>
      </c>
      <c r="AF18" s="7">
        <v>134000.14499999996</v>
      </c>
      <c r="AG18" s="7">
        <v>574404.38599999994</v>
      </c>
      <c r="AH18" s="7">
        <v>143206.95800000013</v>
      </c>
      <c r="AI18" s="7">
        <v>153343.24399999995</v>
      </c>
      <c r="AJ18" s="7">
        <v>143469.1999999999</v>
      </c>
      <c r="AK18" s="7">
        <v>134383.79899999988</v>
      </c>
      <c r="AL18" s="7">
        <v>595354.04599999974</v>
      </c>
      <c r="AM18" s="7">
        <v>153471.41799999995</v>
      </c>
      <c r="AN18" s="7">
        <v>153082.13099999994</v>
      </c>
      <c r="AO18" s="7">
        <v>171798.38200000007</v>
      </c>
      <c r="AP18" s="7">
        <v>117002.11700000003</v>
      </c>
      <c r="AQ18" s="7">
        <v>751400</v>
      </c>
      <c r="AR18" s="7">
        <v>113773</v>
      </c>
      <c r="AS18" s="7">
        <v>140688</v>
      </c>
      <c r="AT18" s="7">
        <v>408304</v>
      </c>
      <c r="AU18" s="7">
        <v>88635</v>
      </c>
      <c r="AV18" s="7">
        <v>450195</v>
      </c>
      <c r="AW18" s="7">
        <v>74330</v>
      </c>
      <c r="AX18" s="7">
        <v>135306</v>
      </c>
      <c r="AY18" s="7">
        <v>148323</v>
      </c>
      <c r="AZ18" s="7">
        <v>92236</v>
      </c>
      <c r="BA18" s="8">
        <v>574837</v>
      </c>
      <c r="BB18" s="8">
        <v>128047</v>
      </c>
      <c r="BC18" s="8">
        <v>158612</v>
      </c>
      <c r="BD18" s="8">
        <v>156930</v>
      </c>
      <c r="BE18" s="8">
        <v>131248</v>
      </c>
      <c r="BF18" s="8">
        <v>816291</v>
      </c>
      <c r="BG18" s="8">
        <v>223736</v>
      </c>
      <c r="BH18" s="8">
        <v>223341</v>
      </c>
      <c r="BI18" s="8">
        <v>203444</v>
      </c>
      <c r="BJ18" s="8">
        <v>165770</v>
      </c>
      <c r="BK18" s="8">
        <v>675199</v>
      </c>
      <c r="BL18" s="8">
        <v>153409</v>
      </c>
      <c r="BM18" s="8">
        <v>238460</v>
      </c>
      <c r="BN18" s="8">
        <v>158960</v>
      </c>
      <c r="BO18" s="8">
        <v>124370</v>
      </c>
      <c r="BP18" s="8">
        <v>374182</v>
      </c>
      <c r="BQ18" s="8">
        <v>130967</v>
      </c>
      <c r="BR18" s="8">
        <v>109516</v>
      </c>
      <c r="BS18" s="8">
        <v>81413</v>
      </c>
      <c r="BT18" s="8">
        <v>52286</v>
      </c>
      <c r="BU18" s="8">
        <v>251677</v>
      </c>
      <c r="BV18" s="8">
        <v>56848</v>
      </c>
      <c r="BW18" s="8">
        <v>69307</v>
      </c>
      <c r="BX18" s="8">
        <v>72100</v>
      </c>
      <c r="BY18" s="8">
        <v>53422</v>
      </c>
      <c r="BZ18" s="8">
        <v>23102</v>
      </c>
    </row>
    <row r="19" spans="1:78" ht="15" customHeight="1">
      <c r="A19" s="9" t="s">
        <v>89</v>
      </c>
      <c r="B19" s="9" t="s">
        <v>113</v>
      </c>
      <c r="C19" s="10">
        <v>-53185</v>
      </c>
      <c r="D19" s="10">
        <v>-11728</v>
      </c>
      <c r="E19" s="10">
        <v>-5725</v>
      </c>
      <c r="F19" s="10">
        <v>-28811</v>
      </c>
      <c r="G19" s="10">
        <v>-6921.36</v>
      </c>
      <c r="H19" s="10">
        <v>-97731.581000000006</v>
      </c>
      <c r="I19" s="10">
        <v>-36111.437000000005</v>
      </c>
      <c r="J19" s="10">
        <v>-29304.546999999999</v>
      </c>
      <c r="K19" s="10">
        <v>-22435.288</v>
      </c>
      <c r="L19" s="10">
        <v>-9880.3089999999993</v>
      </c>
      <c r="M19" s="10">
        <v>-70852.184999999998</v>
      </c>
      <c r="N19" s="10">
        <v>-22356.226999999999</v>
      </c>
      <c r="O19" s="10">
        <v>-5196.4139999999998</v>
      </c>
      <c r="P19" s="10">
        <v>-21888.578000000001</v>
      </c>
      <c r="Q19" s="10">
        <v>-21410.966</v>
      </c>
      <c r="R19" s="10">
        <v>-57631.125</v>
      </c>
      <c r="S19" s="10">
        <v>-17316.22</v>
      </c>
      <c r="T19" s="10">
        <v>-18398.763999999999</v>
      </c>
      <c r="U19" s="10">
        <v>-13779.795</v>
      </c>
      <c r="V19" s="10">
        <v>-8136.3450000000003</v>
      </c>
      <c r="W19" s="10">
        <v>-67829.37</v>
      </c>
      <c r="X19" s="10">
        <v>-18879.337</v>
      </c>
      <c r="Y19" s="10">
        <v>-17186.294000000002</v>
      </c>
      <c r="Z19" s="10">
        <v>-14113.486000000001</v>
      </c>
      <c r="AA19" s="10">
        <v>-17650.252</v>
      </c>
      <c r="AB19" s="10">
        <v>-46621.67</v>
      </c>
      <c r="AC19" s="10">
        <v>-18836.712</v>
      </c>
      <c r="AD19" s="10">
        <v>-14508.432000000001</v>
      </c>
      <c r="AE19" s="10">
        <v>-9792.2389999999996</v>
      </c>
      <c r="AF19" s="10">
        <v>-3484.2869999999998</v>
      </c>
      <c r="AG19" s="10">
        <v>-17290.12</v>
      </c>
      <c r="AH19" s="10">
        <v>-1546.32</v>
      </c>
      <c r="AI19" s="10">
        <v>-3538.308</v>
      </c>
      <c r="AJ19" s="10">
        <v>-5777.375</v>
      </c>
      <c r="AK19" s="10">
        <v>-6429.1170000000002</v>
      </c>
      <c r="AL19" s="10">
        <v>-47772.620999999999</v>
      </c>
      <c r="AM19" s="10">
        <v>-13543.15</v>
      </c>
      <c r="AN19" s="10">
        <v>-10907.784</v>
      </c>
      <c r="AO19" s="10">
        <v>-12368.072</v>
      </c>
      <c r="AP19" s="10">
        <v>-10953.616</v>
      </c>
      <c r="AQ19" s="10">
        <v>-31189</v>
      </c>
      <c r="AR19" s="10">
        <v>-10918</v>
      </c>
      <c r="AS19" s="10">
        <v>-5508</v>
      </c>
      <c r="AT19" s="10">
        <v>-7112</v>
      </c>
      <c r="AU19" s="10">
        <v>-7651</v>
      </c>
      <c r="AV19" s="10">
        <v>-27111</v>
      </c>
      <c r="AW19" s="10">
        <v>-1966</v>
      </c>
      <c r="AX19" s="10">
        <v>-4434</v>
      </c>
      <c r="AY19" s="10">
        <v>-7348</v>
      </c>
      <c r="AZ19" s="10">
        <v>-13363</v>
      </c>
      <c r="BA19" s="11">
        <v>-47270</v>
      </c>
      <c r="BB19" s="11">
        <v>-12783</v>
      </c>
      <c r="BC19" s="11">
        <v>-7919</v>
      </c>
      <c r="BD19" s="11">
        <v>-11462</v>
      </c>
      <c r="BE19" s="11">
        <v>-15106</v>
      </c>
      <c r="BF19" s="11">
        <v>-56188</v>
      </c>
      <c r="BG19" s="11">
        <v>-14609</v>
      </c>
      <c r="BH19" s="11">
        <v>-14723</v>
      </c>
      <c r="BI19" s="11">
        <v>-13646</v>
      </c>
      <c r="BJ19" s="11">
        <v>-13210</v>
      </c>
      <c r="BK19" s="11">
        <v>-40711</v>
      </c>
      <c r="BL19" s="11">
        <v>-1287</v>
      </c>
      <c r="BM19" s="11">
        <v>-22433</v>
      </c>
      <c r="BN19" s="11">
        <v>-8493</v>
      </c>
      <c r="BO19" s="11">
        <v>-8498</v>
      </c>
      <c r="BP19" s="11">
        <v>-26760</v>
      </c>
      <c r="BQ19" s="11">
        <v>-9073</v>
      </c>
      <c r="BR19" s="11">
        <v>-6925</v>
      </c>
      <c r="BS19" s="11">
        <v>-7497</v>
      </c>
      <c r="BT19" s="11">
        <v>-3265</v>
      </c>
      <c r="BU19" s="11">
        <v>-20647</v>
      </c>
      <c r="BV19" s="11">
        <v>-8302</v>
      </c>
      <c r="BW19" s="11">
        <v>-4311</v>
      </c>
      <c r="BX19" s="11">
        <v>-5364</v>
      </c>
      <c r="BY19" s="11">
        <v>-2670</v>
      </c>
      <c r="BZ19" s="11">
        <v>-830</v>
      </c>
    </row>
    <row r="20" spans="1:78" ht="15" customHeight="1">
      <c r="A20" s="6" t="s">
        <v>96</v>
      </c>
      <c r="B20" s="6" t="s">
        <v>114</v>
      </c>
      <c r="C20" s="7">
        <v>-202520</v>
      </c>
      <c r="D20" s="7">
        <v>-333448</v>
      </c>
      <c r="E20" s="7">
        <v>1584</v>
      </c>
      <c r="F20" s="7">
        <v>58050</v>
      </c>
      <c r="G20" s="7">
        <v>71292.038999999815</v>
      </c>
      <c r="H20" s="7">
        <v>804944.97199999995</v>
      </c>
      <c r="I20" s="7">
        <v>300096.85599999997</v>
      </c>
      <c r="J20" s="7">
        <v>165161.84499999997</v>
      </c>
      <c r="K20" s="7">
        <v>203016.53000000003</v>
      </c>
      <c r="L20" s="7">
        <v>136669.73999999993</v>
      </c>
      <c r="M20" s="7">
        <v>550140.66300000018</v>
      </c>
      <c r="N20" s="7">
        <v>196039.80499999999</v>
      </c>
      <c r="O20" s="7">
        <v>140582.27400000003</v>
      </c>
      <c r="P20" s="7">
        <v>109112.74128999977</v>
      </c>
      <c r="Q20" s="7">
        <v>104405.84171000002</v>
      </c>
      <c r="R20" s="7">
        <v>690244.79500000004</v>
      </c>
      <c r="S20" s="7">
        <v>151072.01999999999</v>
      </c>
      <c r="T20" s="7">
        <v>160115.06200000001</v>
      </c>
      <c r="U20" s="7">
        <v>190404.54699999999</v>
      </c>
      <c r="V20" s="7">
        <v>188653.166</v>
      </c>
      <c r="W20" s="7">
        <v>690308.57</v>
      </c>
      <c r="X20" s="7">
        <v>190508.872</v>
      </c>
      <c r="Y20" s="7">
        <v>174057.693</v>
      </c>
      <c r="Z20" s="7">
        <v>166081.33799999999</v>
      </c>
      <c r="AA20" s="7">
        <v>159660.66699999999</v>
      </c>
      <c r="AB20" s="7">
        <v>653401.66599999997</v>
      </c>
      <c r="AC20" s="7">
        <v>180054.27900000001</v>
      </c>
      <c r="AD20" s="7">
        <v>202004.86900000001</v>
      </c>
      <c r="AE20" s="7">
        <v>140826.66</v>
      </c>
      <c r="AF20" s="7">
        <v>130515.85799999999</v>
      </c>
      <c r="AG20" s="7">
        <v>557114.26699999999</v>
      </c>
      <c r="AH20" s="7">
        <v>141660.63800000001</v>
      </c>
      <c r="AI20" s="7">
        <v>149805.12100000001</v>
      </c>
      <c r="AJ20" s="7">
        <v>137693.82500000001</v>
      </c>
      <c r="AK20" s="7">
        <v>127954.683</v>
      </c>
      <c r="AL20" s="7">
        <v>547581.42500000005</v>
      </c>
      <c r="AM20" s="7">
        <v>139928.26800000001</v>
      </c>
      <c r="AN20" s="7">
        <v>142174.34599999999</v>
      </c>
      <c r="AO20" s="7">
        <v>159430.31</v>
      </c>
      <c r="AP20" s="7">
        <v>106048.501</v>
      </c>
      <c r="AQ20" s="7">
        <v>720211</v>
      </c>
      <c r="AR20" s="7">
        <v>102855</v>
      </c>
      <c r="AS20" s="7">
        <v>135180</v>
      </c>
      <c r="AT20" s="7">
        <v>401192</v>
      </c>
      <c r="AU20" s="7">
        <v>80984</v>
      </c>
      <c r="AV20" s="7">
        <v>423084</v>
      </c>
      <c r="AW20" s="7">
        <v>72364</v>
      </c>
      <c r="AX20" s="7">
        <v>130872</v>
      </c>
      <c r="AY20" s="7">
        <v>140975</v>
      </c>
      <c r="AZ20" s="7">
        <v>78873</v>
      </c>
      <c r="BA20" s="8">
        <v>527567</v>
      </c>
      <c r="BB20" s="8">
        <v>115264</v>
      </c>
      <c r="BC20" s="8">
        <v>150693</v>
      </c>
      <c r="BD20" s="8">
        <v>145468</v>
      </c>
      <c r="BE20" s="8">
        <v>116142</v>
      </c>
      <c r="BF20" s="8">
        <v>760103</v>
      </c>
      <c r="BG20" s="8">
        <v>209127</v>
      </c>
      <c r="BH20" s="8">
        <v>208618</v>
      </c>
      <c r="BI20" s="8">
        <v>189798</v>
      </c>
      <c r="BJ20" s="8">
        <v>152560</v>
      </c>
      <c r="BK20" s="8">
        <v>634488</v>
      </c>
      <c r="BL20" s="8">
        <v>152122</v>
      </c>
      <c r="BM20" s="8">
        <v>216027</v>
      </c>
      <c r="BN20" s="8">
        <v>150467</v>
      </c>
      <c r="BO20" s="8">
        <v>115872</v>
      </c>
      <c r="BP20" s="8">
        <v>347422</v>
      </c>
      <c r="BQ20" s="8">
        <v>121894</v>
      </c>
      <c r="BR20" s="8">
        <v>102591</v>
      </c>
      <c r="BS20" s="8">
        <v>73916</v>
      </c>
      <c r="BT20" s="8">
        <v>49021</v>
      </c>
      <c r="BU20" s="8">
        <v>231030</v>
      </c>
      <c r="BV20" s="8">
        <v>48546</v>
      </c>
      <c r="BW20" s="8">
        <v>64996</v>
      </c>
      <c r="BX20" s="8">
        <v>66736</v>
      </c>
      <c r="BY20" s="8">
        <v>50752</v>
      </c>
      <c r="BZ20" s="8">
        <v>22272</v>
      </c>
    </row>
    <row r="21" spans="1:78" ht="15" customHeight="1">
      <c r="A21" s="9" t="s">
        <v>120</v>
      </c>
      <c r="B21" s="9" t="s">
        <v>121</v>
      </c>
      <c r="C21" s="12">
        <v>-3.0531791687911179E-2</v>
      </c>
      <c r="D21" s="12">
        <v>-0.20069263298035614</v>
      </c>
      <c r="E21" s="12">
        <v>9.3459101907592316E-4</v>
      </c>
      <c r="F21" s="12">
        <v>3.6244099797707353E-2</v>
      </c>
      <c r="G21" s="12">
        <v>4.2559848300287806E-2</v>
      </c>
      <c r="H21" s="12">
        <v>0.11307948187236824</v>
      </c>
      <c r="I21" s="12">
        <v>0.15762489293685758</v>
      </c>
      <c r="J21" s="12">
        <v>9.1751541866714692E-2</v>
      </c>
      <c r="K21" s="12">
        <v>0.11176259157818103</v>
      </c>
      <c r="L21" s="12">
        <v>8.5528928316966096E-2</v>
      </c>
      <c r="M21" s="12">
        <v>8.2773233461002099E-2</v>
      </c>
      <c r="N21" s="12">
        <v>0.11517388863077975</v>
      </c>
      <c r="O21" s="12">
        <v>7.8985873744325502E-2</v>
      </c>
      <c r="P21" s="12">
        <v>6.5892083583066585E-2</v>
      </c>
      <c r="Q21" s="12">
        <v>6.9213183422810617E-2</v>
      </c>
      <c r="R21" s="12">
        <v>0.11398223834932722</v>
      </c>
      <c r="S21" s="12">
        <v>0.10641593372653881</v>
      </c>
      <c r="T21" s="12">
        <v>0.10204999328923481</v>
      </c>
      <c r="U21" s="12">
        <v>0.12217087946083152</v>
      </c>
      <c r="V21" s="12">
        <v>0.12505275767324481</v>
      </c>
      <c r="W21" s="12">
        <v>0.12738683387957733</v>
      </c>
      <c r="X21" s="12">
        <v>0.12526528538196896</v>
      </c>
      <c r="Y21" s="12">
        <v>0.12875875865768213</v>
      </c>
      <c r="Z21" s="12">
        <v>0.1260930672083958</v>
      </c>
      <c r="AA21" s="12">
        <v>0.12988927927272564</v>
      </c>
      <c r="AB21" s="12">
        <v>0.13727247885207727</v>
      </c>
      <c r="AC21" s="12">
        <v>0.13121331770829373</v>
      </c>
      <c r="AD21" s="12">
        <v>0.16225370389048432</v>
      </c>
      <c r="AE21" s="12">
        <v>0.12477818585357955</v>
      </c>
      <c r="AF21" s="12">
        <v>0.12870716808626145</v>
      </c>
      <c r="AG21" s="12">
        <v>0.13111506123826053</v>
      </c>
      <c r="AH21" s="12">
        <v>0.13282341361210179</v>
      </c>
      <c r="AI21" s="12">
        <v>0.13673669051854462</v>
      </c>
      <c r="AJ21" s="12">
        <v>0.12552882471403093</v>
      </c>
      <c r="AK21" s="12">
        <v>0.12924307425021647</v>
      </c>
      <c r="AL21" s="12">
        <v>0.11496474013428362</v>
      </c>
      <c r="AM21" s="12">
        <v>0.11579408614962222</v>
      </c>
      <c r="AN21" s="12">
        <v>0.11799277099470842</v>
      </c>
      <c r="AO21" s="12">
        <v>0.12195219441815251</v>
      </c>
      <c r="AP21" s="12">
        <v>0.10173928505198425</v>
      </c>
      <c r="AQ21" s="12">
        <v>0.17204471374294256</v>
      </c>
      <c r="AR21" s="12">
        <v>9.1210841546491769E-2</v>
      </c>
      <c r="AS21" s="12">
        <v>0.119213287545836</v>
      </c>
      <c r="AT21" s="12">
        <v>0.39575784897571448</v>
      </c>
      <c r="AU21" s="12">
        <v>8.890957756313278E-2</v>
      </c>
      <c r="AV21" s="12">
        <v>0.10930685825069343</v>
      </c>
      <c r="AW21" s="12">
        <v>7.618345764924489E-2</v>
      </c>
      <c r="AX21" s="12">
        <v>0.12211478259571359</v>
      </c>
      <c r="AY21" s="12">
        <v>0.13827612656176741</v>
      </c>
      <c r="AZ21" s="12">
        <v>9.5083615426901594E-2</v>
      </c>
      <c r="BA21" s="12">
        <v>0.1386944710917247</v>
      </c>
      <c r="BB21" s="12">
        <v>0.12308625456378297</v>
      </c>
      <c r="BC21" s="12">
        <v>0.14747105244615638</v>
      </c>
      <c r="BD21" s="12">
        <v>0.15144019555177998</v>
      </c>
      <c r="BE21" s="12">
        <v>0.13124190628580726</v>
      </c>
      <c r="BF21" s="12">
        <v>0.18931284515336372</v>
      </c>
      <c r="BG21" s="12">
        <v>0.17899636318817186</v>
      </c>
      <c r="BH21" s="12">
        <v>0.19755211810438297</v>
      </c>
      <c r="BI21" s="12">
        <v>0.19202840998194023</v>
      </c>
      <c r="BJ21" s="12">
        <v>0.19014572521100992</v>
      </c>
      <c r="BK21" s="12">
        <v>0.21002922589608372</v>
      </c>
      <c r="BL21" s="12">
        <v>0.17562664012828935</v>
      </c>
      <c r="BM21" s="12">
        <v>0.245176527735533</v>
      </c>
      <c r="BN21" s="12">
        <v>0.21338871784108202</v>
      </c>
      <c r="BO21" s="12">
        <v>0.20380444819671267</v>
      </c>
      <c r="BP21" s="12">
        <v>0.21086806103497249</v>
      </c>
      <c r="BQ21" s="12">
        <v>0.22759931586140966</v>
      </c>
      <c r="BR21" s="12">
        <v>0.22801141490605373</v>
      </c>
      <c r="BS21" s="12">
        <v>0.18971305374467429</v>
      </c>
      <c r="BT21" s="12">
        <v>0.17992130897239209</v>
      </c>
      <c r="BU21" s="12">
        <v>0.20799497275709702</v>
      </c>
      <c r="BV21" s="12">
        <v>0.14608648551051728</v>
      </c>
      <c r="BW21" s="12">
        <v>0.20478985692185053</v>
      </c>
      <c r="BX21" s="12">
        <v>0.24085723463152842</v>
      </c>
      <c r="BY21" s="12">
        <v>0.27585307258318748</v>
      </c>
      <c r="BZ21" s="12">
        <v>5.5740757425593895E-2</v>
      </c>
    </row>
    <row r="22" spans="1:78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  <c r="W22" s="14"/>
      <c r="X22" s="14"/>
      <c r="BA22" s="15"/>
    </row>
    <row r="23" spans="1:78" ht="15" customHeight="1"/>
    <row r="24" spans="1:78" ht="15" customHeight="1">
      <c r="A24" s="6" t="s">
        <v>219</v>
      </c>
      <c r="B24" s="6" t="s">
        <v>223</v>
      </c>
      <c r="C24" s="7">
        <v>1552050</v>
      </c>
      <c r="D24" s="7">
        <v>1552050</v>
      </c>
      <c r="E24" s="7">
        <v>1642730</v>
      </c>
      <c r="F24" s="7">
        <v>1818925</v>
      </c>
      <c r="G24" s="7">
        <v>1891675</v>
      </c>
      <c r="H24" s="7">
        <v>2033758</v>
      </c>
      <c r="I24" s="7">
        <v>2033758</v>
      </c>
      <c r="J24" s="7">
        <v>2320813</v>
      </c>
      <c r="K24" s="7">
        <v>2540780</v>
      </c>
      <c r="L24" s="7">
        <v>2575755</v>
      </c>
      <c r="M24" s="7">
        <v>2511802</v>
      </c>
      <c r="N24" s="7">
        <v>2511802</v>
      </c>
      <c r="O24" s="7">
        <v>2339514</v>
      </c>
      <c r="P24" s="7">
        <v>2077354</v>
      </c>
      <c r="Q24" s="7">
        <v>1846754</v>
      </c>
      <c r="R24" s="7">
        <v>1629206</v>
      </c>
      <c r="S24" s="7">
        <v>1629206</v>
      </c>
      <c r="T24" s="7">
        <v>1693439</v>
      </c>
      <c r="U24" s="7">
        <v>1851583</v>
      </c>
      <c r="V24" s="7">
        <v>2018925</v>
      </c>
      <c r="W24" s="7">
        <v>2196115</v>
      </c>
      <c r="X24" s="7">
        <v>2196115</v>
      </c>
      <c r="Y24" s="7">
        <v>2255373</v>
      </c>
      <c r="Z24" s="7">
        <v>2407827</v>
      </c>
      <c r="AA24" s="7">
        <v>2396397</v>
      </c>
      <c r="AB24" s="7">
        <v>2415593</v>
      </c>
      <c r="AC24" s="7">
        <v>2415593</v>
      </c>
      <c r="AD24" s="7">
        <v>2176690</v>
      </c>
      <c r="AE24" s="7">
        <v>2098752</v>
      </c>
      <c r="AF24" s="7">
        <v>2038240</v>
      </c>
      <c r="AG24" s="7">
        <v>2058930</v>
      </c>
      <c r="AH24" s="7">
        <v>2058930</v>
      </c>
      <c r="AI24" s="7">
        <v>2185653</v>
      </c>
      <c r="AJ24" s="7">
        <v>2309847</v>
      </c>
      <c r="AK24" s="7">
        <v>2460326</v>
      </c>
      <c r="AL24" s="7">
        <v>2655687</v>
      </c>
      <c r="AM24" s="7">
        <v>2655687</v>
      </c>
      <c r="AN24" s="7">
        <v>2862432</v>
      </c>
      <c r="AO24" s="7">
        <v>3242572</v>
      </c>
      <c r="AP24" s="7">
        <v>3603196</v>
      </c>
      <c r="AQ24" s="7">
        <v>3697634</v>
      </c>
      <c r="AR24" s="7">
        <v>3697634</v>
      </c>
      <c r="AS24" s="7">
        <v>3809546</v>
      </c>
      <c r="AT24" s="7">
        <v>3723807</v>
      </c>
      <c r="AU24" s="7">
        <v>3651330</v>
      </c>
      <c r="AV24" s="7">
        <v>3172485</v>
      </c>
      <c r="AW24" s="7">
        <v>3172485</v>
      </c>
      <c r="AX24" s="7">
        <v>3159284</v>
      </c>
      <c r="AY24" s="7">
        <v>3103627</v>
      </c>
      <c r="AZ24" s="7">
        <v>2917855</v>
      </c>
    </row>
    <row r="25" spans="1:78" ht="15" customHeight="1">
      <c r="A25" s="2" t="s">
        <v>220</v>
      </c>
      <c r="B25" s="2" t="s">
        <v>224</v>
      </c>
      <c r="C25" s="10">
        <v>-1015903</v>
      </c>
      <c r="D25" s="10">
        <v>-1015903</v>
      </c>
      <c r="E25" s="10">
        <v>-1099329</v>
      </c>
      <c r="F25" s="10">
        <v>-1244012</v>
      </c>
      <c r="G25" s="10">
        <v>-1279787</v>
      </c>
      <c r="H25" s="10">
        <v>-1333534</v>
      </c>
      <c r="I25" s="10">
        <v>-1333534</v>
      </c>
      <c r="J25" s="10">
        <v>-1487589</v>
      </c>
      <c r="K25" s="10">
        <v>-1601984</v>
      </c>
      <c r="L25" s="10">
        <v>-1599731</v>
      </c>
      <c r="M25" s="10">
        <v>-1527171</v>
      </c>
      <c r="N25" s="10">
        <v>-1527171</v>
      </c>
      <c r="O25" s="10">
        <v>-1414931</v>
      </c>
      <c r="P25" s="10">
        <v>-1252779</v>
      </c>
      <c r="Q25" s="10">
        <v>-1111535</v>
      </c>
      <c r="R25" s="10">
        <v>-975811</v>
      </c>
      <c r="S25" s="10">
        <v>-975811</v>
      </c>
      <c r="T25" s="10">
        <v>-998894</v>
      </c>
      <c r="U25" s="10">
        <v>-1082054</v>
      </c>
      <c r="V25" s="10">
        <v>-1176566</v>
      </c>
      <c r="W25" s="10">
        <v>-1283714</v>
      </c>
      <c r="X25" s="10">
        <v>-1283714</v>
      </c>
      <c r="Y25" s="10">
        <v>-1290608</v>
      </c>
      <c r="Z25" s="10">
        <v>-1373611</v>
      </c>
      <c r="AA25" s="10">
        <v>-1388526</v>
      </c>
      <c r="AB25" s="10">
        <v>-1394677</v>
      </c>
      <c r="AC25" s="10">
        <v>-1394677</v>
      </c>
      <c r="AD25" s="10">
        <v>-1251565</v>
      </c>
      <c r="AE25" s="10">
        <v>-1213600</v>
      </c>
      <c r="AF25" s="10">
        <v>-1209216</v>
      </c>
      <c r="AG25" s="10">
        <v>-1224724</v>
      </c>
      <c r="AH25" s="10">
        <v>-1224724</v>
      </c>
      <c r="AI25" s="10">
        <v>-1314765</v>
      </c>
      <c r="AJ25" s="10">
        <v>-1380615</v>
      </c>
      <c r="AK25" s="10">
        <v>-1454023</v>
      </c>
      <c r="AL25" s="10">
        <v>-1545377</v>
      </c>
      <c r="AM25" s="10">
        <v>-1545377</v>
      </c>
      <c r="AN25" s="10">
        <v>-1648207</v>
      </c>
      <c r="AO25" s="10">
        <v>-1850367</v>
      </c>
      <c r="AP25" s="10">
        <v>-2033332</v>
      </c>
      <c r="AQ25" s="10">
        <v>-2102608</v>
      </c>
      <c r="AR25" s="10">
        <v>-2102608</v>
      </c>
      <c r="AS25" s="10">
        <v>-2147061</v>
      </c>
      <c r="AT25" s="10">
        <v>-2115175</v>
      </c>
      <c r="AU25" s="10">
        <v>-2081475</v>
      </c>
      <c r="AV25" s="10">
        <v>-1820693</v>
      </c>
      <c r="AW25" s="10">
        <v>-1820693</v>
      </c>
      <c r="AX25" s="10">
        <v>-1859660</v>
      </c>
      <c r="AY25" s="10">
        <v>-1823189</v>
      </c>
      <c r="AZ25" s="10">
        <v>-1715230</v>
      </c>
    </row>
    <row r="26" spans="1:78" ht="15" customHeight="1">
      <c r="A26" s="2" t="s">
        <v>221</v>
      </c>
      <c r="B26" s="2" t="s">
        <v>225</v>
      </c>
      <c r="C26" s="10">
        <v>536147</v>
      </c>
      <c r="D26" s="10">
        <v>536147</v>
      </c>
      <c r="E26" s="10">
        <v>543401</v>
      </c>
      <c r="F26" s="10">
        <v>574913</v>
      </c>
      <c r="G26" s="10">
        <v>611888</v>
      </c>
      <c r="H26" s="10">
        <v>700224</v>
      </c>
      <c r="I26" s="10">
        <v>700224</v>
      </c>
      <c r="J26" s="10">
        <v>833224</v>
      </c>
      <c r="K26" s="10">
        <v>938796</v>
      </c>
      <c r="L26" s="10">
        <v>976024</v>
      </c>
      <c r="M26" s="10">
        <v>984631</v>
      </c>
      <c r="N26" s="10">
        <v>984631</v>
      </c>
      <c r="O26" s="10">
        <v>924583</v>
      </c>
      <c r="P26" s="10">
        <v>824575</v>
      </c>
      <c r="Q26" s="10">
        <v>735219</v>
      </c>
      <c r="R26" s="10">
        <v>653395</v>
      </c>
      <c r="S26" s="10">
        <v>653395</v>
      </c>
      <c r="T26" s="10">
        <v>694545</v>
      </c>
      <c r="U26" s="10">
        <v>769529</v>
      </c>
      <c r="V26" s="10">
        <v>842359</v>
      </c>
      <c r="W26" s="10">
        <v>912401</v>
      </c>
      <c r="X26" s="10">
        <v>912401</v>
      </c>
      <c r="Y26" s="10">
        <v>964765</v>
      </c>
      <c r="Z26" s="10">
        <v>1034216</v>
      </c>
      <c r="AA26" s="10">
        <v>1007871</v>
      </c>
      <c r="AB26" s="10">
        <v>1020916</v>
      </c>
      <c r="AC26" s="10">
        <v>1020916</v>
      </c>
      <c r="AD26" s="10">
        <v>925125</v>
      </c>
      <c r="AE26" s="10">
        <v>885152</v>
      </c>
      <c r="AF26" s="10">
        <v>829024</v>
      </c>
      <c r="AG26" s="10">
        <v>834206</v>
      </c>
      <c r="AH26" s="10">
        <v>834206</v>
      </c>
      <c r="AI26" s="10">
        <v>870888</v>
      </c>
      <c r="AJ26" s="10">
        <v>929232</v>
      </c>
      <c r="AK26" s="10">
        <v>1006303</v>
      </c>
      <c r="AL26" s="10">
        <v>1110310</v>
      </c>
      <c r="AM26" s="10">
        <v>1110310</v>
      </c>
      <c r="AN26" s="10">
        <v>1214225</v>
      </c>
      <c r="AO26" s="10">
        <v>1392205</v>
      </c>
      <c r="AP26" s="10">
        <v>1569864</v>
      </c>
      <c r="AQ26" s="10">
        <v>1595026</v>
      </c>
      <c r="AR26" s="10">
        <v>1595026</v>
      </c>
      <c r="AS26" s="10">
        <v>1662485</v>
      </c>
      <c r="AT26" s="10">
        <v>1608632</v>
      </c>
      <c r="AU26" s="10">
        <v>1569855</v>
      </c>
      <c r="AV26" s="10">
        <v>1351792</v>
      </c>
      <c r="AW26" s="10">
        <v>1351792</v>
      </c>
      <c r="AX26" s="10">
        <v>1299624</v>
      </c>
      <c r="AY26" s="10">
        <v>1280438</v>
      </c>
      <c r="AZ26" s="10">
        <v>1202625</v>
      </c>
    </row>
    <row r="27" spans="1:78" ht="15" customHeight="1">
      <c r="A27" s="2" t="s">
        <v>222</v>
      </c>
      <c r="B27" s="2" t="s">
        <v>226</v>
      </c>
      <c r="C27" s="12">
        <v>0.34544441222898747</v>
      </c>
      <c r="D27" s="12">
        <v>0.34544441222898747</v>
      </c>
      <c r="E27" s="12">
        <v>0.33079142646691789</v>
      </c>
      <c r="F27" s="12">
        <v>0.31607295517957035</v>
      </c>
      <c r="G27" s="12">
        <v>0.32346359707666483</v>
      </c>
      <c r="H27" s="12">
        <v>0.34430055099967644</v>
      </c>
      <c r="I27" s="12">
        <v>0.34430055099967644</v>
      </c>
      <c r="J27" s="12">
        <v>0.35902246324887011</v>
      </c>
      <c r="K27" s="12">
        <v>0.36949125858988185</v>
      </c>
      <c r="L27" s="12">
        <v>0.378927343633226</v>
      </c>
      <c r="M27" s="12">
        <v>0.39200183772447034</v>
      </c>
      <c r="N27" s="12">
        <v>0.39200183772447034</v>
      </c>
      <c r="O27" s="12">
        <v>0.39520302079833675</v>
      </c>
      <c r="P27" s="12">
        <v>0.39693523588179963</v>
      </c>
      <c r="Q27" s="12">
        <v>0.39811420470728642</v>
      </c>
      <c r="R27" s="12">
        <v>0.40105118689717567</v>
      </c>
      <c r="S27" s="12">
        <v>0.40105118689717567</v>
      </c>
      <c r="T27" s="12">
        <v>0.41013877677318167</v>
      </c>
      <c r="U27" s="12">
        <v>0.41560599767874301</v>
      </c>
      <c r="V27" s="12">
        <v>0.41723144742870588</v>
      </c>
      <c r="W27" s="12">
        <v>0.41546139432588913</v>
      </c>
      <c r="X27" s="12">
        <v>0.41546139432588913</v>
      </c>
      <c r="Y27" s="12">
        <v>0.42776294652813524</v>
      </c>
      <c r="Z27" s="12">
        <v>0.42952255290766322</v>
      </c>
      <c r="AA27" s="12">
        <v>0.42057764218533072</v>
      </c>
      <c r="AB27" s="12">
        <v>0.4226357668696672</v>
      </c>
      <c r="AC27" s="12">
        <v>0.4226357668696672</v>
      </c>
      <c r="AD27" s="12">
        <v>0.42501458636737433</v>
      </c>
      <c r="AE27" s="12">
        <v>0.42175159332784434</v>
      </c>
      <c r="AF27" s="12">
        <v>0.40673522254494071</v>
      </c>
      <c r="AG27" s="12">
        <v>0.40516481861937997</v>
      </c>
      <c r="AH27" s="12">
        <v>0.40516481861937997</v>
      </c>
      <c r="AI27" s="12">
        <v>0.39845666260838292</v>
      </c>
      <c r="AJ27" s="12">
        <v>0.40229158035142587</v>
      </c>
      <c r="AK27" s="12">
        <v>0.4090120577516963</v>
      </c>
      <c r="AL27" s="12">
        <v>0.41808767373564731</v>
      </c>
      <c r="AM27" s="12">
        <v>0.41808767373564731</v>
      </c>
      <c r="AN27" s="12">
        <v>0.42419348302422555</v>
      </c>
      <c r="AO27" s="12">
        <v>0.42935206990006697</v>
      </c>
      <c r="AP27" s="12">
        <v>0.43568654050459649</v>
      </c>
      <c r="AQ27" s="12">
        <v>0.43136394786504018</v>
      </c>
      <c r="AR27" s="12">
        <v>0.43136394786504018</v>
      </c>
      <c r="AS27" s="12">
        <v>0.43639977047133699</v>
      </c>
      <c r="AT27" s="12">
        <v>0.43198586822571633</v>
      </c>
      <c r="AU27" s="12">
        <v>0.42994059698794684</v>
      </c>
      <c r="AV27" s="12">
        <v>0.42609878376099491</v>
      </c>
      <c r="AW27" s="12">
        <v>0.42609878376099491</v>
      </c>
      <c r="AX27" s="12">
        <v>0.4113666261089538</v>
      </c>
      <c r="AY27" s="12">
        <v>0.41256181880103504</v>
      </c>
      <c r="AZ27" s="12">
        <v>0.41216064540561476</v>
      </c>
    </row>
    <row r="28" spans="1:78" ht="15" customHeight="1"/>
    <row r="29" spans="1:78" ht="15" customHeight="1"/>
    <row r="30" spans="1:78" ht="15" customHeight="1"/>
    <row r="31" spans="1:78" ht="15" customHeight="1"/>
    <row r="32" spans="1:7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7BB7-BCFC-4FBF-A5A4-8549937A4C9F}">
  <sheetPr>
    <tabColor theme="1" tint="0.249977111117893"/>
  </sheetPr>
  <dimension ref="A1:BK93"/>
  <sheetViews>
    <sheetView showGridLines="0" zoomScale="55" zoomScaleNormal="55" workbookViewId="0">
      <pane xSplit="2" topLeftCell="C1" activePane="topRight" state="frozen"/>
      <selection activeCell="I17" sqref="I17"/>
      <selection pane="topRight"/>
    </sheetView>
  </sheetViews>
  <sheetFormatPr defaultColWidth="9.140625" defaultRowHeight="15"/>
  <cols>
    <col min="1" max="1" width="69.140625" bestFit="1" customWidth="1"/>
    <col min="2" max="2" width="47.5703125" customWidth="1"/>
    <col min="3" max="7" width="13.7109375" customWidth="1"/>
    <col min="8" max="37" width="12.7109375" bestFit="1" customWidth="1"/>
    <col min="38" max="38" width="12.28515625" bestFit="1" customWidth="1"/>
    <col min="39" max="41" width="12.7109375" bestFit="1" customWidth="1"/>
    <col min="42" max="42" width="12.28515625" bestFit="1" customWidth="1"/>
    <col min="43" max="45" width="12.7109375" bestFit="1" customWidth="1"/>
    <col min="46" max="46" width="12.28515625" bestFit="1" customWidth="1"/>
    <col min="47" max="47" width="11.5703125" bestFit="1" customWidth="1"/>
    <col min="48" max="50" width="12.28515625" bestFit="1" customWidth="1"/>
    <col min="51" max="51" width="11.5703125" bestFit="1" customWidth="1"/>
    <col min="52" max="54" width="12.28515625" bestFit="1" customWidth="1"/>
    <col min="55" max="55" width="11.5703125" bestFit="1" customWidth="1"/>
    <col min="56" max="58" width="12.28515625" bestFit="1" customWidth="1"/>
    <col min="59" max="59" width="11.5703125" bestFit="1" customWidth="1"/>
    <col min="60" max="62" width="12.28515625" bestFit="1" customWidth="1"/>
    <col min="63" max="63" width="11.5703125" bestFit="1" customWidth="1"/>
  </cols>
  <sheetData>
    <row r="1" spans="1:63" ht="50.1" customHeight="1"/>
    <row r="2" spans="1:63" ht="32.25" customHeight="1">
      <c r="A2" s="93" t="s">
        <v>372</v>
      </c>
      <c r="B2" s="93" t="s">
        <v>373</v>
      </c>
      <c r="C2" s="5">
        <v>2022</v>
      </c>
      <c r="D2" s="93" t="s">
        <v>398</v>
      </c>
      <c r="E2" s="93" t="s">
        <v>394</v>
      </c>
      <c r="F2" s="93" t="s">
        <v>392</v>
      </c>
      <c r="G2" s="5">
        <v>2021</v>
      </c>
      <c r="H2" s="5" t="s">
        <v>390</v>
      </c>
      <c r="I2" s="5" t="s">
        <v>386</v>
      </c>
      <c r="J2" s="5" t="s">
        <v>377</v>
      </c>
      <c r="K2" s="5">
        <v>2020</v>
      </c>
      <c r="L2" s="5" t="s">
        <v>236</v>
      </c>
      <c r="M2" s="5" t="s">
        <v>235</v>
      </c>
      <c r="N2" s="5" t="s">
        <v>47</v>
      </c>
      <c r="O2" s="5">
        <v>2019</v>
      </c>
      <c r="P2" s="5" t="s">
        <v>122</v>
      </c>
      <c r="Q2" s="5" t="s">
        <v>123</v>
      </c>
      <c r="R2" s="5" t="s">
        <v>48</v>
      </c>
      <c r="S2" s="5">
        <v>2018</v>
      </c>
      <c r="T2" s="5" t="s">
        <v>126</v>
      </c>
      <c r="U2" s="5" t="s">
        <v>127</v>
      </c>
      <c r="V2" s="5" t="s">
        <v>49</v>
      </c>
      <c r="W2" s="5">
        <v>2017</v>
      </c>
      <c r="X2" s="5" t="s">
        <v>129</v>
      </c>
      <c r="Y2" s="5" t="s">
        <v>130</v>
      </c>
      <c r="Z2" s="5" t="s">
        <v>50</v>
      </c>
      <c r="AA2" s="5">
        <v>2016</v>
      </c>
      <c r="AB2" s="5" t="s">
        <v>132</v>
      </c>
      <c r="AC2" s="5" t="s">
        <v>133</v>
      </c>
      <c r="AD2" s="5" t="s">
        <v>51</v>
      </c>
      <c r="AE2" s="5">
        <v>2015</v>
      </c>
      <c r="AF2" s="5" t="s">
        <v>135</v>
      </c>
      <c r="AG2" s="5" t="s">
        <v>136</v>
      </c>
      <c r="AH2" s="5" t="s">
        <v>52</v>
      </c>
      <c r="AI2" s="5">
        <v>2014</v>
      </c>
      <c r="AJ2" s="5" t="s">
        <v>138</v>
      </c>
      <c r="AK2" s="5" t="s">
        <v>139</v>
      </c>
      <c r="AL2" s="5" t="s">
        <v>53</v>
      </c>
      <c r="AM2" s="5">
        <v>2013</v>
      </c>
      <c r="AN2" s="5" t="s">
        <v>141</v>
      </c>
      <c r="AO2" s="5" t="s">
        <v>142</v>
      </c>
      <c r="AP2" s="5" t="s">
        <v>54</v>
      </c>
      <c r="AQ2" s="5">
        <v>2012</v>
      </c>
      <c r="AR2" s="5" t="s">
        <v>179</v>
      </c>
      <c r="AS2" s="5" t="s">
        <v>180</v>
      </c>
      <c r="AT2" s="5" t="s">
        <v>181</v>
      </c>
      <c r="AU2" s="5">
        <v>2011</v>
      </c>
      <c r="AV2" s="5" t="s">
        <v>183</v>
      </c>
      <c r="AW2" s="5" t="s">
        <v>184</v>
      </c>
      <c r="AX2" s="5" t="s">
        <v>185</v>
      </c>
      <c r="AY2" s="5">
        <v>2010</v>
      </c>
      <c r="AZ2" s="5" t="s">
        <v>187</v>
      </c>
      <c r="BA2" s="5" t="s">
        <v>188</v>
      </c>
      <c r="BB2" s="5" t="s">
        <v>189</v>
      </c>
      <c r="BC2" s="5">
        <v>2009</v>
      </c>
      <c r="BD2" s="5" t="s">
        <v>191</v>
      </c>
      <c r="BE2" s="5" t="s">
        <v>192</v>
      </c>
      <c r="BF2" s="5" t="s">
        <v>193</v>
      </c>
      <c r="BG2" s="5">
        <v>2008</v>
      </c>
      <c r="BH2" s="5" t="s">
        <v>195</v>
      </c>
      <c r="BI2" s="5" t="s">
        <v>196</v>
      </c>
      <c r="BJ2" s="5" t="s">
        <v>197</v>
      </c>
      <c r="BK2" s="5">
        <v>2007</v>
      </c>
    </row>
    <row r="3" spans="1:63" ht="15" customHeight="1">
      <c r="A3" s="6" t="s">
        <v>16</v>
      </c>
      <c r="B3" s="6" t="s">
        <v>56</v>
      </c>
      <c r="C3" s="21">
        <v>10303471.071</v>
      </c>
      <c r="D3" s="21">
        <v>10530148.115</v>
      </c>
      <c r="E3" s="21">
        <v>10674021.565000003</v>
      </c>
      <c r="F3" s="21">
        <v>10028827.094000001</v>
      </c>
      <c r="G3" s="21">
        <v>9408255.8949999996</v>
      </c>
      <c r="H3" s="21">
        <v>9218121.0089999996</v>
      </c>
      <c r="I3" s="21">
        <v>8734351.3800000008</v>
      </c>
      <c r="J3" s="21">
        <v>8472506.5720000006</v>
      </c>
      <c r="K3" s="21">
        <v>8564096.027999999</v>
      </c>
      <c r="L3" s="21">
        <v>8658424.0690000001</v>
      </c>
      <c r="M3" s="21">
        <v>8451276.2300000004</v>
      </c>
      <c r="N3" s="21">
        <v>7850273.4130000016</v>
      </c>
      <c r="O3" s="21">
        <v>7801154.2350000003</v>
      </c>
      <c r="P3" s="21">
        <v>8034496.6969999997</v>
      </c>
      <c r="Q3" s="21">
        <v>8116652.4730000002</v>
      </c>
      <c r="R3" s="21">
        <v>7636716.7640000004</v>
      </c>
      <c r="S3" s="21">
        <v>7861258.8589999992</v>
      </c>
      <c r="T3" s="21">
        <v>8133892.0109999999</v>
      </c>
      <c r="U3" s="21">
        <v>7628823.9360000007</v>
      </c>
      <c r="V3" s="21">
        <v>8128620.6170000006</v>
      </c>
      <c r="W3" s="21">
        <v>8315552.9619999994</v>
      </c>
      <c r="X3" s="21">
        <v>8139672.2319999998</v>
      </c>
      <c r="Y3" s="21">
        <v>7550673.4360000007</v>
      </c>
      <c r="Z3" s="21">
        <v>7983593.9560000002</v>
      </c>
      <c r="AA3" s="21">
        <v>7120084.4630000005</v>
      </c>
      <c r="AB3" s="21">
        <v>6813128</v>
      </c>
      <c r="AC3" s="21">
        <v>6716181.4900000002</v>
      </c>
      <c r="AD3" s="21">
        <v>6834260.8539999994</v>
      </c>
      <c r="AE3" s="21">
        <v>6819611.8029999994</v>
      </c>
      <c r="AF3" s="21">
        <v>6471014.9530000007</v>
      </c>
      <c r="AG3" s="21">
        <v>6521197.7969999993</v>
      </c>
      <c r="AH3" s="21">
        <v>6517238.2350000003</v>
      </c>
      <c r="AI3" s="21">
        <v>6232331</v>
      </c>
      <c r="AJ3" s="21">
        <v>5695236</v>
      </c>
      <c r="AK3" s="21">
        <v>5514086</v>
      </c>
      <c r="AL3" s="21">
        <v>5436558</v>
      </c>
      <c r="AM3" s="21">
        <v>5870596</v>
      </c>
      <c r="AN3" s="21">
        <v>6042012</v>
      </c>
      <c r="AO3" s="21">
        <v>5816937</v>
      </c>
      <c r="AP3" s="21">
        <v>5728022</v>
      </c>
      <c r="AQ3" s="21">
        <v>6912961</v>
      </c>
      <c r="AR3" s="21">
        <v>6657982</v>
      </c>
      <c r="AS3" s="21">
        <v>6677421</v>
      </c>
      <c r="AT3" s="21">
        <v>6190680</v>
      </c>
      <c r="AU3" s="21">
        <v>5998840</v>
      </c>
      <c r="AV3" s="21">
        <v>5905305</v>
      </c>
      <c r="AW3" s="21">
        <v>4968040</v>
      </c>
      <c r="AX3" s="21">
        <v>4899973</v>
      </c>
      <c r="AY3" s="21">
        <v>4585296</v>
      </c>
      <c r="AZ3" s="21">
        <v>4371447</v>
      </c>
      <c r="BA3" s="21">
        <v>4023297</v>
      </c>
      <c r="BB3" s="21">
        <v>3889412</v>
      </c>
      <c r="BC3" s="21">
        <v>3167665</v>
      </c>
      <c r="BD3" s="21">
        <v>3127127</v>
      </c>
      <c r="BE3" s="21">
        <v>2823836</v>
      </c>
      <c r="BF3" s="21">
        <v>2172898</v>
      </c>
      <c r="BG3" s="21">
        <v>1896160</v>
      </c>
      <c r="BH3" s="21">
        <v>1796813</v>
      </c>
      <c r="BI3" s="21">
        <v>1562537</v>
      </c>
      <c r="BJ3" s="21">
        <v>1481558</v>
      </c>
      <c r="BK3" s="21">
        <v>1469077</v>
      </c>
    </row>
    <row r="4" spans="1:63" ht="15" customHeight="1">
      <c r="A4" s="22" t="s">
        <v>0</v>
      </c>
      <c r="B4" s="22" t="s">
        <v>8</v>
      </c>
      <c r="C4" s="10">
        <v>733748.33700000006</v>
      </c>
      <c r="D4" s="10">
        <v>707702.67</v>
      </c>
      <c r="E4" s="10">
        <v>1463263.882</v>
      </c>
      <c r="F4" s="10">
        <v>1393252.875</v>
      </c>
      <c r="G4" s="10">
        <v>947927.62</v>
      </c>
      <c r="H4" s="10">
        <v>1207325.2749999999</v>
      </c>
      <c r="I4" s="10">
        <v>1142278.0049999999</v>
      </c>
      <c r="J4" s="10">
        <v>1141643.0529999998</v>
      </c>
      <c r="K4" s="10">
        <v>1080705.496</v>
      </c>
      <c r="L4" s="10">
        <v>1080295.166</v>
      </c>
      <c r="M4" s="10">
        <v>1724221.0009999999</v>
      </c>
      <c r="N4" s="10">
        <v>989238.32799999998</v>
      </c>
      <c r="O4" s="10">
        <v>674919.05299999996</v>
      </c>
      <c r="P4" s="10">
        <v>498463.82699999999</v>
      </c>
      <c r="Q4" s="10">
        <v>636314.22699999996</v>
      </c>
      <c r="R4" s="10">
        <v>677976.56799999997</v>
      </c>
      <c r="S4" s="10">
        <v>794852.04700000002</v>
      </c>
      <c r="T4" s="10">
        <v>875096.43799999997</v>
      </c>
      <c r="U4" s="10">
        <v>793785.09299999999</v>
      </c>
      <c r="V4" s="10">
        <v>788689.03</v>
      </c>
      <c r="W4" s="10">
        <v>713123.32400000002</v>
      </c>
      <c r="X4" s="10">
        <v>650642.25300000003</v>
      </c>
      <c r="Y4" s="10">
        <v>883833.31299999997</v>
      </c>
      <c r="Z4" s="10">
        <v>2645684.4700000002</v>
      </c>
      <c r="AA4" s="10">
        <v>1763552.3589999999</v>
      </c>
      <c r="AB4" s="10">
        <v>1661130.4620000001</v>
      </c>
      <c r="AC4" s="10">
        <v>1627758.828</v>
      </c>
      <c r="AD4" s="10">
        <v>1812118.7290000001</v>
      </c>
      <c r="AE4" s="10">
        <v>1595813.6869999999</v>
      </c>
      <c r="AF4" s="10">
        <v>1370799.4750000001</v>
      </c>
      <c r="AG4" s="10">
        <v>1393651.361</v>
      </c>
      <c r="AH4" s="10">
        <v>1468554.4909999999</v>
      </c>
      <c r="AI4" s="10">
        <v>1217497</v>
      </c>
      <c r="AJ4" s="10">
        <v>1038215</v>
      </c>
      <c r="AK4" s="10">
        <v>1039164</v>
      </c>
      <c r="AL4" s="10">
        <v>1130962</v>
      </c>
      <c r="AM4" s="10">
        <v>1422595</v>
      </c>
      <c r="AN4" s="10">
        <v>1458248</v>
      </c>
      <c r="AO4" s="10">
        <v>1148906</v>
      </c>
      <c r="AP4" s="10">
        <v>1157257</v>
      </c>
      <c r="AQ4" s="10">
        <v>1522862</v>
      </c>
      <c r="AR4" s="10">
        <v>1473182</v>
      </c>
      <c r="AS4" s="10">
        <v>1381256</v>
      </c>
      <c r="AT4" s="10">
        <v>1033153</v>
      </c>
      <c r="AU4" s="10">
        <v>930496</v>
      </c>
      <c r="AV4" s="10">
        <v>1195912</v>
      </c>
      <c r="AW4" s="10">
        <v>687105</v>
      </c>
      <c r="AX4" s="10">
        <v>1032451</v>
      </c>
      <c r="AY4" s="10">
        <v>864936</v>
      </c>
      <c r="AZ4" s="10">
        <v>957423</v>
      </c>
      <c r="BA4" s="10">
        <v>927616</v>
      </c>
      <c r="BB4" s="10">
        <v>1205545</v>
      </c>
      <c r="BC4" s="10">
        <v>713368</v>
      </c>
      <c r="BD4" s="10">
        <v>766646</v>
      </c>
      <c r="BE4" s="10">
        <v>672613</v>
      </c>
      <c r="BF4" s="10">
        <v>220377</v>
      </c>
      <c r="BG4" s="10">
        <v>148988</v>
      </c>
      <c r="BH4" s="10">
        <v>268816</v>
      </c>
      <c r="BI4" s="10">
        <v>154232</v>
      </c>
      <c r="BJ4" s="10">
        <v>379977</v>
      </c>
      <c r="BK4" s="10">
        <v>604196</v>
      </c>
    </row>
    <row r="5" spans="1:63" ht="15" customHeight="1">
      <c r="A5" s="22" t="s">
        <v>17</v>
      </c>
      <c r="B5" s="22" t="s">
        <v>57</v>
      </c>
      <c r="C5" s="10">
        <v>1784494.6070000001</v>
      </c>
      <c r="D5" s="10">
        <v>2146768.7420000001</v>
      </c>
      <c r="E5" s="10">
        <v>1893671.723</v>
      </c>
      <c r="F5" s="10">
        <v>1293641.048</v>
      </c>
      <c r="G5" s="10">
        <v>1492808.3319999999</v>
      </c>
      <c r="H5" s="10">
        <v>1318050.9650000001</v>
      </c>
      <c r="I5" s="10">
        <v>1275245.3089999999</v>
      </c>
      <c r="J5" s="10">
        <v>1123789.4210000001</v>
      </c>
      <c r="K5" s="10">
        <v>1599643.9809999999</v>
      </c>
      <c r="L5" s="10">
        <v>1742471.0519999999</v>
      </c>
      <c r="M5" s="10">
        <v>901474.97499999998</v>
      </c>
      <c r="N5" s="10">
        <v>882445.77800000005</v>
      </c>
      <c r="O5" s="10">
        <v>1330772.835</v>
      </c>
      <c r="P5" s="10">
        <v>1676128.86</v>
      </c>
      <c r="Q5" s="10">
        <v>1808748.9990000001</v>
      </c>
      <c r="R5" s="10">
        <v>1793870.1129999999</v>
      </c>
      <c r="S5" s="10">
        <v>1585525.2830000001</v>
      </c>
      <c r="T5" s="10">
        <v>2076966.165</v>
      </c>
      <c r="U5" s="10">
        <v>1750878.486</v>
      </c>
      <c r="V5" s="10">
        <v>2204056.5210000002</v>
      </c>
      <c r="W5" s="10">
        <v>2365974.963</v>
      </c>
      <c r="X5" s="10">
        <v>2464950.6549999998</v>
      </c>
      <c r="Y5" s="10">
        <v>1680195.8330000001</v>
      </c>
      <c r="Z5" s="10">
        <v>261020.07500000001</v>
      </c>
      <c r="AA5" s="10">
        <v>257518.73800000001</v>
      </c>
      <c r="AB5" s="10">
        <v>133453.73499999999</v>
      </c>
      <c r="AC5" s="10">
        <v>140824.272</v>
      </c>
      <c r="AD5" s="10">
        <v>144297.035</v>
      </c>
      <c r="AE5" s="10">
        <v>128409.967</v>
      </c>
      <c r="AF5" s="10">
        <v>143234.50099999999</v>
      </c>
      <c r="AG5" s="10">
        <v>133144.43</v>
      </c>
      <c r="AH5" s="10">
        <v>144028.63</v>
      </c>
      <c r="AI5" s="10">
        <v>154699</v>
      </c>
      <c r="AJ5" s="10">
        <v>195207</v>
      </c>
      <c r="AK5" s="10">
        <v>183795</v>
      </c>
      <c r="AL5" s="10">
        <v>252285</v>
      </c>
      <c r="AM5" s="10">
        <v>266059</v>
      </c>
      <c r="AN5" s="10">
        <v>274263</v>
      </c>
      <c r="AO5" s="10">
        <v>231583</v>
      </c>
      <c r="AP5" s="10">
        <v>183979</v>
      </c>
      <c r="AQ5" s="10">
        <v>154029</v>
      </c>
      <c r="AR5" s="10">
        <v>143546</v>
      </c>
      <c r="AS5" s="10">
        <v>183181</v>
      </c>
      <c r="AT5" s="10">
        <v>143833</v>
      </c>
      <c r="AU5" s="10">
        <v>196615</v>
      </c>
      <c r="AV5" s="10">
        <v>226720</v>
      </c>
      <c r="AW5" s="10">
        <v>314518</v>
      </c>
      <c r="AX5" s="10">
        <v>310880</v>
      </c>
      <c r="AY5" s="10">
        <v>302028</v>
      </c>
      <c r="AZ5" s="10">
        <v>56241</v>
      </c>
      <c r="BA5" s="10">
        <v>54569</v>
      </c>
      <c r="BB5" s="10">
        <v>20866</v>
      </c>
      <c r="BC5" s="10">
        <v>582</v>
      </c>
      <c r="BD5" s="10">
        <v>814</v>
      </c>
      <c r="BE5" s="10">
        <v>583</v>
      </c>
      <c r="BF5" s="10">
        <v>812</v>
      </c>
      <c r="BG5" s="10">
        <v>1107</v>
      </c>
      <c r="BH5" s="10">
        <v>0</v>
      </c>
      <c r="BI5" s="10">
        <v>0</v>
      </c>
      <c r="BJ5" s="10">
        <v>0</v>
      </c>
      <c r="BK5" s="10">
        <v>1180</v>
      </c>
    </row>
    <row r="6" spans="1:63" ht="15" customHeight="1">
      <c r="A6" s="22" t="s">
        <v>18</v>
      </c>
      <c r="B6" s="22" t="s">
        <v>58</v>
      </c>
      <c r="C6" s="10">
        <v>2487533.6779999998</v>
      </c>
      <c r="D6" s="10">
        <v>2433850.21</v>
      </c>
      <c r="E6" s="10">
        <v>2368225.057</v>
      </c>
      <c r="F6" s="10">
        <v>2279778.5249999999</v>
      </c>
      <c r="G6" s="10">
        <v>2142415</v>
      </c>
      <c r="H6" s="10">
        <v>2148665.2740000002</v>
      </c>
      <c r="I6" s="10">
        <v>1926322.676</v>
      </c>
      <c r="J6" s="10">
        <v>1957948.3</v>
      </c>
      <c r="K6" s="10">
        <v>1840375.7350000001</v>
      </c>
      <c r="L6" s="10">
        <v>1809302.0009999999</v>
      </c>
      <c r="M6" s="10">
        <v>1806244.0989999999</v>
      </c>
      <c r="N6" s="10">
        <v>1735784.51</v>
      </c>
      <c r="O6" s="10">
        <v>1555145.226</v>
      </c>
      <c r="P6" s="10">
        <v>1656207.96</v>
      </c>
      <c r="Q6" s="10">
        <v>1582468.801</v>
      </c>
      <c r="R6" s="10">
        <v>1576581.4029999999</v>
      </c>
      <c r="S6" s="10">
        <v>1453720.4569999999</v>
      </c>
      <c r="T6" s="10">
        <v>1387434.959</v>
      </c>
      <c r="U6" s="10">
        <v>1485555.371</v>
      </c>
      <c r="V6" s="10">
        <v>1550808.6129999999</v>
      </c>
      <c r="W6" s="10">
        <v>1591618.2239999999</v>
      </c>
      <c r="X6" s="10">
        <v>1433915.284</v>
      </c>
      <c r="Y6" s="10">
        <v>1482792.5619999999</v>
      </c>
      <c r="Z6" s="10">
        <v>1604683.2350000001</v>
      </c>
      <c r="AA6" s="10">
        <v>1658434.554</v>
      </c>
      <c r="AB6" s="10">
        <v>1952557.716</v>
      </c>
      <c r="AC6" s="10">
        <v>2035560.8529999999</v>
      </c>
      <c r="AD6" s="10">
        <v>2023933</v>
      </c>
      <c r="AE6" s="10">
        <v>2068997.6580000001</v>
      </c>
      <c r="AF6" s="10">
        <v>2122621.5520000001</v>
      </c>
      <c r="AG6" s="10">
        <v>2236108.4470000002</v>
      </c>
      <c r="AH6" s="10">
        <v>2282088.6839999999</v>
      </c>
      <c r="AI6" s="10">
        <v>2431918</v>
      </c>
      <c r="AJ6" s="10">
        <v>2300318</v>
      </c>
      <c r="AK6" s="10">
        <v>2261345</v>
      </c>
      <c r="AL6" s="10">
        <v>2231484</v>
      </c>
      <c r="AM6" s="10">
        <v>2294413</v>
      </c>
      <c r="AN6" s="10">
        <v>2517577</v>
      </c>
      <c r="AO6" s="10">
        <v>2522060</v>
      </c>
      <c r="AP6" s="10">
        <v>2527833</v>
      </c>
      <c r="AQ6" s="10">
        <v>3098666</v>
      </c>
      <c r="AR6" s="10">
        <v>2859722</v>
      </c>
      <c r="AS6" s="10">
        <v>2870620</v>
      </c>
      <c r="AT6" s="10">
        <v>2878986</v>
      </c>
      <c r="AU6" s="10">
        <v>2856493</v>
      </c>
      <c r="AV6" s="10">
        <v>2642756</v>
      </c>
      <c r="AW6" s="10">
        <v>2524683</v>
      </c>
      <c r="AX6" s="10">
        <v>2122575</v>
      </c>
      <c r="AY6" s="10">
        <v>1953068</v>
      </c>
      <c r="AZ6" s="10">
        <v>2013334</v>
      </c>
      <c r="BA6" s="10">
        <v>2023813</v>
      </c>
      <c r="BB6" s="10">
        <v>1724165</v>
      </c>
      <c r="BC6" s="10">
        <v>1449028</v>
      </c>
      <c r="BD6" s="10">
        <v>1218819</v>
      </c>
      <c r="BE6" s="10">
        <v>1086702</v>
      </c>
      <c r="BF6" s="10">
        <v>877016</v>
      </c>
      <c r="BG6" s="10">
        <v>701148</v>
      </c>
      <c r="BH6" s="10">
        <v>588041</v>
      </c>
      <c r="BI6" s="10">
        <v>399657</v>
      </c>
      <c r="BJ6" s="10">
        <v>288225</v>
      </c>
      <c r="BK6" s="10">
        <v>208416</v>
      </c>
    </row>
    <row r="7" spans="1:63" ht="15" customHeight="1">
      <c r="A7" s="22" t="s">
        <v>19</v>
      </c>
      <c r="B7" s="22" t="s">
        <v>59</v>
      </c>
      <c r="C7" s="10">
        <v>154740.065</v>
      </c>
      <c r="D7" s="10">
        <v>150071.39499999999</v>
      </c>
      <c r="E7" s="10">
        <v>147900.01300000001</v>
      </c>
      <c r="F7" s="10">
        <v>193928.076</v>
      </c>
      <c r="G7" s="10">
        <v>133029.82499999998</v>
      </c>
      <c r="H7" s="10">
        <v>2983.5720000000001</v>
      </c>
      <c r="I7" s="10">
        <v>2600.4769999999999</v>
      </c>
      <c r="J7" s="10">
        <v>3493.57</v>
      </c>
      <c r="K7" s="10">
        <v>3446.1350000000002</v>
      </c>
      <c r="L7" s="10">
        <v>6041.4139999999998</v>
      </c>
      <c r="M7" s="10">
        <v>5517.5329999999994</v>
      </c>
      <c r="N7" s="10">
        <v>2652.5320000000002</v>
      </c>
      <c r="O7" s="10">
        <v>1282.4559999999999</v>
      </c>
      <c r="P7" s="10">
        <v>1179.7460000000001</v>
      </c>
      <c r="Q7" s="10">
        <v>1075.0940000000001</v>
      </c>
      <c r="R7" s="10">
        <v>1345.097</v>
      </c>
      <c r="S7" s="10">
        <v>3909.5929999999998</v>
      </c>
      <c r="T7" s="10">
        <v>4065.8420000000001</v>
      </c>
      <c r="U7" s="10">
        <v>2042.9570000000001</v>
      </c>
      <c r="V7" s="10">
        <v>2482.2269999999999</v>
      </c>
      <c r="W7" s="10">
        <v>2431.5360000000001</v>
      </c>
      <c r="X7" s="10">
        <v>2950.9789999999998</v>
      </c>
      <c r="Y7" s="10">
        <v>2702.9859999999999</v>
      </c>
      <c r="Z7" s="10">
        <v>2990.6170000000002</v>
      </c>
      <c r="AA7" s="10">
        <v>3590.0680000000002</v>
      </c>
      <c r="AB7" s="10">
        <v>2797.9389999999999</v>
      </c>
      <c r="AC7" s="10">
        <v>3161.7660000000001</v>
      </c>
      <c r="AD7" s="10">
        <v>3951.9830000000002</v>
      </c>
      <c r="AE7" s="10">
        <v>5969.9870000000001</v>
      </c>
      <c r="AF7" s="10">
        <v>6430.6030000000001</v>
      </c>
      <c r="AG7" s="10">
        <v>6273.8469999999998</v>
      </c>
      <c r="AH7" s="10">
        <v>11738.111000000001</v>
      </c>
      <c r="AI7" s="10">
        <v>2075</v>
      </c>
      <c r="AJ7" s="10">
        <v>1076</v>
      </c>
      <c r="AK7" s="10">
        <v>1145</v>
      </c>
      <c r="AL7" s="10">
        <v>1122</v>
      </c>
      <c r="AM7" s="10">
        <v>1269</v>
      </c>
      <c r="AN7" s="10">
        <v>1260</v>
      </c>
      <c r="AO7" s="10">
        <v>2384</v>
      </c>
      <c r="AP7" s="10">
        <v>2182</v>
      </c>
      <c r="AQ7" s="10">
        <v>3989</v>
      </c>
      <c r="AR7" s="10">
        <v>4225</v>
      </c>
      <c r="AS7" s="10">
        <v>3145</v>
      </c>
      <c r="AT7" s="10">
        <v>2023</v>
      </c>
      <c r="AU7" s="10">
        <v>2043</v>
      </c>
      <c r="AV7" s="10">
        <v>1648</v>
      </c>
      <c r="AW7" s="10">
        <v>2145</v>
      </c>
      <c r="AX7" s="10">
        <v>1862</v>
      </c>
      <c r="AY7" s="10">
        <v>1914</v>
      </c>
      <c r="AZ7" s="10">
        <v>1056</v>
      </c>
      <c r="BA7" s="10">
        <v>1050</v>
      </c>
      <c r="BB7" s="10">
        <v>557</v>
      </c>
      <c r="BC7" s="10">
        <v>345</v>
      </c>
      <c r="BD7" s="10">
        <v>391</v>
      </c>
      <c r="BE7" s="10">
        <v>421</v>
      </c>
      <c r="BF7" s="10">
        <v>433</v>
      </c>
      <c r="BG7" s="10">
        <v>333</v>
      </c>
      <c r="BH7" s="10">
        <v>506</v>
      </c>
      <c r="BI7" s="10">
        <v>796</v>
      </c>
      <c r="BJ7" s="10">
        <v>1123</v>
      </c>
      <c r="BK7" s="10">
        <v>1388</v>
      </c>
    </row>
    <row r="8" spans="1:63" ht="15" customHeight="1">
      <c r="A8" s="22" t="s">
        <v>20</v>
      </c>
      <c r="B8" s="22" t="s">
        <v>60</v>
      </c>
      <c r="C8" s="10">
        <v>4583823.0439999998</v>
      </c>
      <c r="D8" s="10">
        <v>4390144.2089999998</v>
      </c>
      <c r="E8" s="10">
        <v>4359386.7070000004</v>
      </c>
      <c r="F8" s="10">
        <v>4447648.9720000001</v>
      </c>
      <c r="G8" s="10">
        <v>4319246.8880000003</v>
      </c>
      <c r="H8" s="10">
        <v>4203213.9709999999</v>
      </c>
      <c r="I8" s="10">
        <v>4037433.1009999998</v>
      </c>
      <c r="J8" s="10">
        <v>3924059.898</v>
      </c>
      <c r="K8" s="10">
        <v>3741277.7310000001</v>
      </c>
      <c r="L8" s="10">
        <v>3721589.412</v>
      </c>
      <c r="M8" s="10">
        <v>3720942.5460000001</v>
      </c>
      <c r="N8" s="10">
        <v>3891255.5180000002</v>
      </c>
      <c r="O8" s="10">
        <v>3959744.8670000001</v>
      </c>
      <c r="P8" s="10">
        <v>3962694.4619999998</v>
      </c>
      <c r="Q8" s="10">
        <v>3828188.6949999998</v>
      </c>
      <c r="R8" s="10">
        <v>3311475.91</v>
      </c>
      <c r="S8" s="10">
        <v>3752301.17</v>
      </c>
      <c r="T8" s="10">
        <v>3516282.3360000001</v>
      </c>
      <c r="U8" s="10">
        <v>3302793.8309999998</v>
      </c>
      <c r="V8" s="10">
        <v>3299796.4509999999</v>
      </c>
      <c r="W8" s="10">
        <v>3385767.0529999998</v>
      </c>
      <c r="X8" s="10">
        <v>3335005.7259999998</v>
      </c>
      <c r="Y8" s="10">
        <v>3274925.5860000001</v>
      </c>
      <c r="Z8" s="10">
        <v>3221827.199</v>
      </c>
      <c r="AA8" s="10">
        <v>3076734.3859999999</v>
      </c>
      <c r="AB8" s="10">
        <v>2747655.8969999999</v>
      </c>
      <c r="AC8" s="10">
        <v>2590526.4180000001</v>
      </c>
      <c r="AD8" s="10">
        <v>2554588.1940000001</v>
      </c>
      <c r="AE8" s="10">
        <v>2726288.6189999999</v>
      </c>
      <c r="AF8" s="10">
        <v>2545967.0090000001</v>
      </c>
      <c r="AG8" s="10">
        <v>2479510.764</v>
      </c>
      <c r="AH8" s="10">
        <v>2337250.1740000001</v>
      </c>
      <c r="AI8" s="10">
        <v>2125001</v>
      </c>
      <c r="AJ8" s="10">
        <v>1907127</v>
      </c>
      <c r="AK8" s="10">
        <v>1830920</v>
      </c>
      <c r="AL8" s="10">
        <v>1656269</v>
      </c>
      <c r="AM8" s="10">
        <v>1735429</v>
      </c>
      <c r="AN8" s="10">
        <v>1615368</v>
      </c>
      <c r="AO8" s="10">
        <v>1721866</v>
      </c>
      <c r="AP8" s="10">
        <v>1727183</v>
      </c>
      <c r="AQ8" s="10">
        <v>1965550</v>
      </c>
      <c r="AR8" s="10">
        <v>2021010</v>
      </c>
      <c r="AS8" s="10">
        <v>2094044</v>
      </c>
      <c r="AT8" s="10">
        <v>1922726</v>
      </c>
      <c r="AU8" s="10">
        <v>1855548</v>
      </c>
      <c r="AV8" s="10">
        <v>1696524</v>
      </c>
      <c r="AW8" s="10">
        <v>1343567</v>
      </c>
      <c r="AX8" s="10">
        <v>1323678</v>
      </c>
      <c r="AY8" s="10">
        <v>1360889</v>
      </c>
      <c r="AZ8" s="10">
        <v>1272999</v>
      </c>
      <c r="BA8" s="10">
        <v>930525</v>
      </c>
      <c r="BB8" s="10">
        <v>883246</v>
      </c>
      <c r="BC8" s="10">
        <v>946613</v>
      </c>
      <c r="BD8" s="10">
        <v>1067010</v>
      </c>
      <c r="BE8" s="10">
        <v>1011498</v>
      </c>
      <c r="BF8" s="10">
        <v>1015175</v>
      </c>
      <c r="BG8" s="10">
        <v>985649</v>
      </c>
      <c r="BH8" s="10">
        <v>865932</v>
      </c>
      <c r="BI8" s="10">
        <v>973668</v>
      </c>
      <c r="BJ8" s="10">
        <v>798852</v>
      </c>
      <c r="BK8" s="10">
        <v>640989</v>
      </c>
    </row>
    <row r="9" spans="1:63" ht="15" customHeight="1">
      <c r="A9" s="22" t="s">
        <v>21</v>
      </c>
      <c r="B9" s="22" t="s">
        <v>61</v>
      </c>
      <c r="C9" s="10">
        <v>109806.764</v>
      </c>
      <c r="D9" s="10">
        <v>163259.519</v>
      </c>
      <c r="E9" s="10">
        <v>98443.516000000003</v>
      </c>
      <c r="F9" s="10">
        <v>101130.18700000001</v>
      </c>
      <c r="G9" s="10">
        <v>112659.299</v>
      </c>
      <c r="H9" s="10">
        <v>101764.167</v>
      </c>
      <c r="I9" s="10">
        <v>106771.368</v>
      </c>
      <c r="J9" s="10">
        <v>82999.900999999998</v>
      </c>
      <c r="K9" s="10">
        <v>78280.112999999998</v>
      </c>
      <c r="L9" s="10">
        <v>84309.19</v>
      </c>
      <c r="M9" s="10">
        <v>93838.876000000004</v>
      </c>
      <c r="N9" s="10">
        <v>97410.784</v>
      </c>
      <c r="O9" s="10">
        <v>98543.756999999998</v>
      </c>
      <c r="P9" s="10">
        <v>88249.842000000004</v>
      </c>
      <c r="Q9" s="10">
        <v>93068.081000000006</v>
      </c>
      <c r="R9" s="10">
        <v>112840.21</v>
      </c>
      <c r="S9" s="10">
        <v>107405.41899999999</v>
      </c>
      <c r="T9" s="10">
        <v>116490.07799999999</v>
      </c>
      <c r="U9" s="10">
        <v>134866.51199999999</v>
      </c>
      <c r="V9" s="10">
        <v>133960.53200000001</v>
      </c>
      <c r="W9" s="10">
        <v>129357.015</v>
      </c>
      <c r="X9" s="10">
        <v>124954.99</v>
      </c>
      <c r="Y9" s="10">
        <v>112530.94500000001</v>
      </c>
      <c r="Z9" s="10">
        <v>112274.74400000001</v>
      </c>
      <c r="AA9" s="10">
        <v>229363.77799999999</v>
      </c>
      <c r="AB9" s="10">
        <v>205009.21400000001</v>
      </c>
      <c r="AC9" s="10">
        <v>209619.62</v>
      </c>
      <c r="AD9" s="10">
        <v>181770.71799999999</v>
      </c>
      <c r="AE9" s="10">
        <v>196352.658</v>
      </c>
      <c r="AF9" s="10">
        <v>188803.837</v>
      </c>
      <c r="AG9" s="10">
        <v>181480.52299999999</v>
      </c>
      <c r="AH9" s="10">
        <v>178992.91</v>
      </c>
      <c r="AI9" s="10">
        <v>206261</v>
      </c>
      <c r="AJ9" s="10">
        <v>212644</v>
      </c>
      <c r="AK9" s="10">
        <v>151050</v>
      </c>
      <c r="AL9" s="10">
        <v>123224</v>
      </c>
      <c r="AM9" s="10">
        <v>111715</v>
      </c>
      <c r="AN9" s="10">
        <v>113918</v>
      </c>
      <c r="AO9" s="10">
        <v>114324</v>
      </c>
      <c r="AP9" s="10">
        <v>111269</v>
      </c>
      <c r="AQ9" s="10">
        <v>120181</v>
      </c>
      <c r="AR9" s="10">
        <v>90298</v>
      </c>
      <c r="AS9" s="10">
        <v>93284</v>
      </c>
      <c r="AT9" s="10">
        <v>103067</v>
      </c>
      <c r="AU9" s="10">
        <v>104600</v>
      </c>
      <c r="AV9" s="10">
        <v>81104</v>
      </c>
      <c r="AW9" s="10">
        <v>71372</v>
      </c>
      <c r="AX9" s="10">
        <v>37496</v>
      </c>
      <c r="AY9" s="10">
        <v>34891</v>
      </c>
      <c r="AZ9" s="10">
        <v>26996</v>
      </c>
      <c r="BA9" s="10">
        <v>31398</v>
      </c>
      <c r="BB9" s="10">
        <v>24707</v>
      </c>
      <c r="BC9" s="10">
        <v>22096</v>
      </c>
      <c r="BD9" s="10">
        <v>19022</v>
      </c>
      <c r="BE9" s="10">
        <v>21750</v>
      </c>
      <c r="BF9" s="10">
        <v>23553</v>
      </c>
      <c r="BG9" s="10">
        <v>23019</v>
      </c>
      <c r="BH9" s="10">
        <v>9825</v>
      </c>
      <c r="BI9" s="10">
        <v>10932</v>
      </c>
      <c r="BJ9" s="10">
        <v>8373</v>
      </c>
      <c r="BK9" s="10">
        <v>11898</v>
      </c>
    </row>
    <row r="10" spans="1:63" ht="15" customHeight="1">
      <c r="A10" s="22" t="s">
        <v>1</v>
      </c>
      <c r="B10" s="22" t="s">
        <v>9</v>
      </c>
      <c r="C10" s="10">
        <v>102497.742</v>
      </c>
      <c r="D10" s="10">
        <v>108049.72900000001</v>
      </c>
      <c r="E10" s="10">
        <v>68061.834999999992</v>
      </c>
      <c r="F10" s="10">
        <v>71515.706000000006</v>
      </c>
      <c r="G10" s="10">
        <v>87739.012000000002</v>
      </c>
      <c r="H10" s="10">
        <v>83663.100999999995</v>
      </c>
      <c r="I10" s="10">
        <v>100417.249</v>
      </c>
      <c r="J10" s="10">
        <v>105624.556</v>
      </c>
      <c r="K10" s="10">
        <v>100980.137</v>
      </c>
      <c r="L10" s="10">
        <v>98898.994000000006</v>
      </c>
      <c r="M10" s="10">
        <v>95368.24</v>
      </c>
      <c r="N10" s="10">
        <v>93613.558999999994</v>
      </c>
      <c r="O10" s="10">
        <v>81813.869000000006</v>
      </c>
      <c r="P10" s="10">
        <v>92090.581000000006</v>
      </c>
      <c r="Q10" s="10">
        <v>100575.012</v>
      </c>
      <c r="R10" s="10">
        <v>102517.04</v>
      </c>
      <c r="S10" s="10">
        <v>92454.364000000001</v>
      </c>
      <c r="T10" s="10">
        <v>89619.354000000007</v>
      </c>
      <c r="U10" s="10">
        <v>93452.695999999996</v>
      </c>
      <c r="V10" s="10">
        <v>88075.815000000002</v>
      </c>
      <c r="W10" s="10">
        <v>75655.441999999995</v>
      </c>
      <c r="X10" s="10">
        <v>73397.966</v>
      </c>
      <c r="Y10" s="10">
        <v>73076.687999999995</v>
      </c>
      <c r="Z10" s="10">
        <v>68773.456000000006</v>
      </c>
      <c r="AA10" s="10">
        <v>57205.148999999998</v>
      </c>
      <c r="AB10" s="10">
        <v>53803.595999999998</v>
      </c>
      <c r="AC10" s="10">
        <v>54572.298999999999</v>
      </c>
      <c r="AD10" s="10">
        <v>51468.048999999999</v>
      </c>
      <c r="AE10" s="10">
        <v>44002.061000000002</v>
      </c>
      <c r="AF10" s="10">
        <v>41947.555</v>
      </c>
      <c r="AG10" s="10">
        <v>42573.648000000001</v>
      </c>
      <c r="AH10" s="10">
        <v>44083.273000000001</v>
      </c>
      <c r="AI10" s="10">
        <v>39991</v>
      </c>
      <c r="AJ10" s="10">
        <v>3098</v>
      </c>
      <c r="AK10" s="10">
        <v>2207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6470</v>
      </c>
      <c r="AW10" s="10">
        <v>9535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</row>
    <row r="11" spans="1:63" ht="15" customHeight="1">
      <c r="A11" s="22" t="s">
        <v>22</v>
      </c>
      <c r="B11" s="22" t="s">
        <v>62</v>
      </c>
      <c r="C11" s="10">
        <v>0</v>
      </c>
      <c r="D11" s="10">
        <v>0</v>
      </c>
      <c r="E11" s="10">
        <v>0</v>
      </c>
      <c r="F11" s="10">
        <v>0</v>
      </c>
      <c r="G11" s="10">
        <v>22368.069</v>
      </c>
      <c r="H11" s="10">
        <v>21554.982</v>
      </c>
      <c r="I11" s="10">
        <v>21362.456999999999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3236.4090000000001</v>
      </c>
      <c r="Y11" s="10">
        <v>1636.46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</row>
    <row r="12" spans="1:63">
      <c r="A12" s="22" t="s">
        <v>23</v>
      </c>
      <c r="B12" s="22" t="s">
        <v>63</v>
      </c>
      <c r="C12" s="10">
        <v>346826.83400000003</v>
      </c>
      <c r="D12" s="10">
        <v>430301.641</v>
      </c>
      <c r="E12" s="10">
        <v>275068.83199999999</v>
      </c>
      <c r="F12" s="10">
        <v>247931.70499999999</v>
      </c>
      <c r="G12" s="10">
        <v>150061.85</v>
      </c>
      <c r="H12" s="10">
        <v>130899.702</v>
      </c>
      <c r="I12" s="10">
        <v>121920.73800000001</v>
      </c>
      <c r="J12" s="10">
        <v>132947.87299999999</v>
      </c>
      <c r="K12" s="10">
        <v>119386.70000000001</v>
      </c>
      <c r="L12" s="10">
        <v>115516.84</v>
      </c>
      <c r="M12" s="10">
        <v>103668.96</v>
      </c>
      <c r="N12" s="10">
        <v>157872.40399999998</v>
      </c>
      <c r="O12" s="10">
        <v>98932.171999999991</v>
      </c>
      <c r="P12" s="10">
        <v>59481.419000000002</v>
      </c>
      <c r="Q12" s="10">
        <v>66213.563999999998</v>
      </c>
      <c r="R12" s="10">
        <v>60110.423000000003</v>
      </c>
      <c r="S12" s="10">
        <v>71090.525999999998</v>
      </c>
      <c r="T12" s="10">
        <v>67936.839000000007</v>
      </c>
      <c r="U12" s="10">
        <v>65448.99</v>
      </c>
      <c r="V12" s="10">
        <v>60751.428</v>
      </c>
      <c r="W12" s="10">
        <v>51625.404999999999</v>
      </c>
      <c r="X12" s="10">
        <v>50617.97</v>
      </c>
      <c r="Y12" s="10">
        <v>38979.063000000002</v>
      </c>
      <c r="Z12" s="10">
        <v>66340.160000000003</v>
      </c>
      <c r="AA12" s="10">
        <v>73685.430999999997</v>
      </c>
      <c r="AB12" s="10">
        <v>56719.441000000195</v>
      </c>
      <c r="AC12" s="10">
        <v>54157.434000000001</v>
      </c>
      <c r="AD12" s="10">
        <v>62133.146000000001</v>
      </c>
      <c r="AE12" s="10">
        <v>53777.165999999997</v>
      </c>
      <c r="AF12" s="10">
        <v>51210.421000000002</v>
      </c>
      <c r="AG12" s="10">
        <v>48454.777000000002</v>
      </c>
      <c r="AH12" s="10">
        <v>50501.962</v>
      </c>
      <c r="AI12" s="10">
        <v>54889</v>
      </c>
      <c r="AJ12" s="10">
        <v>37551</v>
      </c>
      <c r="AK12" s="10">
        <v>44460</v>
      </c>
      <c r="AL12" s="10">
        <v>41212</v>
      </c>
      <c r="AM12" s="10">
        <v>39116</v>
      </c>
      <c r="AN12" s="10">
        <v>61378</v>
      </c>
      <c r="AO12" s="10">
        <v>75814</v>
      </c>
      <c r="AP12" s="10">
        <v>18319</v>
      </c>
      <c r="AQ12" s="10">
        <v>47684</v>
      </c>
      <c r="AR12" s="10">
        <v>65999</v>
      </c>
      <c r="AS12" s="10">
        <v>51891</v>
      </c>
      <c r="AT12" s="10">
        <v>106892</v>
      </c>
      <c r="AU12" s="10">
        <v>53045</v>
      </c>
      <c r="AV12" s="10">
        <v>54171</v>
      </c>
      <c r="AW12" s="10">
        <v>15115</v>
      </c>
      <c r="AX12" s="10">
        <v>71031</v>
      </c>
      <c r="AY12" s="10">
        <v>67570</v>
      </c>
      <c r="AZ12" s="10">
        <v>43398</v>
      </c>
      <c r="BA12" s="10">
        <v>54326</v>
      </c>
      <c r="BB12" s="10">
        <v>30326</v>
      </c>
      <c r="BC12" s="10">
        <v>35633</v>
      </c>
      <c r="BD12" s="10">
        <v>54425</v>
      </c>
      <c r="BE12" s="10">
        <v>30269</v>
      </c>
      <c r="BF12" s="10">
        <v>35532</v>
      </c>
      <c r="BG12" s="10">
        <v>35916</v>
      </c>
      <c r="BH12" s="10">
        <v>63693</v>
      </c>
      <c r="BI12" s="10">
        <v>23252</v>
      </c>
      <c r="BJ12" s="10">
        <v>5008</v>
      </c>
      <c r="BK12" s="10">
        <v>1010</v>
      </c>
    </row>
    <row r="13" spans="1:63" ht="15" customHeight="1">
      <c r="A13" s="6" t="s">
        <v>382</v>
      </c>
      <c r="B13" s="6" t="s">
        <v>384</v>
      </c>
      <c r="C13" s="21">
        <v>0</v>
      </c>
      <c r="D13" s="21">
        <v>465789</v>
      </c>
      <c r="E13" s="21">
        <v>479287</v>
      </c>
      <c r="F13" s="21">
        <v>0</v>
      </c>
      <c r="G13" s="21">
        <v>174134</v>
      </c>
      <c r="H13" s="21">
        <v>417338</v>
      </c>
      <c r="I13" s="21">
        <v>437913</v>
      </c>
      <c r="J13" s="21">
        <v>345148</v>
      </c>
      <c r="K13" s="21">
        <v>0</v>
      </c>
      <c r="L13" s="21">
        <v>0</v>
      </c>
      <c r="M13" s="21">
        <v>0</v>
      </c>
      <c r="N13" s="21">
        <v>0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</row>
    <row r="14" spans="1:63" ht="15" customHeight="1">
      <c r="A14" s="6" t="s">
        <v>24</v>
      </c>
      <c r="B14" s="6" t="s">
        <v>70</v>
      </c>
      <c r="C14" s="21">
        <v>12297855.967999998</v>
      </c>
      <c r="D14" s="21">
        <v>11858811.887</v>
      </c>
      <c r="E14" s="21">
        <v>10884860.909</v>
      </c>
      <c r="F14" s="21">
        <v>10863570.062999999</v>
      </c>
      <c r="G14" s="21">
        <v>10642569.698999999</v>
      </c>
      <c r="H14" s="21">
        <v>10032513.264000002</v>
      </c>
      <c r="I14" s="21">
        <v>9953790.7129999995</v>
      </c>
      <c r="J14" s="21">
        <v>9989553.5639999993</v>
      </c>
      <c r="K14" s="21">
        <v>9497919.8979999982</v>
      </c>
      <c r="L14" s="21">
        <v>8907904.9299999978</v>
      </c>
      <c r="M14" s="21">
        <v>8662623.8039999995</v>
      </c>
      <c r="N14" s="21">
        <v>8307066.5050000008</v>
      </c>
      <c r="O14" s="21">
        <v>6885169.1450000014</v>
      </c>
      <c r="P14" s="21">
        <v>6622125.737999999</v>
      </c>
      <c r="Q14" s="21">
        <v>6178545.1040000003</v>
      </c>
      <c r="R14" s="21">
        <v>6242290.1530000009</v>
      </c>
      <c r="S14" s="21">
        <v>5775632.4419999998</v>
      </c>
      <c r="T14" s="21">
        <v>6743600.7110000001</v>
      </c>
      <c r="U14" s="21">
        <v>6517974.2609999999</v>
      </c>
      <c r="V14" s="21">
        <v>6269220.8959999997</v>
      </c>
      <c r="W14" s="21">
        <v>6242947.835</v>
      </c>
      <c r="X14" s="21">
        <v>6112608.2919999994</v>
      </c>
      <c r="Y14" s="21">
        <v>5659500.7299999995</v>
      </c>
      <c r="Z14" s="21">
        <v>5223897.7200000007</v>
      </c>
      <c r="AA14" s="21">
        <v>5206928.2769999998</v>
      </c>
      <c r="AB14" s="21">
        <v>5009703.6789999995</v>
      </c>
      <c r="AC14" s="21">
        <v>4917428.8570000008</v>
      </c>
      <c r="AD14" s="21">
        <v>4891080.09</v>
      </c>
      <c r="AE14" s="21">
        <v>4572696.716</v>
      </c>
      <c r="AF14" s="21">
        <v>4647986.5810000002</v>
      </c>
      <c r="AG14" s="21">
        <v>4673818.7690000003</v>
      </c>
      <c r="AH14" s="21">
        <v>4553513.0650000013</v>
      </c>
      <c r="AI14" s="21">
        <v>4584844</v>
      </c>
      <c r="AJ14" s="21">
        <v>4688062</v>
      </c>
      <c r="AK14" s="21">
        <v>4533517</v>
      </c>
      <c r="AL14" s="21">
        <v>4483964</v>
      </c>
      <c r="AM14" s="21">
        <v>4327853</v>
      </c>
      <c r="AN14" s="21">
        <v>4260445</v>
      </c>
      <c r="AO14" s="21">
        <v>4210992</v>
      </c>
      <c r="AP14" s="21">
        <v>4189794</v>
      </c>
      <c r="AQ14" s="21">
        <v>4195781</v>
      </c>
      <c r="AR14" s="21">
        <v>4155236</v>
      </c>
      <c r="AS14" s="21">
        <v>3646760</v>
      </c>
      <c r="AT14" s="21">
        <v>3375198</v>
      </c>
      <c r="AU14" s="21">
        <v>3161806</v>
      </c>
      <c r="AV14" s="21">
        <v>2795996</v>
      </c>
      <c r="AW14" s="21">
        <v>2625829</v>
      </c>
      <c r="AX14" s="21">
        <v>2438855</v>
      </c>
      <c r="AY14" s="21">
        <v>2206042</v>
      </c>
      <c r="AZ14" s="21">
        <v>1975287</v>
      </c>
      <c r="BA14" s="21">
        <v>1658213</v>
      </c>
      <c r="BB14" s="21">
        <v>1422987</v>
      </c>
      <c r="BC14" s="21">
        <v>1191300</v>
      </c>
      <c r="BD14" s="21">
        <v>859410</v>
      </c>
      <c r="BE14" s="21">
        <v>769932</v>
      </c>
      <c r="BF14" s="21">
        <v>767527</v>
      </c>
      <c r="BG14" s="21">
        <v>786260</v>
      </c>
      <c r="BH14" s="21">
        <v>757041</v>
      </c>
      <c r="BI14" s="21">
        <v>561630</v>
      </c>
      <c r="BJ14" s="21">
        <v>505374</v>
      </c>
      <c r="BK14" s="21">
        <v>428107</v>
      </c>
    </row>
    <row r="15" spans="1:63" ht="15" customHeight="1">
      <c r="A15" s="22" t="s">
        <v>17</v>
      </c>
      <c r="B15" s="22" t="s">
        <v>57</v>
      </c>
      <c r="C15" s="10">
        <v>373708.58500000002</v>
      </c>
      <c r="D15" s="10">
        <v>349594.39</v>
      </c>
      <c r="E15" s="10">
        <v>367965.43800000002</v>
      </c>
      <c r="F15" s="10">
        <v>336608.49</v>
      </c>
      <c r="G15" s="10">
        <v>309131.00799999997</v>
      </c>
      <c r="H15" s="10">
        <v>288929.11099999998</v>
      </c>
      <c r="I15" s="10">
        <v>310916.52799999999</v>
      </c>
      <c r="J15" s="10">
        <v>224004.997</v>
      </c>
      <c r="K15" s="10">
        <v>14283.662</v>
      </c>
      <c r="L15" s="10">
        <v>22326.636999999999</v>
      </c>
      <c r="M15" s="10">
        <v>43578.998</v>
      </c>
      <c r="N15" s="10">
        <v>53739.322999999997</v>
      </c>
      <c r="O15" s="10">
        <v>79420.849000000002</v>
      </c>
      <c r="P15" s="10">
        <v>33699.68</v>
      </c>
      <c r="Q15" s="10">
        <v>33398.231</v>
      </c>
      <c r="R15" s="10">
        <v>33151.146000000001</v>
      </c>
      <c r="S15" s="10">
        <v>47597.3</v>
      </c>
      <c r="T15" s="10">
        <v>22084.748</v>
      </c>
      <c r="U15" s="10">
        <v>21805.004000000001</v>
      </c>
      <c r="V15" s="10">
        <v>21871.735000000001</v>
      </c>
      <c r="W15" s="10">
        <v>15139.919</v>
      </c>
      <c r="X15" s="10">
        <v>21575.603999999999</v>
      </c>
      <c r="Y15" s="10">
        <v>25084.755000000001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/>
      <c r="AX15" s="10">
        <v>0</v>
      </c>
      <c r="AY15" s="10">
        <v>0</v>
      </c>
      <c r="AZ15" s="10">
        <v>2</v>
      </c>
      <c r="BA15" s="10">
        <v>15</v>
      </c>
      <c r="BB15" s="10">
        <v>12</v>
      </c>
      <c r="BC15" s="10">
        <v>10</v>
      </c>
      <c r="BD15" s="10">
        <v>8</v>
      </c>
      <c r="BE15" s="10">
        <v>6</v>
      </c>
      <c r="BF15" s="10">
        <v>4</v>
      </c>
      <c r="BG15" s="10">
        <v>3</v>
      </c>
      <c r="BH15" s="10">
        <v>321</v>
      </c>
      <c r="BI15" s="10">
        <v>496</v>
      </c>
      <c r="BJ15" s="10">
        <v>834</v>
      </c>
      <c r="BK15" s="10">
        <v>900</v>
      </c>
    </row>
    <row r="16" spans="1:63" ht="15" customHeight="1">
      <c r="A16" s="22" t="s">
        <v>18</v>
      </c>
      <c r="B16" s="22" t="s">
        <v>58</v>
      </c>
      <c r="C16" s="10">
        <v>1522830.321</v>
      </c>
      <c r="D16" s="10">
        <v>1628887.781</v>
      </c>
      <c r="E16" s="10">
        <v>1606694.916</v>
      </c>
      <c r="F16" s="10">
        <v>1585525.5260000001</v>
      </c>
      <c r="G16" s="10">
        <v>1640592.61</v>
      </c>
      <c r="H16" s="10">
        <v>1570325.0390000001</v>
      </c>
      <c r="I16" s="10">
        <v>1872728.0190000001</v>
      </c>
      <c r="J16" s="10">
        <v>1621637.1059999999</v>
      </c>
      <c r="K16" s="10">
        <v>1641093.8670000001</v>
      </c>
      <c r="L16" s="10">
        <v>1619128.747</v>
      </c>
      <c r="M16" s="10">
        <v>1537831.449</v>
      </c>
      <c r="N16" s="10">
        <v>1336483.781</v>
      </c>
      <c r="O16" s="10">
        <v>1153277.2590000001</v>
      </c>
      <c r="P16" s="10">
        <v>1059982.507</v>
      </c>
      <c r="Q16" s="10">
        <v>946244.63199999998</v>
      </c>
      <c r="R16" s="10">
        <v>881871.33100000001</v>
      </c>
      <c r="S16" s="10">
        <v>829693.17599999998</v>
      </c>
      <c r="T16" s="10">
        <v>846918.63100000005</v>
      </c>
      <c r="U16" s="10">
        <v>938194.23</v>
      </c>
      <c r="V16" s="10">
        <v>930576.92700000003</v>
      </c>
      <c r="W16" s="10">
        <v>1022874.735</v>
      </c>
      <c r="X16" s="10">
        <v>1023948.943</v>
      </c>
      <c r="Y16" s="10">
        <v>998621.179</v>
      </c>
      <c r="Z16" s="10">
        <v>944044.37699999998</v>
      </c>
      <c r="AA16" s="10">
        <v>991401.86100000003</v>
      </c>
      <c r="AB16" s="10">
        <v>935062.96799999999</v>
      </c>
      <c r="AC16" s="10">
        <v>983569.51899999997</v>
      </c>
      <c r="AD16" s="10">
        <v>1096565.2120000001</v>
      </c>
      <c r="AE16" s="10">
        <v>1203864.9480000001</v>
      </c>
      <c r="AF16" s="10">
        <v>1306171.7960000001</v>
      </c>
      <c r="AG16" s="10">
        <v>1448266.611</v>
      </c>
      <c r="AH16" s="10">
        <v>1479312.682</v>
      </c>
      <c r="AI16" s="10">
        <v>1528046</v>
      </c>
      <c r="AJ16" s="10">
        <v>1853330</v>
      </c>
      <c r="AK16" s="10">
        <v>1932850</v>
      </c>
      <c r="AL16" s="10">
        <v>2001009</v>
      </c>
      <c r="AM16" s="10">
        <v>1952088</v>
      </c>
      <c r="AN16" s="10">
        <v>1881665</v>
      </c>
      <c r="AO16" s="10">
        <v>1978648</v>
      </c>
      <c r="AP16" s="10">
        <v>2011966</v>
      </c>
      <c r="AQ16" s="10">
        <v>2113282</v>
      </c>
      <c r="AR16" s="10">
        <v>2251995</v>
      </c>
      <c r="AS16" s="10">
        <v>2000006</v>
      </c>
      <c r="AT16" s="10">
        <v>1913533</v>
      </c>
      <c r="AU16" s="10">
        <v>1809343</v>
      </c>
      <c r="AV16" s="10">
        <v>1522918</v>
      </c>
      <c r="AW16" s="10">
        <v>1256814</v>
      </c>
      <c r="AX16" s="10">
        <v>1278485</v>
      </c>
      <c r="AY16" s="10">
        <v>1305337</v>
      </c>
      <c r="AZ16" s="10">
        <v>1234699</v>
      </c>
      <c r="BA16" s="10">
        <v>793930</v>
      </c>
      <c r="BB16" s="10">
        <v>661891</v>
      </c>
      <c r="BC16" s="10">
        <v>605089</v>
      </c>
      <c r="BD16" s="10">
        <v>544049</v>
      </c>
      <c r="BE16" s="10">
        <v>492612</v>
      </c>
      <c r="BF16" s="10">
        <v>433081</v>
      </c>
      <c r="BG16" s="10">
        <v>449432</v>
      </c>
      <c r="BH16" s="10">
        <v>372852</v>
      </c>
      <c r="BI16" s="10">
        <v>336989</v>
      </c>
      <c r="BJ16" s="10">
        <v>232551</v>
      </c>
      <c r="BK16" s="10">
        <v>183533</v>
      </c>
    </row>
    <row r="17" spans="1:63" ht="15" customHeight="1">
      <c r="A17" s="22" t="s">
        <v>20</v>
      </c>
      <c r="B17" s="22" t="s">
        <v>64</v>
      </c>
      <c r="C17" s="10">
        <v>4644618.8099999996</v>
      </c>
      <c r="D17" s="10">
        <v>4558239.9879999999</v>
      </c>
      <c r="E17" s="10">
        <v>4573718.7740000002</v>
      </c>
      <c r="F17" s="10">
        <v>4655655.4139999999</v>
      </c>
      <c r="G17" s="10">
        <v>4847627.034</v>
      </c>
      <c r="H17" s="10">
        <v>4893964.3380000005</v>
      </c>
      <c r="I17" s="10">
        <v>4831150.4110000003</v>
      </c>
      <c r="J17" s="10">
        <v>4853650.6179999998</v>
      </c>
      <c r="K17" s="10">
        <v>4860580.7539999997</v>
      </c>
      <c r="L17" s="10">
        <v>4395102.1579999998</v>
      </c>
      <c r="M17" s="10">
        <v>4402257.534</v>
      </c>
      <c r="N17" s="10">
        <v>4485022.0789999999</v>
      </c>
      <c r="O17" s="10">
        <v>4674359.9670000002</v>
      </c>
      <c r="P17" s="10">
        <v>4542277.8789999997</v>
      </c>
      <c r="Q17" s="10">
        <v>4323378.1090000002</v>
      </c>
      <c r="R17" s="10">
        <v>4595894.5599999996</v>
      </c>
      <c r="S17" s="10">
        <v>4256862.199</v>
      </c>
      <c r="T17" s="10">
        <v>4248032.3320000004</v>
      </c>
      <c r="U17" s="10">
        <v>3986368.4109999998</v>
      </c>
      <c r="V17" s="10">
        <v>3758289.557</v>
      </c>
      <c r="W17" s="10">
        <v>3627584.0610000002</v>
      </c>
      <c r="X17" s="10">
        <v>3558827.0970000001</v>
      </c>
      <c r="Y17" s="10">
        <v>3378531.15</v>
      </c>
      <c r="Z17" s="10">
        <v>3124602.807</v>
      </c>
      <c r="AA17" s="10">
        <v>3058926.6540000001</v>
      </c>
      <c r="AB17" s="10">
        <v>3035562.8760000002</v>
      </c>
      <c r="AC17" s="10">
        <v>2882238.2220000001</v>
      </c>
      <c r="AD17" s="10">
        <v>2727922.7859999998</v>
      </c>
      <c r="AE17" s="10">
        <v>2256237</v>
      </c>
      <c r="AF17" s="10">
        <v>2192215.0520000001</v>
      </c>
      <c r="AG17" s="10">
        <v>2049012.442</v>
      </c>
      <c r="AH17" s="10">
        <v>1919527.6270000001</v>
      </c>
      <c r="AI17" s="10">
        <v>1920469</v>
      </c>
      <c r="AJ17" s="10">
        <v>1666630</v>
      </c>
      <c r="AK17" s="10">
        <v>1465778</v>
      </c>
      <c r="AL17" s="10">
        <v>1588273</v>
      </c>
      <c r="AM17" s="10">
        <v>1489988</v>
      </c>
      <c r="AN17" s="10">
        <v>1454064</v>
      </c>
      <c r="AO17" s="10">
        <v>1335561</v>
      </c>
      <c r="AP17" s="10">
        <v>1331584</v>
      </c>
      <c r="AQ17" s="10">
        <v>1356936</v>
      </c>
      <c r="AR17" s="10">
        <v>1249255</v>
      </c>
      <c r="AS17" s="10">
        <v>1056170</v>
      </c>
      <c r="AT17" s="10">
        <v>916995</v>
      </c>
      <c r="AU17" s="10">
        <v>869936</v>
      </c>
      <c r="AV17" s="10">
        <v>801323</v>
      </c>
      <c r="AW17" s="10">
        <v>943077</v>
      </c>
      <c r="AX17" s="10">
        <v>752697</v>
      </c>
      <c r="AY17" s="10">
        <v>545155</v>
      </c>
      <c r="AZ17" s="10">
        <v>468631</v>
      </c>
      <c r="BA17" s="10">
        <v>631995</v>
      </c>
      <c r="BB17" s="10">
        <v>576599</v>
      </c>
      <c r="BC17" s="10">
        <v>390023</v>
      </c>
      <c r="BD17" s="10">
        <v>152916</v>
      </c>
      <c r="BE17" s="10">
        <v>115376</v>
      </c>
      <c r="BF17" s="10">
        <v>189321</v>
      </c>
      <c r="BG17" s="10">
        <v>190334</v>
      </c>
      <c r="BH17" s="10">
        <v>262307</v>
      </c>
      <c r="BI17" s="10">
        <v>99999</v>
      </c>
      <c r="BJ17" s="10">
        <v>188537</v>
      </c>
      <c r="BK17" s="10">
        <v>185594</v>
      </c>
    </row>
    <row r="18" spans="1:63" ht="15" customHeight="1">
      <c r="A18" s="22" t="s">
        <v>25</v>
      </c>
      <c r="B18" s="22" t="s">
        <v>65</v>
      </c>
      <c r="C18" s="10">
        <v>74094.604000000007</v>
      </c>
      <c r="D18" s="10">
        <v>67310.5</v>
      </c>
      <c r="E18" s="10">
        <v>67341.78</v>
      </c>
      <c r="F18" s="10">
        <v>73095.620999999999</v>
      </c>
      <c r="G18" s="10">
        <v>68227.123000000007</v>
      </c>
      <c r="H18" s="10">
        <v>65597.205000000002</v>
      </c>
      <c r="I18" s="10">
        <v>56373.669000000002</v>
      </c>
      <c r="J18" s="10">
        <v>55750.182000000001</v>
      </c>
      <c r="K18" s="10">
        <v>60122.794999999998</v>
      </c>
      <c r="L18" s="10">
        <v>47028.044999999998</v>
      </c>
      <c r="M18" s="10">
        <v>41650.385000000002</v>
      </c>
      <c r="N18" s="10">
        <v>40817.81</v>
      </c>
      <c r="O18" s="10">
        <v>38517.826000000001</v>
      </c>
      <c r="P18" s="10">
        <v>52749.616999999998</v>
      </c>
      <c r="Q18" s="10">
        <v>47541.275999999998</v>
      </c>
      <c r="R18" s="10">
        <v>42744.807999999997</v>
      </c>
      <c r="S18" s="10">
        <v>42124.796000000002</v>
      </c>
      <c r="T18" s="10">
        <v>53811.436999999998</v>
      </c>
      <c r="U18" s="10">
        <v>60210.741000000002</v>
      </c>
      <c r="V18" s="10">
        <v>60735.332999999999</v>
      </c>
      <c r="W18" s="10">
        <v>86537.225999999995</v>
      </c>
      <c r="X18" s="10">
        <v>51838.548999999999</v>
      </c>
      <c r="Y18" s="10">
        <v>46769.248</v>
      </c>
      <c r="Z18" s="10">
        <v>44055.603999999999</v>
      </c>
      <c r="AA18" s="10">
        <v>36643.230000000003</v>
      </c>
      <c r="AB18" s="10">
        <v>38293.898000000001</v>
      </c>
      <c r="AC18" s="10">
        <v>45395.915999999997</v>
      </c>
      <c r="AD18" s="10">
        <v>39356.055999999997</v>
      </c>
      <c r="AE18" s="10">
        <v>88387</v>
      </c>
      <c r="AF18" s="10">
        <v>86614.778000000006</v>
      </c>
      <c r="AG18" s="10">
        <v>82983.11</v>
      </c>
      <c r="AH18" s="10">
        <v>63732.419000000002</v>
      </c>
      <c r="AI18" s="10">
        <v>56954</v>
      </c>
      <c r="AJ18" s="10">
        <v>56459</v>
      </c>
      <c r="AK18" s="10">
        <v>56814</v>
      </c>
      <c r="AL18" s="10">
        <v>56876</v>
      </c>
      <c r="AM18" s="10">
        <v>50514</v>
      </c>
      <c r="AN18" s="10">
        <v>65968</v>
      </c>
      <c r="AO18" s="10">
        <v>68480</v>
      </c>
      <c r="AP18" s="10">
        <v>62374</v>
      </c>
      <c r="AQ18" s="10">
        <v>61760</v>
      </c>
      <c r="AR18" s="10">
        <v>61021</v>
      </c>
      <c r="AS18" s="10">
        <v>56459</v>
      </c>
      <c r="AT18" s="10">
        <v>68712</v>
      </c>
      <c r="AU18" s="10">
        <v>65694</v>
      </c>
      <c r="AV18" s="10">
        <v>57100</v>
      </c>
      <c r="AW18" s="10">
        <v>53085</v>
      </c>
      <c r="AX18" s="10">
        <v>61075</v>
      </c>
      <c r="AY18" s="10">
        <v>60913</v>
      </c>
      <c r="AZ18" s="10">
        <v>55881</v>
      </c>
      <c r="BA18" s="10">
        <v>68935</v>
      </c>
      <c r="BB18" s="10">
        <v>69018</v>
      </c>
      <c r="BC18" s="10">
        <v>84786</v>
      </c>
      <c r="BD18" s="10">
        <v>78043</v>
      </c>
      <c r="BE18" s="10">
        <v>70507</v>
      </c>
      <c r="BF18" s="10">
        <v>54480</v>
      </c>
      <c r="BG18" s="10">
        <v>51826</v>
      </c>
      <c r="BH18" s="10">
        <v>44947</v>
      </c>
      <c r="BI18" s="10">
        <v>39086</v>
      </c>
      <c r="BJ18" s="10">
        <v>26700</v>
      </c>
      <c r="BK18" s="10">
        <v>14117</v>
      </c>
    </row>
    <row r="19" spans="1:63" ht="15" customHeight="1">
      <c r="A19" s="22" t="s">
        <v>1</v>
      </c>
      <c r="B19" s="22" t="s">
        <v>9</v>
      </c>
      <c r="C19" s="10">
        <v>65042.521000000001</v>
      </c>
      <c r="D19" s="10">
        <v>61757.737999999998</v>
      </c>
      <c r="E19" s="10">
        <v>48180.6</v>
      </c>
      <c r="F19" s="10">
        <v>44478.313999999998</v>
      </c>
      <c r="G19" s="10">
        <v>43954.538999999997</v>
      </c>
      <c r="H19" s="10">
        <v>45569.33</v>
      </c>
      <c r="I19" s="10">
        <v>47347.012999999999</v>
      </c>
      <c r="J19" s="10">
        <v>49866.627999999997</v>
      </c>
      <c r="K19" s="10">
        <v>50404.758999999998</v>
      </c>
      <c r="L19" s="10">
        <v>46096.163999999997</v>
      </c>
      <c r="M19" s="10">
        <v>40035.783000000003</v>
      </c>
      <c r="N19" s="10">
        <v>37627.103999999999</v>
      </c>
      <c r="O19" s="10">
        <v>30386.289000000001</v>
      </c>
      <c r="P19" s="10">
        <v>29774.315999999999</v>
      </c>
      <c r="Q19" s="10">
        <v>30931.405999999999</v>
      </c>
      <c r="R19" s="10">
        <v>30690.217000000001</v>
      </c>
      <c r="S19" s="10">
        <v>37865.002</v>
      </c>
      <c r="T19" s="10">
        <v>32154.991000000002</v>
      </c>
      <c r="U19" s="10">
        <v>34906.582999999999</v>
      </c>
      <c r="V19" s="10">
        <v>39012.133000000002</v>
      </c>
      <c r="W19" s="10">
        <v>40659.557000000001</v>
      </c>
      <c r="X19" s="10">
        <v>36836.733999999997</v>
      </c>
      <c r="Y19" s="10">
        <v>36679.438000000002</v>
      </c>
      <c r="Z19" s="10">
        <v>34503.324999999997</v>
      </c>
      <c r="AA19" s="10">
        <v>36050.415999999997</v>
      </c>
      <c r="AB19" s="10">
        <v>39824.686999999998</v>
      </c>
      <c r="AC19" s="10">
        <v>35930.684000000001</v>
      </c>
      <c r="AD19" s="10">
        <v>35128.656000000003</v>
      </c>
      <c r="AE19" s="10">
        <v>32414.738000000001</v>
      </c>
      <c r="AF19" s="10">
        <v>37742.158000000003</v>
      </c>
      <c r="AG19" s="10">
        <v>37492.817000000003</v>
      </c>
      <c r="AH19" s="10">
        <v>39438.569000000003</v>
      </c>
      <c r="AI19" s="10">
        <v>32589</v>
      </c>
      <c r="AJ19" s="10">
        <v>54609</v>
      </c>
      <c r="AK19" s="10">
        <v>45083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17391</v>
      </c>
      <c r="AW19" s="10">
        <v>13295</v>
      </c>
      <c r="AX19" s="10">
        <v>20925</v>
      </c>
      <c r="AY19" s="10">
        <v>18358</v>
      </c>
      <c r="AZ19" s="10">
        <v>16651</v>
      </c>
      <c r="BA19" s="10">
        <v>16776</v>
      </c>
      <c r="BB19" s="10">
        <v>16599</v>
      </c>
      <c r="BC19" s="10">
        <v>16220</v>
      </c>
      <c r="BD19" s="10">
        <v>15042</v>
      </c>
      <c r="BE19" s="10">
        <v>15247</v>
      </c>
      <c r="BF19" s="10">
        <v>9979</v>
      </c>
      <c r="BG19" s="10">
        <v>10921</v>
      </c>
      <c r="BH19" s="10">
        <v>13828</v>
      </c>
      <c r="BI19" s="10">
        <v>14020</v>
      </c>
      <c r="BJ19" s="10">
        <v>15492</v>
      </c>
      <c r="BK19" s="10">
        <v>3121</v>
      </c>
    </row>
    <row r="20" spans="1:63" ht="15" customHeight="1">
      <c r="A20" s="22" t="s">
        <v>22</v>
      </c>
      <c r="B20" s="22" t="s">
        <v>62</v>
      </c>
      <c r="C20" s="10">
        <v>33068.724999999999</v>
      </c>
      <c r="D20" s="10">
        <v>69103.489999999991</v>
      </c>
      <c r="E20" s="10">
        <v>42806.076999999997</v>
      </c>
      <c r="F20" s="10">
        <v>42304.972000000002</v>
      </c>
      <c r="G20" s="10">
        <v>28281.42</v>
      </c>
      <c r="H20" s="10">
        <v>28075.510999999999</v>
      </c>
      <c r="I20" s="10">
        <v>28114.111000000001</v>
      </c>
      <c r="J20" s="10">
        <v>52301.368000000002</v>
      </c>
      <c r="K20" s="10">
        <v>67090.111999999994</v>
      </c>
      <c r="L20" s="10">
        <v>54263.031999999999</v>
      </c>
      <c r="M20" s="10">
        <v>61565.368999999999</v>
      </c>
      <c r="N20" s="10">
        <v>42467.764000000003</v>
      </c>
      <c r="O20" s="10">
        <v>44805.048000000003</v>
      </c>
      <c r="P20" s="10">
        <v>37710.927000000003</v>
      </c>
      <c r="Q20" s="10">
        <v>36198.216</v>
      </c>
      <c r="R20" s="10">
        <v>17632.723000000002</v>
      </c>
      <c r="S20" s="10">
        <v>17921.727999999999</v>
      </c>
      <c r="T20" s="10">
        <v>13708.687</v>
      </c>
      <c r="U20" s="10">
        <v>9381.0759999999991</v>
      </c>
      <c r="V20" s="10">
        <v>8095.165</v>
      </c>
      <c r="W20" s="10">
        <v>4696.6970000000001</v>
      </c>
      <c r="X20" s="10">
        <v>5432.22</v>
      </c>
      <c r="Y20" s="10">
        <v>2033.01</v>
      </c>
      <c r="Z20" s="10">
        <v>4005.732</v>
      </c>
      <c r="AA20" s="10">
        <v>1582.402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</row>
    <row r="21" spans="1:63" ht="15" customHeight="1">
      <c r="A21" s="22" t="s">
        <v>26</v>
      </c>
      <c r="B21" s="22" t="s">
        <v>66</v>
      </c>
      <c r="C21" s="10">
        <v>337491.00400000002</v>
      </c>
      <c r="D21" s="10">
        <v>366627.76899999997</v>
      </c>
      <c r="E21" s="10">
        <v>352011.06400000001</v>
      </c>
      <c r="F21" s="10">
        <v>309677.21299999999</v>
      </c>
      <c r="G21" s="10">
        <v>403358.78499999997</v>
      </c>
      <c r="H21" s="10">
        <v>293828.41600000003</v>
      </c>
      <c r="I21" s="10">
        <v>223611.86900000001</v>
      </c>
      <c r="J21" s="10">
        <v>211673.345</v>
      </c>
      <c r="K21" s="10">
        <v>156557.10399999999</v>
      </c>
      <c r="L21" s="10">
        <v>155402.783</v>
      </c>
      <c r="M21" s="10">
        <v>171666.921</v>
      </c>
      <c r="N21" s="10">
        <v>178791.459</v>
      </c>
      <c r="O21" s="10">
        <v>151280.375</v>
      </c>
      <c r="P21" s="10">
        <v>117704.455</v>
      </c>
      <c r="Q21" s="10">
        <v>113871.477</v>
      </c>
      <c r="R21" s="10">
        <v>104750.86599999999</v>
      </c>
      <c r="S21" s="10">
        <v>100619.97199999999</v>
      </c>
      <c r="T21" s="10">
        <v>102941.23</v>
      </c>
      <c r="U21" s="10">
        <v>102514.217</v>
      </c>
      <c r="V21" s="10">
        <v>102115.621</v>
      </c>
      <c r="W21" s="10">
        <v>101355.92200000001</v>
      </c>
      <c r="X21" s="10">
        <v>101878.984</v>
      </c>
      <c r="Y21" s="10">
        <v>96621.88</v>
      </c>
      <c r="Z21" s="10">
        <v>84401.44</v>
      </c>
      <c r="AA21" s="10">
        <v>72673.247000000003</v>
      </c>
      <c r="AB21" s="10">
        <v>71420.37</v>
      </c>
      <c r="AC21" s="10">
        <v>69205.331000000006</v>
      </c>
      <c r="AD21" s="10">
        <v>68363.012000000002</v>
      </c>
      <c r="AE21" s="10">
        <v>62226.290999999997</v>
      </c>
      <c r="AF21" s="10">
        <v>65818.972999999998</v>
      </c>
      <c r="AG21" s="10">
        <v>69098.123000000007</v>
      </c>
      <c r="AH21" s="10">
        <v>68014.755000000005</v>
      </c>
      <c r="AI21" s="10">
        <v>60425</v>
      </c>
      <c r="AJ21" s="10">
        <v>47715</v>
      </c>
      <c r="AK21" s="10">
        <v>47784</v>
      </c>
      <c r="AL21" s="10">
        <v>78216</v>
      </c>
      <c r="AM21" s="10">
        <v>75655</v>
      </c>
      <c r="AN21" s="10">
        <v>65424</v>
      </c>
      <c r="AO21" s="10">
        <v>53739</v>
      </c>
      <c r="AP21" s="10">
        <v>110737</v>
      </c>
      <c r="AQ21" s="10">
        <v>120694</v>
      </c>
      <c r="AR21" s="10">
        <v>85408</v>
      </c>
      <c r="AS21" s="10">
        <v>99991</v>
      </c>
      <c r="AT21" s="10">
        <v>90549</v>
      </c>
      <c r="AU21" s="10">
        <v>81922</v>
      </c>
      <c r="AV21" s="10">
        <v>56995</v>
      </c>
      <c r="AW21" s="10">
        <v>56774</v>
      </c>
      <c r="AX21" s="10">
        <v>56038</v>
      </c>
      <c r="AY21" s="10">
        <v>39946</v>
      </c>
      <c r="AZ21" s="10">
        <v>27101</v>
      </c>
      <c r="BA21" s="10">
        <v>21405</v>
      </c>
      <c r="BB21" s="10">
        <v>29054</v>
      </c>
      <c r="BC21" s="10">
        <v>24525</v>
      </c>
      <c r="BD21" s="10">
        <v>3726</v>
      </c>
      <c r="BE21" s="10">
        <v>6458</v>
      </c>
      <c r="BF21" s="10">
        <v>11780</v>
      </c>
      <c r="BG21" s="10">
        <v>20938</v>
      </c>
      <c r="BH21" s="10">
        <v>20856</v>
      </c>
      <c r="BI21" s="10">
        <v>28216</v>
      </c>
      <c r="BJ21" s="10">
        <v>19785</v>
      </c>
      <c r="BK21" s="10">
        <v>23280</v>
      </c>
    </row>
    <row r="22" spans="1:63" ht="15" customHeight="1">
      <c r="A22" s="22" t="s">
        <v>55</v>
      </c>
      <c r="B22" s="22" t="s">
        <v>67</v>
      </c>
      <c r="C22" s="10">
        <v>191366.03199999989</v>
      </c>
      <c r="D22" s="10">
        <v>199304.43800000008</v>
      </c>
      <c r="E22" s="10">
        <v>204237.72900000005</v>
      </c>
      <c r="F22" s="10">
        <v>187781.37600000005</v>
      </c>
      <c r="G22" s="10">
        <v>190529.7790000001</v>
      </c>
      <c r="H22" s="10">
        <v>196260.51899999997</v>
      </c>
      <c r="I22" s="10">
        <v>191164.96200000006</v>
      </c>
      <c r="J22" s="10">
        <v>181713.82700000005</v>
      </c>
      <c r="K22" s="10">
        <v>121002.64500000002</v>
      </c>
      <c r="L22" s="10">
        <v>-1034.0929999999935</v>
      </c>
      <c r="M22" s="10">
        <v>7648.2719999999972</v>
      </c>
      <c r="N22" s="10">
        <v>44388.518999999971</v>
      </c>
      <c r="O22" s="10">
        <v>75675.357999999993</v>
      </c>
      <c r="P22" s="10">
        <v>80572.452000000005</v>
      </c>
      <c r="Q22" s="10">
        <v>89545.014999999999</v>
      </c>
      <c r="R22" s="10">
        <v>28531.312000000002</v>
      </c>
      <c r="S22" s="10">
        <v>46467.707999999999</v>
      </c>
      <c r="T22" s="10">
        <v>1062115.368</v>
      </c>
      <c r="U22" s="10">
        <v>1046427.998</v>
      </c>
      <c r="V22" s="10">
        <v>1056888.8259999999</v>
      </c>
      <c r="W22" s="10">
        <v>1073855.33</v>
      </c>
      <c r="X22" s="10">
        <v>1085263.966</v>
      </c>
      <c r="Y22" s="10">
        <v>847850.16</v>
      </c>
      <c r="Z22" s="10">
        <v>760616.30299999996</v>
      </c>
      <c r="AA22" s="10">
        <v>783476.67599999998</v>
      </c>
      <c r="AB22" s="10">
        <v>675687.97199999995</v>
      </c>
      <c r="AC22" s="10">
        <v>703411.09299999999</v>
      </c>
      <c r="AD22" s="10">
        <v>732452.71699999995</v>
      </c>
      <c r="AE22" s="10">
        <v>739840</v>
      </c>
      <c r="AF22" s="10">
        <v>766889.69299999997</v>
      </c>
      <c r="AG22" s="10">
        <v>798329.14099999995</v>
      </c>
      <c r="AH22" s="10">
        <v>815683.33400000003</v>
      </c>
      <c r="AI22" s="10">
        <v>825447</v>
      </c>
      <c r="AJ22" s="10">
        <v>856196</v>
      </c>
      <c r="AK22" s="10">
        <v>859028</v>
      </c>
      <c r="AL22" s="10">
        <v>633495</v>
      </c>
      <c r="AM22" s="10">
        <v>632285</v>
      </c>
      <c r="AN22" s="10">
        <v>664409</v>
      </c>
      <c r="AO22" s="10">
        <v>642405</v>
      </c>
      <c r="AP22" s="10">
        <v>546211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</row>
    <row r="23" spans="1:63" ht="15" customHeight="1">
      <c r="A23" s="22" t="s">
        <v>27</v>
      </c>
      <c r="B23" s="22" t="s">
        <v>68</v>
      </c>
      <c r="C23" s="10">
        <v>4096163.4479999999</v>
      </c>
      <c r="D23" s="10">
        <v>3623438.281</v>
      </c>
      <c r="E23" s="10">
        <v>2712567.3160000001</v>
      </c>
      <c r="F23" s="10">
        <v>2810844.4139999999</v>
      </c>
      <c r="G23" s="10">
        <v>2319080.2429999998</v>
      </c>
      <c r="H23" s="10">
        <v>1882966.3810000001</v>
      </c>
      <c r="I23" s="10">
        <v>1642334.946</v>
      </c>
      <c r="J23" s="10">
        <v>1983790.0449999999</v>
      </c>
      <c r="K23" s="10">
        <v>1797960.226</v>
      </c>
      <c r="L23" s="10">
        <v>1866496.7439999999</v>
      </c>
      <c r="M23" s="10">
        <v>1664391.58</v>
      </c>
      <c r="N23" s="10">
        <v>1436039.8870000001</v>
      </c>
      <c r="O23" s="10">
        <v>33511.445</v>
      </c>
      <c r="P23" s="10">
        <v>86253.332999999999</v>
      </c>
      <c r="Q23" s="10">
        <v>12874.877</v>
      </c>
      <c r="R23" s="10">
        <v>12729.065000000001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402991</v>
      </c>
      <c r="AR23" s="10">
        <v>366888</v>
      </c>
      <c r="AS23" s="10">
        <v>296040</v>
      </c>
      <c r="AT23" s="10">
        <v>261062</v>
      </c>
      <c r="AU23" s="10">
        <v>222903</v>
      </c>
      <c r="AV23" s="10">
        <v>238286</v>
      </c>
      <c r="AW23" s="10">
        <v>211951</v>
      </c>
      <c r="AX23" s="10">
        <v>184526</v>
      </c>
      <c r="AY23" s="10">
        <v>155705</v>
      </c>
      <c r="AZ23" s="10">
        <v>107544</v>
      </c>
      <c r="BA23" s="10">
        <v>65827</v>
      </c>
      <c r="BB23" s="10">
        <v>23495</v>
      </c>
      <c r="BC23" s="10">
        <v>24094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</row>
    <row r="24" spans="1:63" ht="15" customHeight="1">
      <c r="A24" s="22" t="s">
        <v>2</v>
      </c>
      <c r="B24" s="22" t="s">
        <v>10</v>
      </c>
      <c r="C24" s="10">
        <v>778390.201</v>
      </c>
      <c r="D24" s="10">
        <v>749158.96100000001</v>
      </c>
      <c r="E24" s="10">
        <v>724650.14600000007</v>
      </c>
      <c r="F24" s="10">
        <v>636271.04599999997</v>
      </c>
      <c r="G24" s="10">
        <v>614443.23800000001</v>
      </c>
      <c r="H24" s="10">
        <v>589342.34200000006</v>
      </c>
      <c r="I24" s="10">
        <v>579662.55200000003</v>
      </c>
      <c r="J24" s="10">
        <v>584658.11300000001</v>
      </c>
      <c r="K24" s="10">
        <v>564393.348</v>
      </c>
      <c r="L24" s="10">
        <v>545362.42799999996</v>
      </c>
      <c r="M24" s="10">
        <v>543840.53500000003</v>
      </c>
      <c r="N24" s="10">
        <v>516143.424</v>
      </c>
      <c r="O24" s="10">
        <v>485757.05200000003</v>
      </c>
      <c r="P24" s="10">
        <v>471327.815</v>
      </c>
      <c r="Q24" s="10">
        <v>442046.13300000003</v>
      </c>
      <c r="R24" s="10">
        <v>395175.89799999999</v>
      </c>
      <c r="S24" s="10">
        <v>300853.84700000001</v>
      </c>
      <c r="T24" s="10">
        <v>269336.40100000001</v>
      </c>
      <c r="U24" s="10">
        <v>226772.08600000001</v>
      </c>
      <c r="V24" s="10">
        <v>203059.209</v>
      </c>
      <c r="W24" s="10">
        <v>182684.894</v>
      </c>
      <c r="X24" s="10">
        <v>139645.57699999999</v>
      </c>
      <c r="Y24" s="10">
        <v>140277.73800000001</v>
      </c>
      <c r="Z24" s="10">
        <v>140995.22200000001</v>
      </c>
      <c r="AA24" s="10">
        <v>139985.89000000001</v>
      </c>
      <c r="AB24" s="10">
        <v>127117.22199999999</v>
      </c>
      <c r="AC24" s="10">
        <v>112909.705</v>
      </c>
      <c r="AD24" s="10">
        <v>106582.02499999999</v>
      </c>
      <c r="AE24" s="10">
        <v>105311.291</v>
      </c>
      <c r="AF24" s="10">
        <v>108522.194</v>
      </c>
      <c r="AG24" s="10">
        <v>108703.409</v>
      </c>
      <c r="AH24" s="10">
        <v>89297.319000000003</v>
      </c>
      <c r="AI24" s="10">
        <v>84028</v>
      </c>
      <c r="AJ24" s="10">
        <v>78536</v>
      </c>
      <c r="AK24" s="10">
        <v>77960</v>
      </c>
      <c r="AL24" s="10">
        <v>78058</v>
      </c>
      <c r="AM24" s="10">
        <v>79823</v>
      </c>
      <c r="AN24" s="10">
        <v>84967</v>
      </c>
      <c r="AO24" s="10">
        <v>88023</v>
      </c>
      <c r="AP24" s="10">
        <v>84798</v>
      </c>
      <c r="AQ24" s="10">
        <v>95466</v>
      </c>
      <c r="AR24" s="10">
        <v>97720</v>
      </c>
      <c r="AS24" s="10">
        <v>96824</v>
      </c>
      <c r="AT24" s="10">
        <v>86119</v>
      </c>
      <c r="AU24" s="10">
        <v>77809</v>
      </c>
      <c r="AV24" s="10">
        <v>70140</v>
      </c>
      <c r="AW24" s="10">
        <v>59909</v>
      </c>
      <c r="AX24" s="10">
        <v>54967</v>
      </c>
      <c r="AY24" s="10">
        <v>51180</v>
      </c>
      <c r="AZ24" s="10">
        <v>38017</v>
      </c>
      <c r="BA24" s="10">
        <v>35181</v>
      </c>
      <c r="BB24" s="10">
        <v>24838</v>
      </c>
      <c r="BC24" s="10">
        <v>25443</v>
      </c>
      <c r="BD24" s="10">
        <v>45906</v>
      </c>
      <c r="BE24" s="10">
        <v>51355</v>
      </c>
      <c r="BF24" s="10">
        <v>52119</v>
      </c>
      <c r="BG24" s="10">
        <v>49733</v>
      </c>
      <c r="BH24" s="10">
        <v>30864</v>
      </c>
      <c r="BI24" s="10">
        <v>32714</v>
      </c>
      <c r="BJ24" s="10">
        <v>13108</v>
      </c>
      <c r="BK24" s="10">
        <v>11339</v>
      </c>
    </row>
    <row r="25" spans="1:63" ht="15" customHeight="1">
      <c r="A25" s="22" t="s">
        <v>3</v>
      </c>
      <c r="B25" s="22" t="s">
        <v>69</v>
      </c>
      <c r="C25" s="10">
        <v>181081.717</v>
      </c>
      <c r="D25" s="10">
        <v>185388.55100000001</v>
      </c>
      <c r="E25" s="10">
        <v>184687.06899999999</v>
      </c>
      <c r="F25" s="10">
        <v>181327.677</v>
      </c>
      <c r="G25" s="10">
        <v>177343.92</v>
      </c>
      <c r="H25" s="10">
        <v>177655.07199999999</v>
      </c>
      <c r="I25" s="10">
        <v>170386.633</v>
      </c>
      <c r="J25" s="10">
        <v>170507.33499999999</v>
      </c>
      <c r="K25" s="10">
        <v>164430.62599999999</v>
      </c>
      <c r="L25" s="10">
        <v>157732.285</v>
      </c>
      <c r="M25" s="10">
        <v>148156.978</v>
      </c>
      <c r="N25" s="10">
        <v>135545.35499999998</v>
      </c>
      <c r="O25" s="10">
        <v>118177.677</v>
      </c>
      <c r="P25" s="10">
        <v>110072.757</v>
      </c>
      <c r="Q25" s="10">
        <v>102515.732</v>
      </c>
      <c r="R25" s="10">
        <v>99118.226999999999</v>
      </c>
      <c r="S25" s="10">
        <v>95626.714000000007</v>
      </c>
      <c r="T25" s="10">
        <v>92496.885999999999</v>
      </c>
      <c r="U25" s="10">
        <v>91393.914999999994</v>
      </c>
      <c r="V25" s="10">
        <v>88576.39</v>
      </c>
      <c r="W25" s="10">
        <v>87559.494000000006</v>
      </c>
      <c r="X25" s="10">
        <v>87360.618000000002</v>
      </c>
      <c r="Y25" s="10">
        <v>87032.172000000006</v>
      </c>
      <c r="Z25" s="10">
        <v>86672.91</v>
      </c>
      <c r="AA25" s="10">
        <v>86187.900999999998</v>
      </c>
      <c r="AB25" s="10">
        <v>86733.686000000002</v>
      </c>
      <c r="AC25" s="10">
        <v>84768.387000000002</v>
      </c>
      <c r="AD25" s="10">
        <v>84709.626000000004</v>
      </c>
      <c r="AE25" s="10">
        <v>84415.448000000004</v>
      </c>
      <c r="AF25" s="10">
        <v>84011.937000000005</v>
      </c>
      <c r="AG25" s="10">
        <v>79933.115999999995</v>
      </c>
      <c r="AH25" s="10">
        <v>78506.36</v>
      </c>
      <c r="AI25" s="10">
        <v>76886</v>
      </c>
      <c r="AJ25" s="10">
        <v>74587</v>
      </c>
      <c r="AK25" s="10">
        <v>48220</v>
      </c>
      <c r="AL25" s="10">
        <v>48037</v>
      </c>
      <c r="AM25" s="10">
        <v>47500</v>
      </c>
      <c r="AN25" s="10">
        <v>43948</v>
      </c>
      <c r="AO25" s="10">
        <v>44136</v>
      </c>
      <c r="AP25" s="10">
        <v>42124</v>
      </c>
      <c r="AQ25" s="10">
        <v>44652</v>
      </c>
      <c r="AR25" s="10">
        <v>42949</v>
      </c>
      <c r="AS25" s="10">
        <v>41270</v>
      </c>
      <c r="AT25" s="10">
        <v>38228</v>
      </c>
      <c r="AU25" s="10">
        <v>34199</v>
      </c>
      <c r="AV25" s="10">
        <v>31843</v>
      </c>
      <c r="AW25" s="10">
        <v>30924</v>
      </c>
      <c r="AX25" s="10">
        <v>30142</v>
      </c>
      <c r="AY25" s="10">
        <v>29448</v>
      </c>
      <c r="AZ25" s="10">
        <v>26761</v>
      </c>
      <c r="BA25" s="10">
        <v>24149</v>
      </c>
      <c r="BB25" s="10">
        <v>21481</v>
      </c>
      <c r="BC25" s="10">
        <v>21110</v>
      </c>
      <c r="BD25" s="10">
        <v>19720</v>
      </c>
      <c r="BE25" s="10">
        <v>18371</v>
      </c>
      <c r="BF25" s="10">
        <v>16763</v>
      </c>
      <c r="BG25" s="10">
        <v>13073</v>
      </c>
      <c r="BH25" s="10">
        <v>11066</v>
      </c>
      <c r="BI25" s="10">
        <v>10110</v>
      </c>
      <c r="BJ25" s="10">
        <v>8367</v>
      </c>
      <c r="BK25" s="10">
        <v>6223</v>
      </c>
    </row>
    <row r="26" spans="1:63" ht="15" customHeight="1">
      <c r="A26" s="6" t="s">
        <v>28</v>
      </c>
      <c r="B26" s="6" t="s">
        <v>71</v>
      </c>
      <c r="C26" s="21">
        <v>22601327.038999997</v>
      </c>
      <c r="D26" s="21">
        <v>22854749.002</v>
      </c>
      <c r="E26" s="21">
        <v>22038169.474000003</v>
      </c>
      <c r="F26" s="21">
        <v>20892397.156999998</v>
      </c>
      <c r="G26" s="21">
        <v>20224959.593999997</v>
      </c>
      <c r="H26" s="21">
        <v>19667972.273000002</v>
      </c>
      <c r="I26" s="21">
        <v>19126055.093000002</v>
      </c>
      <c r="J26" s="21">
        <v>18807208.136</v>
      </c>
      <c r="K26" s="21">
        <v>18062015.925999999</v>
      </c>
      <c r="L26" s="21">
        <v>17566328.998999998</v>
      </c>
      <c r="M26" s="21">
        <v>17113900.034000002</v>
      </c>
      <c r="N26" s="21">
        <v>16157339.918000001</v>
      </c>
      <c r="O26" s="21">
        <v>14686323.380000003</v>
      </c>
      <c r="P26" s="21">
        <v>14656622.434999999</v>
      </c>
      <c r="Q26" s="21">
        <v>14295197.577</v>
      </c>
      <c r="R26" s="21">
        <v>13879006.917000001</v>
      </c>
      <c r="S26" s="21">
        <v>13636891.300999999</v>
      </c>
      <c r="T26" s="21">
        <v>14877492.721999999</v>
      </c>
      <c r="U26" s="21">
        <v>14146798.197000001</v>
      </c>
      <c r="V26" s="21">
        <v>14397841.513</v>
      </c>
      <c r="W26" s="21">
        <v>14558500.796999998</v>
      </c>
      <c r="X26" s="21">
        <v>14252280.524</v>
      </c>
      <c r="Y26" s="21">
        <v>13210174.166000001</v>
      </c>
      <c r="Z26" s="21">
        <v>13207491.676000001</v>
      </c>
      <c r="AA26" s="21">
        <v>12327012.74</v>
      </c>
      <c r="AB26" s="21">
        <v>11822831.679</v>
      </c>
      <c r="AC26" s="21">
        <v>11633610.347000001</v>
      </c>
      <c r="AD26" s="21">
        <v>11725340.943999998</v>
      </c>
      <c r="AE26" s="21">
        <v>11392308.518999999</v>
      </c>
      <c r="AF26" s="21">
        <v>11119001.534000002</v>
      </c>
      <c r="AG26" s="21">
        <v>11195016.566</v>
      </c>
      <c r="AH26" s="21">
        <v>11070751.300000001</v>
      </c>
      <c r="AI26" s="21">
        <v>10817175</v>
      </c>
      <c r="AJ26" s="21">
        <v>10383298</v>
      </c>
      <c r="AK26" s="21">
        <v>10047603</v>
      </c>
      <c r="AL26" s="21">
        <v>9920522</v>
      </c>
      <c r="AM26" s="21">
        <v>10198449</v>
      </c>
      <c r="AN26" s="21">
        <v>10302457</v>
      </c>
      <c r="AO26" s="21">
        <v>10027929</v>
      </c>
      <c r="AP26" s="21">
        <v>9917816</v>
      </c>
      <c r="AQ26" s="21">
        <v>11108742</v>
      </c>
      <c r="AR26" s="21">
        <v>10813218</v>
      </c>
      <c r="AS26" s="21">
        <v>10324181</v>
      </c>
      <c r="AT26" s="21">
        <v>9565878</v>
      </c>
      <c r="AU26" s="21">
        <v>9160646</v>
      </c>
      <c r="AV26" s="21">
        <v>8701301</v>
      </c>
      <c r="AW26" s="21">
        <v>7593869</v>
      </c>
      <c r="AX26" s="21">
        <v>7338828</v>
      </c>
      <c r="AY26" s="21">
        <v>6791338</v>
      </c>
      <c r="AZ26" s="21">
        <v>6346734</v>
      </c>
      <c r="BA26" s="21">
        <v>5681510</v>
      </c>
      <c r="BB26" s="21">
        <v>5312399</v>
      </c>
      <c r="BC26" s="21">
        <v>4358965</v>
      </c>
      <c r="BD26" s="21">
        <v>3986537</v>
      </c>
      <c r="BE26" s="21">
        <v>3593768</v>
      </c>
      <c r="BF26" s="21">
        <v>2940425</v>
      </c>
      <c r="BG26" s="21">
        <v>2682420</v>
      </c>
      <c r="BH26" s="21">
        <v>2553854</v>
      </c>
      <c r="BI26" s="21">
        <v>2124167</v>
      </c>
      <c r="BJ26" s="21">
        <v>1986932</v>
      </c>
      <c r="BK26" s="21">
        <v>1897184</v>
      </c>
    </row>
    <row r="27" spans="1:63" ht="15" customHeight="1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</row>
    <row r="28" spans="1:63" ht="32.25" customHeight="1">
      <c r="A28" s="20" t="s">
        <v>274</v>
      </c>
      <c r="B28" s="20" t="s">
        <v>275</v>
      </c>
      <c r="C28" s="5">
        <v>2022</v>
      </c>
      <c r="D28" s="5" t="s">
        <v>398</v>
      </c>
      <c r="E28" s="5" t="s">
        <v>394</v>
      </c>
      <c r="F28" s="5" t="s">
        <v>392</v>
      </c>
      <c r="G28" s="5">
        <v>2021</v>
      </c>
      <c r="H28" s="5" t="s">
        <v>390</v>
      </c>
      <c r="I28" s="5" t="s">
        <v>386</v>
      </c>
      <c r="J28" s="5" t="s">
        <v>377</v>
      </c>
      <c r="K28" s="5">
        <v>2020</v>
      </c>
      <c r="L28" s="5" t="s">
        <v>236</v>
      </c>
      <c r="M28" s="5" t="s">
        <v>235</v>
      </c>
      <c r="N28" s="5" t="s">
        <v>47</v>
      </c>
      <c r="O28" s="5">
        <v>2019</v>
      </c>
      <c r="P28" s="5" t="s">
        <v>122</v>
      </c>
      <c r="Q28" s="5" t="s">
        <v>123</v>
      </c>
      <c r="R28" s="5" t="s">
        <v>48</v>
      </c>
      <c r="S28" s="5">
        <v>2018</v>
      </c>
      <c r="T28" s="5" t="s">
        <v>126</v>
      </c>
      <c r="U28" s="5" t="s">
        <v>127</v>
      </c>
      <c r="V28" s="5" t="s">
        <v>49</v>
      </c>
      <c r="W28" s="5">
        <v>2017</v>
      </c>
      <c r="X28" s="5" t="s">
        <v>129</v>
      </c>
      <c r="Y28" s="5" t="s">
        <v>130</v>
      </c>
      <c r="Z28" s="5" t="s">
        <v>50</v>
      </c>
      <c r="AA28" s="5">
        <v>2016</v>
      </c>
      <c r="AB28" s="5" t="s">
        <v>132</v>
      </c>
      <c r="AC28" s="5" t="s">
        <v>133</v>
      </c>
      <c r="AD28" s="5" t="s">
        <v>51</v>
      </c>
      <c r="AE28" s="5">
        <v>2015</v>
      </c>
      <c r="AF28" s="5" t="s">
        <v>135</v>
      </c>
      <c r="AG28" s="5" t="s">
        <v>136</v>
      </c>
      <c r="AH28" s="5" t="s">
        <v>52</v>
      </c>
      <c r="AI28" s="5">
        <v>2014</v>
      </c>
      <c r="AJ28" s="5" t="s">
        <v>138</v>
      </c>
      <c r="AK28" s="5" t="s">
        <v>139</v>
      </c>
      <c r="AL28" s="5" t="s">
        <v>53</v>
      </c>
      <c r="AM28" s="5">
        <v>2013</v>
      </c>
      <c r="AN28" s="5" t="s">
        <v>141</v>
      </c>
      <c r="AO28" s="5" t="s">
        <v>142</v>
      </c>
      <c r="AP28" s="5" t="s">
        <v>54</v>
      </c>
      <c r="AQ28" s="5">
        <v>2012</v>
      </c>
      <c r="AR28" s="5" t="s">
        <v>179</v>
      </c>
      <c r="AS28" s="5" t="s">
        <v>180</v>
      </c>
      <c r="AT28" s="5" t="s">
        <v>181</v>
      </c>
      <c r="AU28" s="5">
        <v>2011</v>
      </c>
      <c r="AV28" s="5" t="s">
        <v>183</v>
      </c>
      <c r="AW28" s="5" t="s">
        <v>184</v>
      </c>
      <c r="AX28" s="5" t="s">
        <v>185</v>
      </c>
      <c r="AY28" s="5">
        <v>2010</v>
      </c>
      <c r="AZ28" s="5" t="s">
        <v>187</v>
      </c>
      <c r="BA28" s="5" t="s">
        <v>188</v>
      </c>
      <c r="BB28" s="5" t="s">
        <v>189</v>
      </c>
      <c r="BC28" s="5">
        <v>2009</v>
      </c>
      <c r="BD28" s="5" t="s">
        <v>191</v>
      </c>
      <c r="BE28" s="5" t="s">
        <v>192</v>
      </c>
      <c r="BF28" s="5" t="s">
        <v>193</v>
      </c>
      <c r="BG28" s="5">
        <v>2008</v>
      </c>
      <c r="BH28" s="5" t="s">
        <v>195</v>
      </c>
      <c r="BI28" s="5" t="s">
        <v>196</v>
      </c>
      <c r="BJ28" s="5" t="s">
        <v>197</v>
      </c>
      <c r="BK28" s="5">
        <v>2007</v>
      </c>
    </row>
    <row r="29" spans="1:63" ht="15" customHeight="1">
      <c r="A29" s="6" t="s">
        <v>29</v>
      </c>
      <c r="B29" s="6" t="s">
        <v>11</v>
      </c>
      <c r="C29" s="25">
        <v>5063732.9330000002</v>
      </c>
      <c r="D29" s="25">
        <v>4996367.5199999996</v>
      </c>
      <c r="E29" s="25">
        <v>4283293.4399999995</v>
      </c>
      <c r="F29" s="25">
        <v>3702337.0379999969</v>
      </c>
      <c r="G29" s="25">
        <v>3916287.8310000002</v>
      </c>
      <c r="H29" s="25">
        <v>4085616.6799999997</v>
      </c>
      <c r="I29" s="25">
        <v>3750195.3180000004</v>
      </c>
      <c r="J29" s="25">
        <v>3843981.2140000002</v>
      </c>
      <c r="K29" s="25">
        <v>3615813.5100000002</v>
      </c>
      <c r="L29" s="25">
        <v>3439275.0239999997</v>
      </c>
      <c r="M29" s="25">
        <v>3342845.4070000001</v>
      </c>
      <c r="N29" s="25">
        <v>3152694.4520000005</v>
      </c>
      <c r="O29" s="25">
        <v>2806116.3110000002</v>
      </c>
      <c r="P29" s="25">
        <v>3152731.0690000001</v>
      </c>
      <c r="Q29" s="25">
        <v>3025981.0590000004</v>
      </c>
      <c r="R29" s="25">
        <v>2493536.8379999995</v>
      </c>
      <c r="S29" s="25">
        <v>2641250.8640000001</v>
      </c>
      <c r="T29" s="25">
        <v>2797986.304</v>
      </c>
      <c r="U29" s="25">
        <v>2780399.4219999998</v>
      </c>
      <c r="V29" s="25">
        <v>3164698.09</v>
      </c>
      <c r="W29" s="25">
        <v>3249979.3969999999</v>
      </c>
      <c r="X29" s="25">
        <v>2703279.1379999993</v>
      </c>
      <c r="Y29" s="25">
        <v>2902844.9650000003</v>
      </c>
      <c r="Z29" s="25">
        <v>2968416.696</v>
      </c>
      <c r="AA29" s="25">
        <v>2924358.2520000003</v>
      </c>
      <c r="AB29" s="25">
        <v>3103445.7309999997</v>
      </c>
      <c r="AC29" s="25">
        <v>3198908.2850000001</v>
      </c>
      <c r="AD29" s="25">
        <v>3139889.08</v>
      </c>
      <c r="AE29" s="25">
        <v>3050473.9010000005</v>
      </c>
      <c r="AF29" s="25">
        <v>2700839.733</v>
      </c>
      <c r="AG29" s="25">
        <v>2894846.7230000002</v>
      </c>
      <c r="AH29" s="25">
        <v>2873293.8739999998</v>
      </c>
      <c r="AI29" s="25">
        <v>3006092</v>
      </c>
      <c r="AJ29" s="25">
        <v>2604076</v>
      </c>
      <c r="AK29" s="25">
        <v>2090024</v>
      </c>
      <c r="AL29" s="25">
        <v>2389426</v>
      </c>
      <c r="AM29" s="25">
        <v>2560666</v>
      </c>
      <c r="AN29" s="25">
        <v>2475276</v>
      </c>
      <c r="AO29" s="25">
        <v>2690053</v>
      </c>
      <c r="AP29" s="25">
        <v>3073058</v>
      </c>
      <c r="AQ29" s="25">
        <v>3645906</v>
      </c>
      <c r="AR29" s="25">
        <v>3233000</v>
      </c>
      <c r="AS29" s="25">
        <v>2927037</v>
      </c>
      <c r="AT29" s="25">
        <v>2968260</v>
      </c>
      <c r="AU29" s="25">
        <v>2648575</v>
      </c>
      <c r="AV29" s="25">
        <v>2255651</v>
      </c>
      <c r="AW29" s="25">
        <v>1885045</v>
      </c>
      <c r="AX29" s="25">
        <v>1848618</v>
      </c>
      <c r="AY29" s="25">
        <v>1822378.25</v>
      </c>
      <c r="AZ29" s="25">
        <v>1782256</v>
      </c>
      <c r="BA29" s="25">
        <v>1561246</v>
      </c>
      <c r="BB29" s="25">
        <v>1340515</v>
      </c>
      <c r="BC29" s="25">
        <v>1194473</v>
      </c>
      <c r="BD29" s="25">
        <v>860377</v>
      </c>
      <c r="BE29" s="25">
        <v>703316</v>
      </c>
      <c r="BF29" s="25">
        <v>608301</v>
      </c>
      <c r="BG29" s="25">
        <v>535383</v>
      </c>
      <c r="BH29" s="25">
        <v>475649</v>
      </c>
      <c r="BI29" s="25">
        <v>495838</v>
      </c>
      <c r="BJ29" s="25">
        <v>446251</v>
      </c>
      <c r="BK29" s="25">
        <v>429480</v>
      </c>
    </row>
    <row r="30" spans="1:63" ht="15" customHeight="1">
      <c r="A30" s="23" t="s">
        <v>4</v>
      </c>
      <c r="B30" s="23" t="s">
        <v>12</v>
      </c>
      <c r="C30" s="10">
        <v>895086.78</v>
      </c>
      <c r="D30" s="10">
        <v>865968.52099999995</v>
      </c>
      <c r="E30" s="10">
        <v>620220.93800000008</v>
      </c>
      <c r="F30" s="10">
        <v>627122.84499999997</v>
      </c>
      <c r="G30" s="10">
        <v>716428.46</v>
      </c>
      <c r="H30" s="10">
        <v>665503.73499999999</v>
      </c>
      <c r="I30" s="10">
        <v>584423.10700000008</v>
      </c>
      <c r="J30" s="10">
        <v>539139.56300000008</v>
      </c>
      <c r="K30" s="10">
        <v>467929.84399999998</v>
      </c>
      <c r="L30" s="10">
        <v>445704.66700000002</v>
      </c>
      <c r="M30" s="10">
        <v>370815.12</v>
      </c>
      <c r="N30" s="10">
        <v>391499.58199999999</v>
      </c>
      <c r="O30" s="10">
        <v>303645.228</v>
      </c>
      <c r="P30" s="10">
        <v>381586.72700000001</v>
      </c>
      <c r="Q30" s="10">
        <v>438981.08299999998</v>
      </c>
      <c r="R30" s="10">
        <v>435681.27600000001</v>
      </c>
      <c r="S30" s="10">
        <v>379988.77299999999</v>
      </c>
      <c r="T30" s="10">
        <v>347798.87599999999</v>
      </c>
      <c r="U30" s="10">
        <v>270254.75</v>
      </c>
      <c r="V30" s="10">
        <v>299639.45199999999</v>
      </c>
      <c r="W30" s="10">
        <v>304983.09000000003</v>
      </c>
      <c r="X30" s="10">
        <v>315092.89500000002</v>
      </c>
      <c r="Y30" s="10">
        <v>277953.13299999997</v>
      </c>
      <c r="Z30" s="10">
        <v>314760.86</v>
      </c>
      <c r="AA30" s="10">
        <v>315109.19099999999</v>
      </c>
      <c r="AB30" s="10">
        <v>310094.31400000001</v>
      </c>
      <c r="AC30" s="10">
        <v>307951.76899999997</v>
      </c>
      <c r="AD30" s="10">
        <v>246502.36199999999</v>
      </c>
      <c r="AE30" s="10">
        <v>254334.61300000001</v>
      </c>
      <c r="AF30" s="10">
        <v>263395.83399999997</v>
      </c>
      <c r="AG30" s="10">
        <v>294123.20699999999</v>
      </c>
      <c r="AH30" s="10">
        <v>242559.33300000001</v>
      </c>
      <c r="AI30" s="10">
        <v>241888</v>
      </c>
      <c r="AJ30" s="10">
        <v>251334</v>
      </c>
      <c r="AK30" s="10">
        <v>236866</v>
      </c>
      <c r="AL30" s="10">
        <v>174270</v>
      </c>
      <c r="AM30" s="10">
        <v>187781</v>
      </c>
      <c r="AN30" s="10">
        <v>223050</v>
      </c>
      <c r="AO30" s="10">
        <v>228743</v>
      </c>
      <c r="AP30" s="10">
        <v>161723</v>
      </c>
      <c r="AQ30" s="10">
        <v>251893</v>
      </c>
      <c r="AR30" s="10">
        <v>237652</v>
      </c>
      <c r="AS30" s="10">
        <v>240836</v>
      </c>
      <c r="AT30" s="10">
        <v>256770</v>
      </c>
      <c r="AU30" s="10">
        <v>249619</v>
      </c>
      <c r="AV30" s="10">
        <v>257357</v>
      </c>
      <c r="AW30" s="10">
        <v>199092</v>
      </c>
      <c r="AX30" s="10">
        <v>161423</v>
      </c>
      <c r="AY30" s="10">
        <v>154501</v>
      </c>
      <c r="AZ30" s="10">
        <v>132793</v>
      </c>
      <c r="BA30" s="10">
        <v>125376</v>
      </c>
      <c r="BB30" s="10">
        <v>96639</v>
      </c>
      <c r="BC30" s="10">
        <v>96514</v>
      </c>
      <c r="BD30" s="10">
        <v>70713</v>
      </c>
      <c r="BE30" s="10">
        <v>40815</v>
      </c>
      <c r="BF30" s="10">
        <v>47456</v>
      </c>
      <c r="BG30" s="10">
        <v>49423</v>
      </c>
      <c r="BH30" s="10">
        <v>57313</v>
      </c>
      <c r="BI30" s="10">
        <v>45519</v>
      </c>
      <c r="BJ30" s="10">
        <v>37811</v>
      </c>
      <c r="BK30" s="10">
        <v>29137</v>
      </c>
    </row>
    <row r="31" spans="1:63" ht="15" customHeight="1">
      <c r="A31" s="23" t="s">
        <v>30</v>
      </c>
      <c r="B31" s="23" t="s">
        <v>72</v>
      </c>
      <c r="C31" s="10">
        <v>34730.114000000001</v>
      </c>
      <c r="D31" s="10">
        <v>15332.825000000001</v>
      </c>
      <c r="E31" s="10">
        <v>12749.164000000001</v>
      </c>
      <c r="F31" s="10">
        <v>23949.525000000001</v>
      </c>
      <c r="G31" s="10">
        <v>26633.986000000001</v>
      </c>
      <c r="H31" s="10">
        <v>19729.53</v>
      </c>
      <c r="I31" s="10">
        <v>19480.341</v>
      </c>
      <c r="J31" s="10">
        <v>6278.567</v>
      </c>
      <c r="K31" s="10">
        <v>6135.2259999999997</v>
      </c>
      <c r="L31" s="10">
        <v>5749.1840000000002</v>
      </c>
      <c r="M31" s="10">
        <v>7204.808</v>
      </c>
      <c r="N31" s="10">
        <v>8656.4089999999997</v>
      </c>
      <c r="O31" s="10">
        <v>9977.357</v>
      </c>
      <c r="P31" s="10">
        <v>5432.8289999999997</v>
      </c>
      <c r="Q31" s="10">
        <v>5332.9719999999998</v>
      </c>
      <c r="R31" s="10">
        <v>5171.4570000000003</v>
      </c>
      <c r="S31" s="10">
        <v>5042.1679999999997</v>
      </c>
      <c r="T31" s="10">
        <v>20546.629000000001</v>
      </c>
      <c r="U31" s="10">
        <v>32250</v>
      </c>
      <c r="V31" s="10">
        <v>59500</v>
      </c>
      <c r="W31" s="10">
        <v>61774.231</v>
      </c>
      <c r="X31" s="10">
        <v>137693.65700000001</v>
      </c>
      <c r="Y31" s="10">
        <v>14300.101000000001</v>
      </c>
      <c r="Z31" s="10">
        <v>24675.867999999999</v>
      </c>
      <c r="AA31" s="10">
        <v>34882.048999999999</v>
      </c>
      <c r="AB31" s="10">
        <v>41451.885999999999</v>
      </c>
      <c r="AC31" s="10">
        <v>41293.286</v>
      </c>
      <c r="AD31" s="10">
        <v>40924.803</v>
      </c>
      <c r="AE31" s="10">
        <v>40022.707999999999</v>
      </c>
      <c r="AF31" s="10">
        <v>39476.921999999999</v>
      </c>
      <c r="AG31" s="10">
        <v>39257.686999999998</v>
      </c>
      <c r="AH31" s="10">
        <v>49604.035000000003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/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0</v>
      </c>
      <c r="BK31" s="10">
        <v>0</v>
      </c>
    </row>
    <row r="32" spans="1:63" ht="15" customHeight="1">
      <c r="A32" s="23" t="s">
        <v>22</v>
      </c>
      <c r="B32" s="23" t="s">
        <v>62</v>
      </c>
      <c r="C32" s="10">
        <v>213063.005</v>
      </c>
      <c r="D32" s="10">
        <v>89828.850999999995</v>
      </c>
      <c r="E32" s="10">
        <v>194162.611</v>
      </c>
      <c r="F32" s="10">
        <v>55852.321999996901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</row>
    <row r="33" spans="1:63" ht="15" customHeight="1">
      <c r="A33" s="23" t="s">
        <v>31</v>
      </c>
      <c r="B33" s="23" t="s">
        <v>73</v>
      </c>
      <c r="C33" s="10">
        <v>1148232.264</v>
      </c>
      <c r="D33" s="10">
        <v>1013015.823</v>
      </c>
      <c r="E33" s="10">
        <v>724509.66999999993</v>
      </c>
      <c r="F33" s="10">
        <v>588383.62100000004</v>
      </c>
      <c r="G33" s="10">
        <v>859816.56</v>
      </c>
      <c r="H33" s="10">
        <v>964195.68900000001</v>
      </c>
      <c r="I33" s="10">
        <v>912293.32000000007</v>
      </c>
      <c r="J33" s="10">
        <v>963219.674</v>
      </c>
      <c r="K33" s="10">
        <v>687519.81700000004</v>
      </c>
      <c r="L33" s="10">
        <v>634391.473</v>
      </c>
      <c r="M33" s="10">
        <v>914003.86200000008</v>
      </c>
      <c r="N33" s="10">
        <v>751365.05</v>
      </c>
      <c r="O33" s="10">
        <v>671611.64199999999</v>
      </c>
      <c r="P33" s="10">
        <v>675913.90800000005</v>
      </c>
      <c r="Q33" s="10">
        <v>438987.67000000004</v>
      </c>
      <c r="R33" s="10">
        <v>423133.217</v>
      </c>
      <c r="S33" s="10">
        <v>415527.13699999999</v>
      </c>
      <c r="T33" s="10">
        <v>741600.69000000006</v>
      </c>
      <c r="U33" s="10">
        <v>721987.65800000005</v>
      </c>
      <c r="V33" s="10">
        <v>852545.52399999998</v>
      </c>
      <c r="W33" s="10">
        <v>841823.77500000002</v>
      </c>
      <c r="X33" s="10">
        <v>597719.08700000006</v>
      </c>
      <c r="Y33" s="10">
        <v>782091.33899999992</v>
      </c>
      <c r="Z33" s="10">
        <v>1023447.723</v>
      </c>
      <c r="AA33" s="10">
        <v>937049.30499999993</v>
      </c>
      <c r="AB33" s="10">
        <v>1104765</v>
      </c>
      <c r="AC33" s="10">
        <v>1192836</v>
      </c>
      <c r="AD33" s="10">
        <v>1188477.014</v>
      </c>
      <c r="AE33" s="10">
        <v>1118677.598</v>
      </c>
      <c r="AF33" s="10">
        <v>874083.79500000004</v>
      </c>
      <c r="AG33" s="10">
        <v>1014266.7150000001</v>
      </c>
      <c r="AH33" s="10">
        <v>853301.152</v>
      </c>
      <c r="AI33" s="10">
        <v>993083</v>
      </c>
      <c r="AJ33" s="10">
        <v>990661</v>
      </c>
      <c r="AK33" s="10">
        <v>568145</v>
      </c>
      <c r="AL33" s="10">
        <v>599322</v>
      </c>
      <c r="AM33" s="10">
        <v>774692</v>
      </c>
      <c r="AN33" s="10">
        <v>871980</v>
      </c>
      <c r="AO33" s="10">
        <v>935505</v>
      </c>
      <c r="AP33" s="10">
        <v>891063</v>
      </c>
      <c r="AQ33" s="10">
        <v>1004189</v>
      </c>
      <c r="AR33" s="10">
        <v>977502</v>
      </c>
      <c r="AS33" s="10">
        <v>884038</v>
      </c>
      <c r="AT33" s="10">
        <v>791564</v>
      </c>
      <c r="AU33" s="10">
        <v>532489</v>
      </c>
      <c r="AV33" s="10">
        <v>544310</v>
      </c>
      <c r="AW33" s="10">
        <v>536080</v>
      </c>
      <c r="AX33" s="10">
        <v>561804</v>
      </c>
      <c r="AY33" s="10">
        <v>544506</v>
      </c>
      <c r="AZ33" s="10">
        <v>490271</v>
      </c>
      <c r="BA33" s="10">
        <v>496952</v>
      </c>
      <c r="BB33" s="10">
        <v>372377</v>
      </c>
      <c r="BC33" s="10">
        <v>303592</v>
      </c>
      <c r="BD33" s="10">
        <v>246284</v>
      </c>
      <c r="BE33" s="10">
        <v>166143</v>
      </c>
      <c r="BF33" s="10">
        <v>106302</v>
      </c>
      <c r="BG33" s="10">
        <v>67721</v>
      </c>
      <c r="BH33" s="10">
        <v>32242</v>
      </c>
      <c r="BI33" s="10">
        <v>14117</v>
      </c>
      <c r="BJ33" s="10">
        <v>15471</v>
      </c>
      <c r="BK33" s="10">
        <v>15347</v>
      </c>
    </row>
    <row r="34" spans="1:63" ht="15" customHeight="1">
      <c r="A34" s="23" t="s">
        <v>32</v>
      </c>
      <c r="B34" s="23" t="s">
        <v>74</v>
      </c>
      <c r="C34" s="10">
        <v>961984.75399999996</v>
      </c>
      <c r="D34" s="10">
        <v>1037409.525</v>
      </c>
      <c r="E34" s="10">
        <v>758895.5</v>
      </c>
      <c r="F34" s="10">
        <v>706334.54399999999</v>
      </c>
      <c r="G34" s="10">
        <v>768854.19799999997</v>
      </c>
      <c r="H34" s="10">
        <v>954149.321</v>
      </c>
      <c r="I34" s="10">
        <v>878009.81599999999</v>
      </c>
      <c r="J34" s="10">
        <v>955280.67299999995</v>
      </c>
      <c r="K34" s="10">
        <v>1189205.4350000001</v>
      </c>
      <c r="L34" s="10">
        <v>1148016.602</v>
      </c>
      <c r="M34" s="10">
        <v>903726.04799999995</v>
      </c>
      <c r="N34" s="10">
        <v>887645.33499999996</v>
      </c>
      <c r="O34" s="10">
        <v>742216.39500000002</v>
      </c>
      <c r="P34" s="10">
        <v>846256.69099999999</v>
      </c>
      <c r="Q34" s="10">
        <v>865618.38100000005</v>
      </c>
      <c r="R34" s="10">
        <v>660547.03500000003</v>
      </c>
      <c r="S34" s="10">
        <v>819510.64300000004</v>
      </c>
      <c r="T34" s="10">
        <v>811014.39599999995</v>
      </c>
      <c r="U34" s="10">
        <v>856528.05099999998</v>
      </c>
      <c r="V34" s="10">
        <v>790189.87199999997</v>
      </c>
      <c r="W34" s="10">
        <v>741828.28799999994</v>
      </c>
      <c r="X34" s="10">
        <v>634569.06299999997</v>
      </c>
      <c r="Y34" s="10">
        <v>823833.91399999999</v>
      </c>
      <c r="Z34" s="10">
        <v>534422.91799999995</v>
      </c>
      <c r="AA34" s="10">
        <v>514577.86</v>
      </c>
      <c r="AB34" s="10">
        <v>609640.03300000005</v>
      </c>
      <c r="AC34" s="10">
        <v>572812.19799999997</v>
      </c>
      <c r="AD34" s="10">
        <v>412208.34600000002</v>
      </c>
      <c r="AE34" s="10">
        <v>347829.57299999997</v>
      </c>
      <c r="AF34" s="10">
        <v>375049.08899999998</v>
      </c>
      <c r="AG34" s="10">
        <v>359952.94699999999</v>
      </c>
      <c r="AH34" s="10">
        <v>379225.45899999997</v>
      </c>
      <c r="AI34" s="10">
        <v>415501</v>
      </c>
      <c r="AJ34" s="10">
        <v>276289</v>
      </c>
      <c r="AK34" s="10">
        <v>227501</v>
      </c>
      <c r="AL34" s="10">
        <v>329970</v>
      </c>
      <c r="AM34" s="10">
        <v>292495</v>
      </c>
      <c r="AN34" s="10">
        <v>181159</v>
      </c>
      <c r="AO34" s="10">
        <v>213895</v>
      </c>
      <c r="AP34" s="10">
        <v>186784</v>
      </c>
      <c r="AQ34" s="10">
        <v>246875</v>
      </c>
      <c r="AR34" s="10">
        <v>270076</v>
      </c>
      <c r="AS34" s="10">
        <v>264367</v>
      </c>
      <c r="AT34" s="10">
        <v>282416</v>
      </c>
      <c r="AU34" s="10">
        <v>286660</v>
      </c>
      <c r="AV34" s="10">
        <v>246631</v>
      </c>
      <c r="AW34" s="10">
        <v>266370</v>
      </c>
      <c r="AX34" s="10">
        <v>307215</v>
      </c>
      <c r="AY34" s="10">
        <v>274998</v>
      </c>
      <c r="AZ34" s="10">
        <v>256268</v>
      </c>
      <c r="BA34" s="10">
        <v>184404</v>
      </c>
      <c r="BB34" s="10">
        <v>152206</v>
      </c>
      <c r="BC34" s="10">
        <v>110248</v>
      </c>
      <c r="BD34" s="10">
        <v>265861</v>
      </c>
      <c r="BE34" s="10">
        <v>220083</v>
      </c>
      <c r="BF34" s="10">
        <v>212463</v>
      </c>
      <c r="BG34" s="10">
        <v>199495</v>
      </c>
      <c r="BH34" s="10">
        <v>233333</v>
      </c>
      <c r="BI34" s="10">
        <v>315160</v>
      </c>
      <c r="BJ34" s="10">
        <v>276923</v>
      </c>
      <c r="BK34" s="10">
        <v>282682</v>
      </c>
    </row>
    <row r="35" spans="1:63" ht="15" customHeight="1">
      <c r="A35" s="23" t="s">
        <v>33</v>
      </c>
      <c r="B35" s="23" t="s">
        <v>75</v>
      </c>
      <c r="C35" s="10">
        <v>230771.92299999998</v>
      </c>
      <c r="D35" s="10">
        <v>352905.29200000002</v>
      </c>
      <c r="E35" s="10">
        <v>304025.20600000001</v>
      </c>
      <c r="F35" s="10">
        <v>320895.94200000004</v>
      </c>
      <c r="G35" s="10">
        <v>227883.36099999998</v>
      </c>
      <c r="H35" s="10">
        <v>253664.215</v>
      </c>
      <c r="I35" s="10">
        <v>226130.38399999999</v>
      </c>
      <c r="J35" s="10">
        <v>242501.995</v>
      </c>
      <c r="K35" s="10">
        <v>254011.63099999999</v>
      </c>
      <c r="L35" s="10">
        <v>231190.272</v>
      </c>
      <c r="M35" s="10">
        <v>191106.06099999999</v>
      </c>
      <c r="N35" s="10">
        <v>213396.459</v>
      </c>
      <c r="O35" s="10">
        <v>223281.228</v>
      </c>
      <c r="P35" s="10">
        <v>190787.77</v>
      </c>
      <c r="Q35" s="10">
        <v>222286.995</v>
      </c>
      <c r="R35" s="10">
        <v>213178.95699999999</v>
      </c>
      <c r="S35" s="10">
        <v>312468.57799999998</v>
      </c>
      <c r="T35" s="10">
        <v>331385.65399999998</v>
      </c>
      <c r="U35" s="10">
        <v>351522.63900000002</v>
      </c>
      <c r="V35" s="10">
        <v>482382.989</v>
      </c>
      <c r="W35" s="10">
        <v>565341.30700000003</v>
      </c>
      <c r="X35" s="10">
        <v>536742.37199999997</v>
      </c>
      <c r="Y35" s="10">
        <v>563856.348</v>
      </c>
      <c r="Z35" s="10">
        <v>613141.94200000004</v>
      </c>
      <c r="AA35" s="10">
        <v>674864.13699999999</v>
      </c>
      <c r="AB35" s="10">
        <v>702014.66500000004</v>
      </c>
      <c r="AC35" s="10">
        <v>752769.69400000002</v>
      </c>
      <c r="AD35" s="10">
        <v>801963.223</v>
      </c>
      <c r="AE35" s="10">
        <v>851716.72499999998</v>
      </c>
      <c r="AF35" s="10">
        <v>825829.58400000003</v>
      </c>
      <c r="AG35" s="10">
        <v>878870.93400000001</v>
      </c>
      <c r="AH35" s="10">
        <v>875313.80799999996</v>
      </c>
      <c r="AI35" s="10">
        <v>884293</v>
      </c>
      <c r="AJ35" s="10">
        <v>759476</v>
      </c>
      <c r="AK35" s="10">
        <v>783973</v>
      </c>
      <c r="AL35" s="10">
        <v>913773</v>
      </c>
      <c r="AM35" s="10">
        <v>933464</v>
      </c>
      <c r="AN35" s="10">
        <v>925328</v>
      </c>
      <c r="AO35" s="10">
        <v>1032027</v>
      </c>
      <c r="AP35" s="10">
        <v>1405008</v>
      </c>
      <c r="AQ35" s="10">
        <v>1645535</v>
      </c>
      <c r="AR35" s="10">
        <v>1542359</v>
      </c>
      <c r="AS35" s="10">
        <v>1355959</v>
      </c>
      <c r="AT35" s="10">
        <v>1258876</v>
      </c>
      <c r="AU35" s="10">
        <v>1234160</v>
      </c>
      <c r="AV35" s="10">
        <v>1048746</v>
      </c>
      <c r="AW35" s="10">
        <v>754089</v>
      </c>
      <c r="AX35" s="10">
        <v>526835</v>
      </c>
      <c r="AY35" s="10">
        <v>557265</v>
      </c>
      <c r="AZ35" s="10">
        <v>780310</v>
      </c>
      <c r="BA35" s="10">
        <v>659907</v>
      </c>
      <c r="BB35" s="10">
        <v>560241</v>
      </c>
      <c r="BC35" s="10">
        <v>415488</v>
      </c>
      <c r="BD35" s="10">
        <v>105576</v>
      </c>
      <c r="BE35" s="10">
        <v>81430</v>
      </c>
      <c r="BF35" s="10">
        <v>65101</v>
      </c>
      <c r="BG35" s="10">
        <v>68261</v>
      </c>
      <c r="BH35" s="10">
        <v>60312</v>
      </c>
      <c r="BI35" s="10">
        <v>43162</v>
      </c>
      <c r="BJ35" s="10">
        <v>47513</v>
      </c>
      <c r="BK35" s="10">
        <v>41500</v>
      </c>
    </row>
    <row r="36" spans="1:63" ht="15" customHeight="1">
      <c r="A36" s="23" t="s">
        <v>34</v>
      </c>
      <c r="B36" s="23" t="s">
        <v>76</v>
      </c>
      <c r="C36" s="10">
        <v>178099.44699999999</v>
      </c>
      <c r="D36" s="10">
        <v>224849.17</v>
      </c>
      <c r="E36" s="10">
        <v>184586.69899999999</v>
      </c>
      <c r="F36" s="10">
        <v>188162.54500000001</v>
      </c>
      <c r="G36" s="10">
        <v>178095.80099999998</v>
      </c>
      <c r="H36" s="10">
        <v>215859.541</v>
      </c>
      <c r="I36" s="10">
        <v>186591.954</v>
      </c>
      <c r="J36" s="10">
        <v>169754.08499999999</v>
      </c>
      <c r="K36" s="10">
        <v>142155.80300000001</v>
      </c>
      <c r="L36" s="10">
        <v>193836.22700000001</v>
      </c>
      <c r="M36" s="10">
        <v>181132.408</v>
      </c>
      <c r="N36" s="10">
        <v>155328.64300000001</v>
      </c>
      <c r="O36" s="10">
        <v>139919.47899999999</v>
      </c>
      <c r="P36" s="10">
        <v>173682.03400000001</v>
      </c>
      <c r="Q36" s="10">
        <v>157481.82399999999</v>
      </c>
      <c r="R36" s="10">
        <v>162631.56899999999</v>
      </c>
      <c r="S36" s="10">
        <v>140277.69500000001</v>
      </c>
      <c r="T36" s="10">
        <v>164657.39300000001</v>
      </c>
      <c r="U36" s="10">
        <v>139471.818</v>
      </c>
      <c r="V36" s="10">
        <v>137784.22700000001</v>
      </c>
      <c r="W36" s="10">
        <v>116890.879</v>
      </c>
      <c r="X36" s="10">
        <v>138955.03</v>
      </c>
      <c r="Y36" s="10">
        <v>126886.012</v>
      </c>
      <c r="Z36" s="10">
        <v>122565.777</v>
      </c>
      <c r="AA36" s="10">
        <v>110068.077</v>
      </c>
      <c r="AB36" s="10">
        <v>127860.031</v>
      </c>
      <c r="AC36" s="10">
        <v>119276.033</v>
      </c>
      <c r="AD36" s="10">
        <v>117599.321</v>
      </c>
      <c r="AE36" s="10">
        <v>109617.50900000001</v>
      </c>
      <c r="AF36" s="10">
        <v>142098.856</v>
      </c>
      <c r="AG36" s="10">
        <v>133548.48000000001</v>
      </c>
      <c r="AH36" s="10">
        <v>133419.66500000001</v>
      </c>
      <c r="AI36" s="10">
        <v>122854</v>
      </c>
      <c r="AJ36" s="10">
        <v>129832</v>
      </c>
      <c r="AK36" s="10">
        <v>95122</v>
      </c>
      <c r="AL36" s="10">
        <v>114896</v>
      </c>
      <c r="AM36" s="10">
        <v>91912</v>
      </c>
      <c r="AN36" s="10">
        <v>91852</v>
      </c>
      <c r="AO36" s="10">
        <v>86215</v>
      </c>
      <c r="AP36" s="10">
        <v>100214</v>
      </c>
      <c r="AQ36" s="10">
        <v>101021</v>
      </c>
      <c r="AR36" s="10">
        <v>120310</v>
      </c>
      <c r="AS36" s="10">
        <v>101852</v>
      </c>
      <c r="AT36" s="10">
        <v>110926</v>
      </c>
      <c r="AU36" s="10">
        <v>94306</v>
      </c>
      <c r="AV36" s="10">
        <v>99678</v>
      </c>
      <c r="AW36" s="10">
        <v>80113</v>
      </c>
      <c r="AX36" s="10">
        <v>80897</v>
      </c>
      <c r="AY36" s="10">
        <v>73058</v>
      </c>
      <c r="AZ36" s="10">
        <v>72141</v>
      </c>
      <c r="BA36" s="10">
        <v>54143</v>
      </c>
      <c r="BB36" s="10">
        <v>48466</v>
      </c>
      <c r="BC36" s="10">
        <v>34222</v>
      </c>
      <c r="BD36" s="10">
        <v>32254</v>
      </c>
      <c r="BE36" s="10">
        <v>28088</v>
      </c>
      <c r="BF36" s="10">
        <v>29345</v>
      </c>
      <c r="BG36" s="10">
        <v>29489</v>
      </c>
      <c r="BH36" s="10">
        <v>32546</v>
      </c>
      <c r="BI36" s="10">
        <v>26004</v>
      </c>
      <c r="BJ36" s="10">
        <v>20253</v>
      </c>
      <c r="BK36" s="10">
        <v>14386</v>
      </c>
    </row>
    <row r="37" spans="1:63" ht="15" customHeight="1">
      <c r="A37" s="23" t="s">
        <v>35</v>
      </c>
      <c r="B37" s="23" t="s">
        <v>77</v>
      </c>
      <c r="C37" s="10">
        <v>145824.329</v>
      </c>
      <c r="D37" s="10">
        <v>199703.791</v>
      </c>
      <c r="E37" s="10">
        <v>266942.97899999999</v>
      </c>
      <c r="F37" s="10">
        <v>117300.49</v>
      </c>
      <c r="G37" s="10">
        <v>120368.609</v>
      </c>
      <c r="H37" s="10">
        <v>123741.11500000001</v>
      </c>
      <c r="I37" s="10">
        <v>87380.763999999996</v>
      </c>
      <c r="J37" s="10">
        <v>89965.630999999994</v>
      </c>
      <c r="K37" s="10">
        <v>90477.091</v>
      </c>
      <c r="L37" s="10">
        <v>87942.703999999998</v>
      </c>
      <c r="M37" s="10">
        <v>84214.153000000006</v>
      </c>
      <c r="N37" s="10">
        <v>74378.164999999994</v>
      </c>
      <c r="O37" s="10">
        <v>76579.945000000007</v>
      </c>
      <c r="P37" s="10">
        <v>74476.92</v>
      </c>
      <c r="Q37" s="10">
        <v>71999.505999999994</v>
      </c>
      <c r="R37" s="10">
        <v>69698.854999999996</v>
      </c>
      <c r="S37" s="10">
        <v>73148.501999999993</v>
      </c>
      <c r="T37" s="10">
        <v>72763.042000000001</v>
      </c>
      <c r="U37" s="10">
        <v>64373.925999999999</v>
      </c>
      <c r="V37" s="10">
        <v>59428.076999999997</v>
      </c>
      <c r="W37" s="10">
        <v>61503.612000000001</v>
      </c>
      <c r="X37" s="10">
        <v>56312.845999999998</v>
      </c>
      <c r="Y37" s="10">
        <v>57616.262000000002</v>
      </c>
      <c r="Z37" s="10">
        <v>51932.447</v>
      </c>
      <c r="AA37" s="10">
        <v>57317.972999999998</v>
      </c>
      <c r="AB37" s="10">
        <v>44118.786</v>
      </c>
      <c r="AC37" s="10">
        <v>42440.517999999996</v>
      </c>
      <c r="AD37" s="10">
        <v>46182.375999999997</v>
      </c>
      <c r="AE37" s="10">
        <v>55844.45</v>
      </c>
      <c r="AF37" s="10">
        <v>46826.942999999999</v>
      </c>
      <c r="AG37" s="10">
        <v>50028.336000000003</v>
      </c>
      <c r="AH37" s="10">
        <v>45811.516000000003</v>
      </c>
      <c r="AI37" s="10">
        <v>50290</v>
      </c>
      <c r="AJ37" s="10">
        <v>70666</v>
      </c>
      <c r="AK37" s="10">
        <v>53371</v>
      </c>
      <c r="AL37" s="10">
        <v>32801</v>
      </c>
      <c r="AM37" s="10">
        <v>48445</v>
      </c>
      <c r="AN37" s="10">
        <v>49722</v>
      </c>
      <c r="AO37" s="10">
        <v>52111</v>
      </c>
      <c r="AP37" s="10">
        <v>52984</v>
      </c>
      <c r="AQ37" s="10">
        <v>64336</v>
      </c>
      <c r="AR37" s="10">
        <v>49665</v>
      </c>
      <c r="AS37" s="10">
        <v>52852</v>
      </c>
      <c r="AT37" s="10">
        <v>50424</v>
      </c>
      <c r="AU37" s="10">
        <v>48413</v>
      </c>
      <c r="AV37" s="10">
        <v>44692</v>
      </c>
      <c r="AW37" s="10">
        <v>36181</v>
      </c>
      <c r="AX37" s="10">
        <v>46514</v>
      </c>
      <c r="AY37" s="10">
        <v>55940</v>
      </c>
      <c r="AZ37" s="10">
        <v>40026</v>
      </c>
      <c r="BA37" s="10">
        <v>30704</v>
      </c>
      <c r="BB37" s="10">
        <v>19514</v>
      </c>
      <c r="BC37" s="10">
        <v>10995</v>
      </c>
      <c r="BD37" s="10">
        <v>6933</v>
      </c>
      <c r="BE37" s="10">
        <v>10835</v>
      </c>
      <c r="BF37" s="10">
        <v>10980</v>
      </c>
      <c r="BG37" s="10">
        <v>9145</v>
      </c>
      <c r="BH37" s="10">
        <v>7743</v>
      </c>
      <c r="BI37" s="10">
        <v>6866</v>
      </c>
      <c r="BJ37" s="10">
        <v>6502</v>
      </c>
      <c r="BK37" s="10">
        <v>11981</v>
      </c>
    </row>
    <row r="38" spans="1:63" ht="15" customHeight="1">
      <c r="A38" s="23" t="s">
        <v>36</v>
      </c>
      <c r="B38" s="23" t="s">
        <v>78</v>
      </c>
      <c r="C38" s="10">
        <v>55871.319000000003</v>
      </c>
      <c r="D38" s="10">
        <v>51358.754999999997</v>
      </c>
      <c r="E38" s="10">
        <v>46679.078999999998</v>
      </c>
      <c r="F38" s="10">
        <v>51449.277999999998</v>
      </c>
      <c r="G38" s="10">
        <v>46367.038</v>
      </c>
      <c r="H38" s="10">
        <v>42663.57</v>
      </c>
      <c r="I38" s="10">
        <v>39194.144999999997</v>
      </c>
      <c r="J38" s="10">
        <v>40111.228000000003</v>
      </c>
      <c r="K38" s="10">
        <v>41647.034</v>
      </c>
      <c r="L38" s="10">
        <v>40960.976999999999</v>
      </c>
      <c r="M38" s="10">
        <v>42082.771999999997</v>
      </c>
      <c r="N38" s="10">
        <v>37067.981</v>
      </c>
      <c r="O38" s="10">
        <v>32461.759999999998</v>
      </c>
      <c r="P38" s="10">
        <v>33714.1</v>
      </c>
      <c r="Q38" s="10">
        <v>36305.093999999997</v>
      </c>
      <c r="R38" s="10">
        <v>39418.781000000003</v>
      </c>
      <c r="S38" s="10">
        <v>42563.805</v>
      </c>
      <c r="T38" s="10">
        <v>45718.976999999999</v>
      </c>
      <c r="U38" s="10">
        <v>40560.538999999997</v>
      </c>
      <c r="V38" s="10">
        <v>44225.735000000001</v>
      </c>
      <c r="W38" s="10">
        <v>49024.544000000002</v>
      </c>
      <c r="X38" s="10">
        <v>40077.550000000003</v>
      </c>
      <c r="Y38" s="10">
        <v>38821.991999999998</v>
      </c>
      <c r="Z38" s="10">
        <v>41918.023999999998</v>
      </c>
      <c r="AA38" s="10">
        <v>40330.519</v>
      </c>
      <c r="AB38" s="10">
        <v>40210.474000000002</v>
      </c>
      <c r="AC38" s="10">
        <v>41196.432999999997</v>
      </c>
      <c r="AD38" s="10">
        <v>40517.644999999997</v>
      </c>
      <c r="AE38" s="10">
        <v>37166.650999999998</v>
      </c>
      <c r="AF38" s="10">
        <v>36885.317999999999</v>
      </c>
      <c r="AG38" s="10">
        <v>36273.082000000002</v>
      </c>
      <c r="AH38" s="10">
        <v>35966.864000000001</v>
      </c>
      <c r="AI38" s="10">
        <v>33733</v>
      </c>
      <c r="AJ38" s="10">
        <v>33258</v>
      </c>
      <c r="AK38" s="10">
        <v>33860</v>
      </c>
      <c r="AL38" s="10">
        <v>33686</v>
      </c>
      <c r="AM38" s="10">
        <v>32853</v>
      </c>
      <c r="AN38" s="10">
        <v>32143</v>
      </c>
      <c r="AO38" s="10">
        <v>31116</v>
      </c>
      <c r="AP38" s="10">
        <v>13714</v>
      </c>
      <c r="AQ38" s="10">
        <v>20934</v>
      </c>
      <c r="AR38" s="10">
        <v>18122</v>
      </c>
      <c r="AS38" s="10">
        <v>11398</v>
      </c>
      <c r="AT38" s="10">
        <v>17407</v>
      </c>
      <c r="AU38" s="10">
        <v>14895</v>
      </c>
      <c r="AV38" s="10">
        <v>11841</v>
      </c>
      <c r="AW38" s="10">
        <v>10729</v>
      </c>
      <c r="AX38" s="10">
        <v>8475</v>
      </c>
      <c r="AY38" s="10">
        <v>8247</v>
      </c>
      <c r="AZ38" s="10">
        <v>7609</v>
      </c>
      <c r="BA38" s="10">
        <v>6501</v>
      </c>
      <c r="BB38" s="10">
        <v>5628</v>
      </c>
      <c r="BC38" s="10">
        <v>4002</v>
      </c>
      <c r="BD38" s="10">
        <v>11009</v>
      </c>
      <c r="BE38" s="10">
        <v>4370</v>
      </c>
      <c r="BF38" s="10">
        <v>3228</v>
      </c>
      <c r="BG38" s="10">
        <v>3343</v>
      </c>
      <c r="BH38" s="10">
        <v>1853</v>
      </c>
      <c r="BI38" s="10">
        <v>1204</v>
      </c>
      <c r="BJ38" s="10">
        <v>1439</v>
      </c>
      <c r="BK38" s="10">
        <v>1022</v>
      </c>
    </row>
    <row r="39" spans="1:63" ht="15" customHeight="1">
      <c r="A39" s="23" t="s">
        <v>37</v>
      </c>
      <c r="B39" s="23" t="s">
        <v>79</v>
      </c>
      <c r="C39" s="10">
        <v>84825.368000000002</v>
      </c>
      <c r="D39" s="10">
        <v>79492.144</v>
      </c>
      <c r="E39" s="10">
        <v>88320.107000000004</v>
      </c>
      <c r="F39" s="10">
        <v>92568.142000000007</v>
      </c>
      <c r="G39" s="10">
        <v>79056.293000000005</v>
      </c>
      <c r="H39" s="10">
        <v>74314.115000000005</v>
      </c>
      <c r="I39" s="10">
        <v>74754.126000000004</v>
      </c>
      <c r="J39" s="10">
        <v>68369.328999999998</v>
      </c>
      <c r="K39" s="10">
        <v>64480.203999999998</v>
      </c>
      <c r="L39" s="10">
        <v>63947.385999999999</v>
      </c>
      <c r="M39" s="10">
        <v>64494.521000000001</v>
      </c>
      <c r="N39" s="10">
        <v>61851.156000000003</v>
      </c>
      <c r="O39" s="10">
        <v>54377.572</v>
      </c>
      <c r="P39" s="10">
        <v>58077.097999999998</v>
      </c>
      <c r="Q39" s="10">
        <v>54877.192999999999</v>
      </c>
      <c r="R39" s="10">
        <v>55249.538999999997</v>
      </c>
      <c r="S39" s="10">
        <v>49799.232000000004</v>
      </c>
      <c r="T39" s="10">
        <v>46927.733999999997</v>
      </c>
      <c r="U39" s="10">
        <v>51180.796999999999</v>
      </c>
      <c r="V39" s="10">
        <v>56866.209000000003</v>
      </c>
      <c r="W39" s="10">
        <v>54801.995999999999</v>
      </c>
      <c r="X39" s="10">
        <v>49302.03</v>
      </c>
      <c r="Y39" s="10">
        <v>54557.095999999998</v>
      </c>
      <c r="Z39" s="10">
        <v>58163.404000000002</v>
      </c>
      <c r="AA39" s="10">
        <v>58513.18</v>
      </c>
      <c r="AB39" s="10">
        <v>71913.019</v>
      </c>
      <c r="AC39" s="10">
        <v>69953.914999999994</v>
      </c>
      <c r="AD39" s="10">
        <v>67077.582999999999</v>
      </c>
      <c r="AE39" s="10">
        <v>67176.240000000005</v>
      </c>
      <c r="AF39" s="10">
        <v>71581.195000000007</v>
      </c>
      <c r="AG39" s="10">
        <v>70488.793999999994</v>
      </c>
      <c r="AH39" s="10">
        <v>73237.838000000003</v>
      </c>
      <c r="AI39" s="10">
        <v>78791</v>
      </c>
      <c r="AJ39" s="10">
        <v>78694</v>
      </c>
      <c r="AK39" s="10">
        <v>76409</v>
      </c>
      <c r="AL39" s="10">
        <v>76103</v>
      </c>
      <c r="AM39" s="10">
        <v>81223</v>
      </c>
      <c r="AN39" s="10">
        <v>78780</v>
      </c>
      <c r="AO39" s="10">
        <v>89243</v>
      </c>
      <c r="AP39" s="10">
        <v>110308</v>
      </c>
      <c r="AQ39" s="10">
        <v>158944</v>
      </c>
      <c r="AR39" s="10">
        <v>0</v>
      </c>
      <c r="AS39" s="10">
        <v>0</v>
      </c>
      <c r="AT39" s="10">
        <v>0</v>
      </c>
      <c r="AU39" s="10"/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134651</v>
      </c>
      <c r="BD39" s="10">
        <v>116748</v>
      </c>
      <c r="BE39" s="10">
        <v>98834</v>
      </c>
      <c r="BF39" s="10">
        <v>79243</v>
      </c>
      <c r="BG39" s="10">
        <v>54100</v>
      </c>
      <c r="BH39" s="10">
        <v>45927</v>
      </c>
      <c r="BI39" s="10">
        <v>43299</v>
      </c>
      <c r="BJ39" s="10">
        <v>29928</v>
      </c>
      <c r="BK39" s="10">
        <v>23025</v>
      </c>
    </row>
    <row r="40" spans="1:63" ht="15" customHeight="1">
      <c r="A40" s="23" t="s">
        <v>38</v>
      </c>
      <c r="B40" s="23" t="s">
        <v>80</v>
      </c>
      <c r="C40" s="10">
        <v>0</v>
      </c>
      <c r="D40" s="10">
        <v>95587.224000000002</v>
      </c>
      <c r="E40" s="10">
        <v>191174.448</v>
      </c>
      <c r="F40" s="10">
        <v>194205.05600000001</v>
      </c>
      <c r="G40" s="10">
        <v>194205.05600000001</v>
      </c>
      <c r="H40" s="10">
        <v>78395.043999999994</v>
      </c>
      <c r="I40" s="10">
        <v>78395.043999999994</v>
      </c>
      <c r="J40" s="10">
        <v>131986.45600000001</v>
      </c>
      <c r="K40" s="10">
        <v>131986.45600000001</v>
      </c>
      <c r="L40" s="10">
        <v>163933.139</v>
      </c>
      <c r="M40" s="10">
        <v>163933.139</v>
      </c>
      <c r="N40" s="10">
        <v>163933.139</v>
      </c>
      <c r="O40" s="10">
        <v>163933.139</v>
      </c>
      <c r="P40" s="10">
        <v>327896.571</v>
      </c>
      <c r="Q40" s="10">
        <v>327896.571</v>
      </c>
      <c r="R40" s="10">
        <v>164024.557</v>
      </c>
      <c r="S40" s="10">
        <v>164008.71100000001</v>
      </c>
      <c r="T40" s="10">
        <v>0</v>
      </c>
      <c r="U40" s="10">
        <v>112.89400000000001</v>
      </c>
      <c r="V40" s="10">
        <v>155296.02299999999</v>
      </c>
      <c r="W40" s="10">
        <v>155296.02299999999</v>
      </c>
      <c r="X40" s="10">
        <v>0</v>
      </c>
      <c r="Y40" s="10">
        <v>0</v>
      </c>
      <c r="Z40" s="10">
        <v>132858.93</v>
      </c>
      <c r="AA40" s="10">
        <v>132314.639</v>
      </c>
      <c r="AB40" s="10">
        <v>0</v>
      </c>
      <c r="AC40" s="10">
        <v>0</v>
      </c>
      <c r="AD40" s="10">
        <v>130050.588</v>
      </c>
      <c r="AE40" s="10">
        <v>130050.588</v>
      </c>
      <c r="AF40" s="10">
        <v>0</v>
      </c>
      <c r="AG40" s="10">
        <v>0</v>
      </c>
      <c r="AH40" s="10">
        <v>171050.08</v>
      </c>
      <c r="AI40" s="10">
        <v>171050</v>
      </c>
      <c r="AJ40" s="10">
        <v>0</v>
      </c>
      <c r="AK40" s="10">
        <v>0</v>
      </c>
      <c r="AL40" s="10">
        <v>100483</v>
      </c>
      <c r="AM40" s="10">
        <v>100483</v>
      </c>
      <c r="AN40" s="10">
        <v>0</v>
      </c>
      <c r="AO40" s="10">
        <v>0</v>
      </c>
      <c r="AP40" s="10">
        <v>125297</v>
      </c>
      <c r="AQ40" s="10">
        <v>125297</v>
      </c>
      <c r="AR40" s="10">
        <v>0</v>
      </c>
      <c r="AS40" s="10">
        <v>0</v>
      </c>
      <c r="AT40" s="10">
        <v>180524</v>
      </c>
      <c r="AU40" s="10">
        <v>180524</v>
      </c>
      <c r="AV40" s="10">
        <v>0</v>
      </c>
      <c r="AW40" s="10">
        <v>0</v>
      </c>
      <c r="AX40" s="10">
        <v>151849</v>
      </c>
      <c r="AY40" s="10">
        <v>151849.25</v>
      </c>
      <c r="AZ40" s="10">
        <v>0</v>
      </c>
      <c r="BA40" s="10">
        <v>0</v>
      </c>
      <c r="BB40" s="10">
        <v>82513</v>
      </c>
      <c r="BC40" s="10">
        <v>82513</v>
      </c>
      <c r="BD40" s="10">
        <v>0</v>
      </c>
      <c r="BE40" s="10">
        <v>51322</v>
      </c>
      <c r="BF40" s="10">
        <v>51322</v>
      </c>
      <c r="BG40" s="10">
        <v>51322</v>
      </c>
      <c r="BH40" s="10">
        <v>0</v>
      </c>
      <c r="BI40" s="10">
        <v>0</v>
      </c>
      <c r="BJ40" s="10">
        <v>10166</v>
      </c>
      <c r="BK40" s="10">
        <v>10166</v>
      </c>
    </row>
    <row r="41" spans="1:63" ht="15" customHeight="1">
      <c r="A41" s="23" t="s">
        <v>39</v>
      </c>
      <c r="B41" s="23" t="s">
        <v>81</v>
      </c>
      <c r="C41" s="10">
        <v>421256.35700000002</v>
      </c>
      <c r="D41" s="10">
        <v>417410.65500000003</v>
      </c>
      <c r="E41" s="10">
        <v>415003.92300000001</v>
      </c>
      <c r="F41" s="10">
        <v>386743.06</v>
      </c>
      <c r="G41" s="10">
        <v>375103.179</v>
      </c>
      <c r="H41" s="10">
        <v>377844.62800000003</v>
      </c>
      <c r="I41" s="10">
        <v>372719.05699999997</v>
      </c>
      <c r="J41" s="10">
        <v>369367.755</v>
      </c>
      <c r="K41" s="10">
        <v>287580.16200000001</v>
      </c>
      <c r="L41" s="10">
        <v>164702.09700000001</v>
      </c>
      <c r="M41" s="10">
        <v>175110.663</v>
      </c>
      <c r="N41" s="10">
        <v>179809.32500000001</v>
      </c>
      <c r="O41" s="10">
        <v>167671.21599999999</v>
      </c>
      <c r="P41" s="10">
        <v>165972.894</v>
      </c>
      <c r="Q41" s="10">
        <v>197575.59</v>
      </c>
      <c r="R41" s="10">
        <v>76898.542000000001</v>
      </c>
      <c r="S41" s="10">
        <v>79927.039000000004</v>
      </c>
      <c r="T41" s="10">
        <v>84097.612999999998</v>
      </c>
      <c r="U41" s="10">
        <v>87727.126000000004</v>
      </c>
      <c r="V41" s="10">
        <v>90557.137000000002</v>
      </c>
      <c r="W41" s="10">
        <v>88846.584000000003</v>
      </c>
      <c r="X41" s="10">
        <v>90248.755999999994</v>
      </c>
      <c r="Y41" s="10">
        <v>89728.974000000002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0">
        <v>0</v>
      </c>
      <c r="BJ41" s="10">
        <v>0</v>
      </c>
      <c r="BK41" s="10">
        <v>0</v>
      </c>
    </row>
    <row r="42" spans="1:63" ht="15" customHeight="1">
      <c r="A42" s="23" t="s">
        <v>396</v>
      </c>
      <c r="B42" s="23" t="s">
        <v>397</v>
      </c>
      <c r="C42" s="10">
        <v>248349.89799999999</v>
      </c>
      <c r="D42" s="10">
        <v>152888.63399999999</v>
      </c>
      <c r="E42" s="10">
        <v>140394.65299999999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</row>
    <row r="43" spans="1:63" ht="15" customHeight="1">
      <c r="A43" s="23" t="s">
        <v>40</v>
      </c>
      <c r="B43" s="23" t="s">
        <v>82</v>
      </c>
      <c r="C43" s="10">
        <v>445637.37500000006</v>
      </c>
      <c r="D43" s="10">
        <v>400616.31000000006</v>
      </c>
      <c r="E43" s="10">
        <v>335628.46299999999</v>
      </c>
      <c r="F43" s="10">
        <v>349369.66800000006</v>
      </c>
      <c r="G43" s="10">
        <v>323475.29000000004</v>
      </c>
      <c r="H43" s="10">
        <v>315556.17699999991</v>
      </c>
      <c r="I43" s="10">
        <v>290823.26000000007</v>
      </c>
      <c r="J43" s="10">
        <v>268006.25800000003</v>
      </c>
      <c r="K43" s="10">
        <v>252684.80699999997</v>
      </c>
      <c r="L43" s="10">
        <v>258900.29599999997</v>
      </c>
      <c r="M43" s="10">
        <v>245021.85200000001</v>
      </c>
      <c r="N43" s="10">
        <v>227763.20799999998</v>
      </c>
      <c r="O43" s="10">
        <v>220441.35</v>
      </c>
      <c r="P43" s="10">
        <v>218933.52699999997</v>
      </c>
      <c r="Q43" s="10">
        <v>208638.18000000002</v>
      </c>
      <c r="R43" s="10">
        <v>187903.05299999996</v>
      </c>
      <c r="S43" s="10">
        <v>158988.58100000001</v>
      </c>
      <c r="T43" s="10">
        <v>131475.29999999999</v>
      </c>
      <c r="U43" s="10">
        <v>164429.22399999999</v>
      </c>
      <c r="V43" s="10">
        <v>136282.84499999997</v>
      </c>
      <c r="W43" s="10">
        <v>207865.068</v>
      </c>
      <c r="X43" s="10">
        <v>106565.85200000001</v>
      </c>
      <c r="Y43" s="10">
        <v>73199.794000000009</v>
      </c>
      <c r="Z43" s="10">
        <v>50528.803</v>
      </c>
      <c r="AA43" s="10">
        <v>49331.322</v>
      </c>
      <c r="AB43" s="10">
        <v>51377.523000000001</v>
      </c>
      <c r="AC43" s="10">
        <v>58378.438999999998</v>
      </c>
      <c r="AD43" s="10">
        <v>48385.819000000003</v>
      </c>
      <c r="AE43" s="10">
        <v>38037.245999999999</v>
      </c>
      <c r="AF43" s="10">
        <v>25612.197</v>
      </c>
      <c r="AG43" s="10">
        <v>18036.541000000001</v>
      </c>
      <c r="AH43" s="10">
        <v>13804.124</v>
      </c>
      <c r="AI43" s="10">
        <v>14609</v>
      </c>
      <c r="AJ43" s="10">
        <v>13866</v>
      </c>
      <c r="AK43" s="10">
        <v>14777</v>
      </c>
      <c r="AL43" s="10">
        <v>14122</v>
      </c>
      <c r="AM43" s="10">
        <v>17318</v>
      </c>
      <c r="AN43" s="10">
        <v>21262</v>
      </c>
      <c r="AO43" s="10">
        <v>21198</v>
      </c>
      <c r="AP43" s="10">
        <v>25963</v>
      </c>
      <c r="AQ43" s="10">
        <v>26882</v>
      </c>
      <c r="AR43" s="10">
        <v>17314</v>
      </c>
      <c r="AS43" s="10">
        <v>15735</v>
      </c>
      <c r="AT43" s="10">
        <v>19353</v>
      </c>
      <c r="AU43" s="10">
        <v>7509</v>
      </c>
      <c r="AV43" s="10">
        <v>2396</v>
      </c>
      <c r="AW43" s="10">
        <v>2391</v>
      </c>
      <c r="AX43" s="10">
        <v>3606</v>
      </c>
      <c r="AY43" s="10">
        <v>2014</v>
      </c>
      <c r="AZ43" s="10">
        <v>2838</v>
      </c>
      <c r="BA43" s="10">
        <v>3259</v>
      </c>
      <c r="BB43" s="10">
        <v>2931</v>
      </c>
      <c r="BC43" s="10">
        <v>2248</v>
      </c>
      <c r="BD43" s="10">
        <v>4999</v>
      </c>
      <c r="BE43" s="10">
        <v>1396</v>
      </c>
      <c r="BF43" s="10">
        <v>2861</v>
      </c>
      <c r="BG43" s="10">
        <v>3084</v>
      </c>
      <c r="BH43" s="10">
        <v>4380</v>
      </c>
      <c r="BI43" s="10">
        <v>507</v>
      </c>
      <c r="BJ43" s="10">
        <v>245</v>
      </c>
      <c r="BK43" s="10">
        <v>234</v>
      </c>
    </row>
    <row r="44" spans="1:63" ht="15" customHeight="1">
      <c r="A44" s="6" t="s">
        <v>385</v>
      </c>
      <c r="B44" s="6" t="s">
        <v>383</v>
      </c>
      <c r="C44" s="25">
        <v>0</v>
      </c>
      <c r="D44" s="25">
        <v>354576</v>
      </c>
      <c r="E44" s="25">
        <v>252278</v>
      </c>
      <c r="F44" s="25">
        <v>0</v>
      </c>
      <c r="G44" s="25">
        <v>131142</v>
      </c>
      <c r="H44" s="25">
        <v>352827</v>
      </c>
      <c r="I44" s="25">
        <v>308841</v>
      </c>
      <c r="J44" s="25">
        <v>236033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</row>
    <row r="45" spans="1:63" ht="15" customHeight="1">
      <c r="A45" s="6" t="s">
        <v>41</v>
      </c>
      <c r="B45" s="6" t="s">
        <v>83</v>
      </c>
      <c r="C45" s="25">
        <v>10963285.884</v>
      </c>
      <c r="D45" s="25">
        <v>10528143.193</v>
      </c>
      <c r="E45" s="25">
        <v>10596734.179000001</v>
      </c>
      <c r="F45" s="25">
        <v>10613456.735000003</v>
      </c>
      <c r="G45" s="25">
        <v>9578030.8899999987</v>
      </c>
      <c r="H45" s="25">
        <v>8855827.6389999986</v>
      </c>
      <c r="I45" s="25">
        <v>8918613.6789999995</v>
      </c>
      <c r="J45" s="25">
        <v>8669038.5229999982</v>
      </c>
      <c r="K45" s="25">
        <v>8411617.0989999995</v>
      </c>
      <c r="L45" s="25">
        <v>8157448.2009999994</v>
      </c>
      <c r="M45" s="25">
        <v>7942321.5439999998</v>
      </c>
      <c r="N45" s="25">
        <v>7306991.851999999</v>
      </c>
      <c r="O45" s="25">
        <v>6771419.835</v>
      </c>
      <c r="P45" s="25">
        <v>6386926.4220000012</v>
      </c>
      <c r="Q45" s="25">
        <v>6303151.9830000009</v>
      </c>
      <c r="R45" s="25">
        <v>6317919.1379999993</v>
      </c>
      <c r="S45" s="25">
        <v>6121053.8949999996</v>
      </c>
      <c r="T45" s="25">
        <v>6078567.0579999983</v>
      </c>
      <c r="U45" s="25">
        <v>5531490.5000000009</v>
      </c>
      <c r="V45" s="25">
        <v>5429639.9399999995</v>
      </c>
      <c r="W45" s="25">
        <v>5511400.6120000007</v>
      </c>
      <c r="X45" s="25">
        <v>5781005.1089999992</v>
      </c>
      <c r="Y45" s="25">
        <v>4732877.8729999997</v>
      </c>
      <c r="Z45" s="25">
        <v>4825542.8219999997</v>
      </c>
      <c r="AA45" s="25">
        <v>3965167.0109999999</v>
      </c>
      <c r="AB45" s="25">
        <v>3282426.7140000002</v>
      </c>
      <c r="AC45" s="25">
        <v>3149622.5519999997</v>
      </c>
      <c r="AD45" s="25">
        <v>3420190.719</v>
      </c>
      <c r="AE45" s="25">
        <v>3291962.355</v>
      </c>
      <c r="AF45" s="25">
        <v>3371435.3440000005</v>
      </c>
      <c r="AG45" s="25">
        <v>3394641.054</v>
      </c>
      <c r="AH45" s="25">
        <v>3465529.9680000003</v>
      </c>
      <c r="AI45" s="25">
        <v>3138165</v>
      </c>
      <c r="AJ45" s="25">
        <v>3017953</v>
      </c>
      <c r="AK45" s="25">
        <v>3304850</v>
      </c>
      <c r="AL45" s="25">
        <v>3109900</v>
      </c>
      <c r="AM45" s="25">
        <v>3272383</v>
      </c>
      <c r="AN45" s="25">
        <v>3417735</v>
      </c>
      <c r="AO45" s="25">
        <v>3037146</v>
      </c>
      <c r="AP45" s="25">
        <v>2662555</v>
      </c>
      <c r="AQ45" s="25">
        <v>3459847</v>
      </c>
      <c r="AR45" s="25">
        <v>3817856</v>
      </c>
      <c r="AS45" s="25">
        <v>3793945</v>
      </c>
      <c r="AT45" s="25">
        <v>3130575</v>
      </c>
      <c r="AU45" s="25">
        <v>3174578</v>
      </c>
      <c r="AV45" s="25">
        <v>3148226</v>
      </c>
      <c r="AW45" s="25">
        <v>2580258</v>
      </c>
      <c r="AX45" s="25">
        <v>2540225</v>
      </c>
      <c r="AY45" s="25">
        <v>2180605</v>
      </c>
      <c r="AZ45" s="25">
        <v>1756245</v>
      </c>
      <c r="BA45" s="25">
        <v>1550691</v>
      </c>
      <c r="BB45" s="25">
        <v>1523224</v>
      </c>
      <c r="BC45" s="25">
        <v>693288</v>
      </c>
      <c r="BD45" s="25">
        <v>709107</v>
      </c>
      <c r="BE45" s="25">
        <v>643708</v>
      </c>
      <c r="BF45" s="25">
        <v>672451</v>
      </c>
      <c r="BG45" s="25">
        <v>563818</v>
      </c>
      <c r="BH45" s="25">
        <v>490659</v>
      </c>
      <c r="BI45" s="25">
        <v>107499</v>
      </c>
      <c r="BJ45" s="25">
        <v>100393</v>
      </c>
      <c r="BK45" s="25">
        <v>105205</v>
      </c>
    </row>
    <row r="46" spans="1:63" ht="15" customHeight="1">
      <c r="A46" s="23" t="s">
        <v>30</v>
      </c>
      <c r="B46" s="23" t="s">
        <v>72</v>
      </c>
      <c r="C46" s="10">
        <v>20865.924999999999</v>
      </c>
      <c r="D46" s="10">
        <v>20132.445</v>
      </c>
      <c r="E46" s="10">
        <v>23428.901000000002</v>
      </c>
      <c r="F46" s="10">
        <v>19520.678</v>
      </c>
      <c r="G46" s="10">
        <v>21001.330999999998</v>
      </c>
      <c r="H46" s="10">
        <v>22391.42</v>
      </c>
      <c r="I46" s="10">
        <v>23439.598000000002</v>
      </c>
      <c r="J46" s="10">
        <v>37622.440999999999</v>
      </c>
      <c r="K46" s="10">
        <v>13309.316000000001</v>
      </c>
      <c r="L46" s="10">
        <v>14480.589</v>
      </c>
      <c r="M46" s="10">
        <v>15733.262000000001</v>
      </c>
      <c r="N46" s="10">
        <v>15739.716</v>
      </c>
      <c r="O46" s="10">
        <v>17941.571</v>
      </c>
      <c r="P46" s="10">
        <v>0</v>
      </c>
      <c r="Q46" s="10">
        <v>1385.231</v>
      </c>
      <c r="R46" s="10">
        <v>2709.1860000000001</v>
      </c>
      <c r="S46" s="10">
        <v>3995.4070000000002</v>
      </c>
      <c r="T46" s="10">
        <v>5637.4920000000002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3757.22</v>
      </c>
      <c r="AC46" s="10">
        <v>13766.541999999999</v>
      </c>
      <c r="AD46" s="10">
        <v>23462.741000000002</v>
      </c>
      <c r="AE46" s="10">
        <v>32415.388999999999</v>
      </c>
      <c r="AF46" s="10">
        <v>41186.415999999997</v>
      </c>
      <c r="AG46" s="10">
        <v>50000.428999999996</v>
      </c>
      <c r="AH46" s="10">
        <v>54595.052000000003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/>
      <c r="BA46" s="10"/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</row>
    <row r="47" spans="1:63" ht="15" customHeight="1">
      <c r="A47" s="23" t="s">
        <v>22</v>
      </c>
      <c r="B47" s="23" t="s">
        <v>62</v>
      </c>
      <c r="C47" s="10">
        <v>162935.45600000001</v>
      </c>
      <c r="D47" s="10">
        <v>69061.282999999996</v>
      </c>
      <c r="E47" s="10">
        <v>95793.009000000005</v>
      </c>
      <c r="F47" s="10">
        <v>80308.767000000007</v>
      </c>
      <c r="G47" s="10">
        <v>105155.67200000001</v>
      </c>
      <c r="H47" s="10">
        <v>107616.73699999999</v>
      </c>
      <c r="I47" s="10">
        <v>22209.734</v>
      </c>
      <c r="J47" s="10">
        <v>10082.738000000001</v>
      </c>
      <c r="K47" s="10">
        <v>13709</v>
      </c>
      <c r="L47" s="10">
        <v>18530</v>
      </c>
      <c r="M47" s="10">
        <v>19051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</row>
    <row r="48" spans="1:63" ht="15" customHeight="1">
      <c r="A48" s="23" t="s">
        <v>31</v>
      </c>
      <c r="B48" s="23" t="s">
        <v>73</v>
      </c>
      <c r="C48" s="10">
        <v>6280944.2819999997</v>
      </c>
      <c r="D48" s="10">
        <v>5896900.8609999996</v>
      </c>
      <c r="E48" s="10">
        <v>5474643.2970000003</v>
      </c>
      <c r="F48" s="10">
        <v>5581485.4230000004</v>
      </c>
      <c r="G48" s="10">
        <v>4372959.72</v>
      </c>
      <c r="H48" s="10">
        <v>3987967.9589999998</v>
      </c>
      <c r="I48" s="10">
        <v>3959758.892</v>
      </c>
      <c r="J48" s="10">
        <v>3812019.5839999998</v>
      </c>
      <c r="K48" s="10">
        <v>3964010.4840000002</v>
      </c>
      <c r="L48" s="10">
        <v>4243906.4390000002</v>
      </c>
      <c r="M48" s="10">
        <v>3926195.122</v>
      </c>
      <c r="N48" s="10">
        <v>3349614.1069999998</v>
      </c>
      <c r="O48" s="10">
        <v>2530546.7880000002</v>
      </c>
      <c r="P48" s="10">
        <v>2284174.8650000002</v>
      </c>
      <c r="Q48" s="10">
        <v>2597812.6340000001</v>
      </c>
      <c r="R48" s="10">
        <v>2528368.9789999998</v>
      </c>
      <c r="S48" s="10">
        <v>2447491.2199999997</v>
      </c>
      <c r="T48" s="10">
        <v>2545983.4509999999</v>
      </c>
      <c r="U48" s="10">
        <v>2399829.1809999999</v>
      </c>
      <c r="V48" s="10">
        <v>2512396.3259999999</v>
      </c>
      <c r="W48" s="10">
        <v>2630521.338</v>
      </c>
      <c r="X48" s="10">
        <v>2892665</v>
      </c>
      <c r="Y48" s="10">
        <v>2207072</v>
      </c>
      <c r="Z48" s="10">
        <v>2254970</v>
      </c>
      <c r="AA48" s="10">
        <v>1376590.142</v>
      </c>
      <c r="AB48" s="10">
        <v>1000595.513</v>
      </c>
      <c r="AC48" s="10">
        <v>927138.10800000001</v>
      </c>
      <c r="AD48" s="10">
        <v>1112903.4569999999</v>
      </c>
      <c r="AE48" s="10">
        <v>1130972.7989999999</v>
      </c>
      <c r="AF48" s="10">
        <v>1414478.233</v>
      </c>
      <c r="AG48" s="10">
        <v>1546690.548</v>
      </c>
      <c r="AH48" s="10">
        <v>1777999.7609999999</v>
      </c>
      <c r="AI48" s="10">
        <v>1508947</v>
      </c>
      <c r="AJ48" s="10">
        <v>1576766</v>
      </c>
      <c r="AK48" s="10">
        <v>2089442</v>
      </c>
      <c r="AL48" s="10">
        <v>2087680</v>
      </c>
      <c r="AM48" s="10">
        <v>2243031</v>
      </c>
      <c r="AN48" s="10">
        <v>2351732</v>
      </c>
      <c r="AO48" s="10">
        <v>2137314</v>
      </c>
      <c r="AP48" s="10">
        <v>2050974</v>
      </c>
      <c r="AQ48" s="10">
        <v>2678645</v>
      </c>
      <c r="AR48" s="10">
        <v>2608514</v>
      </c>
      <c r="AS48" s="10">
        <v>2591007</v>
      </c>
      <c r="AT48" s="10">
        <v>2089418</v>
      </c>
      <c r="AU48" s="10">
        <v>2144517</v>
      </c>
      <c r="AV48" s="10">
        <v>2127116</v>
      </c>
      <c r="AW48" s="10">
        <v>1599041</v>
      </c>
      <c r="AX48" s="10">
        <v>1622363</v>
      </c>
      <c r="AY48" s="10">
        <v>1394837</v>
      </c>
      <c r="AZ48" s="10">
        <v>1101577</v>
      </c>
      <c r="BA48" s="10">
        <v>935363</v>
      </c>
      <c r="BB48" s="10">
        <v>1002268</v>
      </c>
      <c r="BC48" s="10">
        <v>482865</v>
      </c>
      <c r="BD48" s="10">
        <v>503848</v>
      </c>
      <c r="BE48" s="10">
        <v>500780</v>
      </c>
      <c r="BF48" s="10">
        <v>492309</v>
      </c>
      <c r="BG48" s="10">
        <v>359210</v>
      </c>
      <c r="BH48" s="10">
        <v>313287</v>
      </c>
      <c r="BI48" s="10">
        <v>5609</v>
      </c>
      <c r="BJ48" s="10">
        <v>5133</v>
      </c>
      <c r="BK48" s="10">
        <v>7092</v>
      </c>
    </row>
    <row r="49" spans="1:63" ht="15" customHeight="1">
      <c r="A49" s="23" t="s">
        <v>32</v>
      </c>
      <c r="B49" s="23" t="s">
        <v>74</v>
      </c>
      <c r="C49" s="10">
        <v>3330656.1230000001</v>
      </c>
      <c r="D49" s="10">
        <v>3258401.0639999998</v>
      </c>
      <c r="E49" s="10">
        <v>3655668.673</v>
      </c>
      <c r="F49" s="10">
        <v>3909373.3130000001</v>
      </c>
      <c r="G49" s="10">
        <v>4029933.0150000001</v>
      </c>
      <c r="H49" s="10">
        <v>3944435.1469999999</v>
      </c>
      <c r="I49" s="10">
        <v>4097490.4169999999</v>
      </c>
      <c r="J49" s="10">
        <v>3966946.9819999998</v>
      </c>
      <c r="K49" s="10">
        <v>3624905.5669999998</v>
      </c>
      <c r="L49" s="10">
        <v>3150738.858</v>
      </c>
      <c r="M49" s="10">
        <v>3171896.8939999999</v>
      </c>
      <c r="N49" s="10">
        <v>3124560.1370000001</v>
      </c>
      <c r="O49" s="10">
        <v>3393497.693</v>
      </c>
      <c r="P49" s="10">
        <v>3227327.24</v>
      </c>
      <c r="Q49" s="10">
        <v>2877363.08</v>
      </c>
      <c r="R49" s="10">
        <v>2918690.6510000001</v>
      </c>
      <c r="S49" s="10">
        <v>2782951.1510000001</v>
      </c>
      <c r="T49" s="10">
        <v>2619026.406</v>
      </c>
      <c r="U49" s="10">
        <v>2190135.7680000002</v>
      </c>
      <c r="V49" s="10">
        <v>2000715.996</v>
      </c>
      <c r="W49" s="10">
        <v>2032444.192</v>
      </c>
      <c r="X49" s="10">
        <v>2001239.1710000001</v>
      </c>
      <c r="Y49" s="10">
        <v>1644334.7039999999</v>
      </c>
      <c r="Z49" s="10">
        <v>1688963.0759999999</v>
      </c>
      <c r="AA49" s="10">
        <v>1695034.6710000001</v>
      </c>
      <c r="AB49" s="10">
        <v>1371544.8359999999</v>
      </c>
      <c r="AC49" s="10">
        <v>1287109.0719999999</v>
      </c>
      <c r="AD49" s="10">
        <v>1342007.2509999999</v>
      </c>
      <c r="AE49" s="10">
        <v>1166137.2520000001</v>
      </c>
      <c r="AF49" s="10">
        <v>980420.10199999996</v>
      </c>
      <c r="AG49" s="10">
        <v>872937</v>
      </c>
      <c r="AH49" s="10">
        <v>784853.44799999997</v>
      </c>
      <c r="AI49" s="10">
        <v>785874</v>
      </c>
      <c r="AJ49" s="10">
        <v>665906</v>
      </c>
      <c r="AK49" s="10">
        <v>461399</v>
      </c>
      <c r="AL49" s="10">
        <v>353546</v>
      </c>
      <c r="AM49" s="10">
        <v>264361</v>
      </c>
      <c r="AN49" s="10">
        <v>275790</v>
      </c>
      <c r="AO49" s="10">
        <v>224638</v>
      </c>
      <c r="AP49" s="10">
        <v>207335</v>
      </c>
      <c r="AQ49" s="10">
        <v>209873</v>
      </c>
      <c r="AR49" s="10">
        <v>217564</v>
      </c>
      <c r="AS49" s="10">
        <v>188294</v>
      </c>
      <c r="AT49" s="10">
        <v>113114</v>
      </c>
      <c r="AU49" s="10">
        <v>112529</v>
      </c>
      <c r="AV49" s="10">
        <v>79624</v>
      </c>
      <c r="AW49" s="10">
        <v>75259</v>
      </c>
      <c r="AX49" s="10">
        <v>68926</v>
      </c>
      <c r="AY49" s="10">
        <v>62940</v>
      </c>
      <c r="AZ49" s="10">
        <v>47674</v>
      </c>
      <c r="BA49" s="10">
        <v>44293</v>
      </c>
      <c r="BB49" s="10">
        <v>43028</v>
      </c>
      <c r="BC49" s="10">
        <v>49705</v>
      </c>
      <c r="BD49" s="10">
        <v>103849</v>
      </c>
      <c r="BE49" s="10">
        <v>28046</v>
      </c>
      <c r="BF49" s="10">
        <v>61894</v>
      </c>
      <c r="BG49" s="10">
        <v>63415</v>
      </c>
      <c r="BH49" s="10">
        <v>57623</v>
      </c>
      <c r="BI49" s="10">
        <v>15864</v>
      </c>
      <c r="BJ49" s="10">
        <v>34155</v>
      </c>
      <c r="BK49" s="10">
        <v>46753</v>
      </c>
    </row>
    <row r="50" spans="1:63" ht="15" customHeight="1">
      <c r="A50" s="23" t="s">
        <v>33</v>
      </c>
      <c r="B50" s="23" t="s">
        <v>75</v>
      </c>
      <c r="C50" s="10">
        <v>253542.16499999998</v>
      </c>
      <c r="D50" s="10">
        <v>217322.89800000002</v>
      </c>
      <c r="E50" s="10">
        <v>316830.989</v>
      </c>
      <c r="F50" s="10">
        <v>323414.348</v>
      </c>
      <c r="G50" s="10">
        <v>328848.56400000001</v>
      </c>
      <c r="H50" s="10">
        <v>329677.73600000003</v>
      </c>
      <c r="I50" s="10">
        <v>349395.24</v>
      </c>
      <c r="J50" s="10">
        <v>382314.01999999996</v>
      </c>
      <c r="K50" s="10">
        <v>360645.22399999999</v>
      </c>
      <c r="L50" s="10">
        <v>324933.97600000002</v>
      </c>
      <c r="M50" s="10">
        <v>407839.54499999998</v>
      </c>
      <c r="N50" s="10">
        <v>420862.77100000001</v>
      </c>
      <c r="O50" s="10">
        <v>486654.69199999998</v>
      </c>
      <c r="P50" s="10">
        <v>537697.05700000003</v>
      </c>
      <c r="Q50" s="10">
        <v>506598.11900000001</v>
      </c>
      <c r="R50" s="10">
        <v>567657.31299999997</v>
      </c>
      <c r="S50" s="10">
        <v>656660.55000000005</v>
      </c>
      <c r="T50" s="10">
        <v>662148.22199999995</v>
      </c>
      <c r="U50" s="10">
        <v>687386.26699999999</v>
      </c>
      <c r="V50" s="10">
        <v>652988.05500000005</v>
      </c>
      <c r="W50" s="10">
        <v>584911.26800000004</v>
      </c>
      <c r="X50" s="10">
        <v>620773.75399999996</v>
      </c>
      <c r="Y50" s="10">
        <v>623539.06900000002</v>
      </c>
      <c r="Z50" s="10">
        <v>619544.90399999998</v>
      </c>
      <c r="AA50" s="10">
        <v>628762.13899999997</v>
      </c>
      <c r="AB50" s="10">
        <v>659447.59400000004</v>
      </c>
      <c r="AC50" s="10">
        <v>690075.77500000002</v>
      </c>
      <c r="AD50" s="10">
        <v>705160.94099999999</v>
      </c>
      <c r="AE50" s="10">
        <v>716813.41799999995</v>
      </c>
      <c r="AF50" s="10">
        <v>707852.06900000002</v>
      </c>
      <c r="AG50" s="10">
        <v>694886.64899999998</v>
      </c>
      <c r="AH50" s="10">
        <v>641378.49</v>
      </c>
      <c r="AI50" s="10">
        <v>639742</v>
      </c>
      <c r="AJ50" s="10">
        <v>576731</v>
      </c>
      <c r="AK50" s="10">
        <v>558709</v>
      </c>
      <c r="AL50" s="10">
        <v>472217</v>
      </c>
      <c r="AM50" s="10">
        <v>576386</v>
      </c>
      <c r="AN50" s="10">
        <v>590496</v>
      </c>
      <c r="AO50" s="10">
        <v>480010</v>
      </c>
      <c r="AP50" s="10">
        <v>186412</v>
      </c>
      <c r="AQ50" s="10">
        <v>216211</v>
      </c>
      <c r="AR50" s="10">
        <v>168159</v>
      </c>
      <c r="AS50" s="10">
        <v>211194</v>
      </c>
      <c r="AT50" s="10">
        <v>126856</v>
      </c>
      <c r="AU50" s="10">
        <v>115204</v>
      </c>
      <c r="AV50" s="10">
        <v>189350</v>
      </c>
      <c r="AW50" s="10">
        <v>217432</v>
      </c>
      <c r="AX50" s="10">
        <v>219029</v>
      </c>
      <c r="AY50" s="10">
        <v>122458</v>
      </c>
      <c r="AZ50" s="10">
        <v>61662</v>
      </c>
      <c r="BA50" s="10">
        <v>54650</v>
      </c>
      <c r="BB50" s="10">
        <v>40801</v>
      </c>
      <c r="BC50" s="10">
        <v>34657</v>
      </c>
      <c r="BD50" s="10">
        <v>1952</v>
      </c>
      <c r="BE50" s="10">
        <v>15233</v>
      </c>
      <c r="BF50" s="10">
        <v>23417</v>
      </c>
      <c r="BG50" s="10">
        <v>13836</v>
      </c>
      <c r="BH50" s="10">
        <v>14321</v>
      </c>
      <c r="BI50" s="10">
        <v>18715</v>
      </c>
      <c r="BJ50" s="10">
        <v>8425</v>
      </c>
      <c r="BK50" s="10">
        <v>8157</v>
      </c>
    </row>
    <row r="51" spans="1:63" ht="15" customHeight="1">
      <c r="A51" s="23" t="s">
        <v>36</v>
      </c>
      <c r="B51" s="23" t="s">
        <v>78</v>
      </c>
      <c r="C51" s="10">
        <v>187969.81099999999</v>
      </c>
      <c r="D51" s="10">
        <v>175436.397</v>
      </c>
      <c r="E51" s="10">
        <v>173344.06099999999</v>
      </c>
      <c r="F51" s="10">
        <v>166118.96900000001</v>
      </c>
      <c r="G51" s="10">
        <v>160194.736</v>
      </c>
      <c r="H51" s="10">
        <v>147186.962</v>
      </c>
      <c r="I51" s="10">
        <v>139416.73499999999</v>
      </c>
      <c r="J51" s="10">
        <v>126737.897</v>
      </c>
      <c r="K51" s="10">
        <v>124252.41800000001</v>
      </c>
      <c r="L51" s="10">
        <v>114443.77899999999</v>
      </c>
      <c r="M51" s="10">
        <v>106441.682</v>
      </c>
      <c r="N51" s="10">
        <v>108070.982</v>
      </c>
      <c r="O51" s="10">
        <v>107374.889</v>
      </c>
      <c r="P51" s="10">
        <v>106796.20699999999</v>
      </c>
      <c r="Q51" s="10">
        <v>102875.383</v>
      </c>
      <c r="R51" s="10">
        <v>98724.073999999993</v>
      </c>
      <c r="S51" s="10">
        <v>94682.884000000005</v>
      </c>
      <c r="T51" s="10">
        <v>92084.736999999994</v>
      </c>
      <c r="U51" s="10">
        <v>97796.269</v>
      </c>
      <c r="V51" s="10">
        <v>100029.503</v>
      </c>
      <c r="W51" s="10">
        <v>95553.831999999995</v>
      </c>
      <c r="X51" s="10">
        <v>99219.793999999994</v>
      </c>
      <c r="Y51" s="10">
        <v>100599.291</v>
      </c>
      <c r="Z51" s="10">
        <v>98685.928</v>
      </c>
      <c r="AA51" s="10">
        <v>99746.922999999995</v>
      </c>
      <c r="AB51" s="10">
        <v>97072.156000000003</v>
      </c>
      <c r="AC51" s="10">
        <v>97670.831000000006</v>
      </c>
      <c r="AD51" s="10">
        <v>96658.531000000003</v>
      </c>
      <c r="AE51" s="10">
        <v>98703.622000000003</v>
      </c>
      <c r="AF51" s="10">
        <v>95991.599000000002</v>
      </c>
      <c r="AG51" s="10">
        <v>94155.877999999997</v>
      </c>
      <c r="AH51" s="10">
        <v>90340.433000000005</v>
      </c>
      <c r="AI51" s="10">
        <v>89772</v>
      </c>
      <c r="AJ51" s="10">
        <v>87851</v>
      </c>
      <c r="AK51" s="10">
        <v>85774</v>
      </c>
      <c r="AL51" s="10">
        <v>86404</v>
      </c>
      <c r="AM51" s="10">
        <v>89988</v>
      </c>
      <c r="AN51" s="10">
        <v>92723</v>
      </c>
      <c r="AO51" s="10">
        <v>90673</v>
      </c>
      <c r="AP51" s="10">
        <v>107793</v>
      </c>
      <c r="AQ51" s="10">
        <v>165783</v>
      </c>
      <c r="AR51" s="10">
        <v>176556</v>
      </c>
      <c r="AS51" s="10">
        <v>165019</v>
      </c>
      <c r="AT51" s="10">
        <v>145742</v>
      </c>
      <c r="AU51" s="10">
        <v>130127</v>
      </c>
      <c r="AV51" s="10">
        <v>105806</v>
      </c>
      <c r="AW51" s="10">
        <v>87471</v>
      </c>
      <c r="AX51" s="10">
        <v>75082</v>
      </c>
      <c r="AY51" s="10">
        <v>64140</v>
      </c>
      <c r="AZ51" s="10">
        <v>45435</v>
      </c>
      <c r="BA51" s="10">
        <v>34459</v>
      </c>
      <c r="BB51" s="10">
        <v>27605</v>
      </c>
      <c r="BC51" s="10">
        <v>22914</v>
      </c>
      <c r="BD51" s="10">
        <v>11930</v>
      </c>
      <c r="BE51" s="10">
        <v>16666</v>
      </c>
      <c r="BF51" s="10">
        <v>12238</v>
      </c>
      <c r="BG51" s="10">
        <v>12901</v>
      </c>
      <c r="BH51" s="10">
        <v>7415</v>
      </c>
      <c r="BI51" s="10">
        <v>4708</v>
      </c>
      <c r="BJ51" s="10">
        <v>4040</v>
      </c>
      <c r="BK51" s="10">
        <v>3405</v>
      </c>
    </row>
    <row r="52" spans="1:63" ht="15" customHeight="1">
      <c r="A52" s="23" t="s">
        <v>42</v>
      </c>
      <c r="B52" s="23" t="s">
        <v>84</v>
      </c>
      <c r="C52" s="10">
        <v>72828.957999999999</v>
      </c>
      <c r="D52" s="10">
        <v>83676.434999999998</v>
      </c>
      <c r="E52" s="10">
        <v>82919.782999999996</v>
      </c>
      <c r="F52" s="10">
        <v>88650.342999999993</v>
      </c>
      <c r="G52" s="10">
        <v>94676.615999999995</v>
      </c>
      <c r="H52" s="10">
        <v>93215.918000000005</v>
      </c>
      <c r="I52" s="10">
        <v>95087.8</v>
      </c>
      <c r="J52" s="10">
        <v>93804.953999999998</v>
      </c>
      <c r="K52" s="10">
        <v>102143.83900000001</v>
      </c>
      <c r="L52" s="10">
        <v>106377.836</v>
      </c>
      <c r="M52" s="10">
        <v>105871.932</v>
      </c>
      <c r="N52" s="10">
        <v>97561.593999999997</v>
      </c>
      <c r="O52" s="10">
        <v>101571.613</v>
      </c>
      <c r="P52" s="10">
        <v>108092.09299999999</v>
      </c>
      <c r="Q52" s="10">
        <v>102270.705</v>
      </c>
      <c r="R52" s="10">
        <v>97540.918000000005</v>
      </c>
      <c r="S52" s="10">
        <v>92228.61</v>
      </c>
      <c r="T52" s="10">
        <v>101572.41899999999</v>
      </c>
      <c r="U52" s="10">
        <v>98723.551000000007</v>
      </c>
      <c r="V52" s="10">
        <v>100717.53599999999</v>
      </c>
      <c r="W52" s="10">
        <v>95805.035000000003</v>
      </c>
      <c r="X52" s="10">
        <v>99468.002999999997</v>
      </c>
      <c r="Y52" s="10">
        <v>94591.116999999998</v>
      </c>
      <c r="Z52" s="10">
        <v>97434.551000000007</v>
      </c>
      <c r="AA52" s="10">
        <v>97651.861000000004</v>
      </c>
      <c r="AB52" s="10">
        <v>95755.773000000001</v>
      </c>
      <c r="AC52" s="10">
        <v>85302.122000000003</v>
      </c>
      <c r="AD52" s="10">
        <v>87733.837</v>
      </c>
      <c r="AE52" s="10">
        <v>91604.260999999999</v>
      </c>
      <c r="AF52" s="10">
        <v>72565.252999999997</v>
      </c>
      <c r="AG52" s="10">
        <v>67112.948000000004</v>
      </c>
      <c r="AH52" s="10">
        <v>58266.25</v>
      </c>
      <c r="AI52" s="10">
        <v>49048</v>
      </c>
      <c r="AJ52" s="10">
        <v>40222</v>
      </c>
      <c r="AK52" s="10">
        <v>34112</v>
      </c>
      <c r="AL52" s="10">
        <v>30025</v>
      </c>
      <c r="AM52" s="10">
        <v>23403</v>
      </c>
      <c r="AN52" s="10">
        <v>24093</v>
      </c>
      <c r="AO52" s="10">
        <v>24046</v>
      </c>
      <c r="AP52" s="10">
        <v>20438</v>
      </c>
      <c r="AQ52" s="10">
        <v>18740</v>
      </c>
      <c r="AR52" s="10">
        <v>16447</v>
      </c>
      <c r="AS52" s="10">
        <v>11078</v>
      </c>
      <c r="AT52" s="10">
        <v>9225</v>
      </c>
      <c r="AU52" s="10">
        <v>7009</v>
      </c>
      <c r="AV52" s="10">
        <v>8679</v>
      </c>
      <c r="AW52" s="10">
        <v>8762</v>
      </c>
      <c r="AX52" s="10">
        <v>8471</v>
      </c>
      <c r="AY52" s="10">
        <v>7440</v>
      </c>
      <c r="AZ52" s="10">
        <v>8255</v>
      </c>
      <c r="BA52" s="10">
        <v>7754</v>
      </c>
      <c r="BB52" s="10">
        <v>6574</v>
      </c>
      <c r="BC52" s="10">
        <v>5594</v>
      </c>
      <c r="BD52" s="10">
        <v>4840</v>
      </c>
      <c r="BE52" s="10">
        <v>4651</v>
      </c>
      <c r="BF52" s="10">
        <v>4149</v>
      </c>
      <c r="BG52" s="10">
        <v>3890</v>
      </c>
      <c r="BH52" s="10">
        <v>4068</v>
      </c>
      <c r="BI52" s="10">
        <v>3916</v>
      </c>
      <c r="BJ52" s="10">
        <v>3737</v>
      </c>
      <c r="BK52" s="10">
        <v>3721</v>
      </c>
    </row>
    <row r="53" spans="1:63" ht="15" customHeight="1">
      <c r="A53" s="23" t="s">
        <v>37</v>
      </c>
      <c r="B53" s="23" t="s">
        <v>79</v>
      </c>
      <c r="C53" s="10">
        <v>92229.888999999996</v>
      </c>
      <c r="D53" s="10">
        <v>81065.834000000003</v>
      </c>
      <c r="E53" s="10">
        <v>100905.44200000001</v>
      </c>
      <c r="F53" s="10">
        <v>155695.696</v>
      </c>
      <c r="G53" s="10">
        <v>176513.12400000001</v>
      </c>
      <c r="H53" s="10">
        <v>63782.934999999998</v>
      </c>
      <c r="I53" s="10">
        <v>68824.451000000001</v>
      </c>
      <c r="J53" s="10">
        <v>65529.046000000002</v>
      </c>
      <c r="K53" s="10">
        <v>66733.634999999995</v>
      </c>
      <c r="L53" s="10">
        <v>66357.794999999998</v>
      </c>
      <c r="M53" s="10">
        <v>63207.904999999999</v>
      </c>
      <c r="N53" s="10">
        <v>54481.857000000004</v>
      </c>
      <c r="O53" s="10">
        <v>46515.944000000003</v>
      </c>
      <c r="P53" s="10">
        <v>43449.815000000002</v>
      </c>
      <c r="Q53" s="10">
        <v>38514.889000000003</v>
      </c>
      <c r="R53" s="10">
        <v>36208.016000000003</v>
      </c>
      <c r="S53" s="10">
        <v>34128.481</v>
      </c>
      <c r="T53" s="10">
        <v>34485.224999999999</v>
      </c>
      <c r="U53" s="10">
        <v>38539.11</v>
      </c>
      <c r="V53" s="10">
        <v>38026.660000000003</v>
      </c>
      <c r="W53" s="10">
        <v>41550.625</v>
      </c>
      <c r="X53" s="10">
        <v>41323.173999999999</v>
      </c>
      <c r="Y53" s="10">
        <v>40699.358999999997</v>
      </c>
      <c r="Z53" s="10">
        <v>39334.061000000002</v>
      </c>
      <c r="AA53" s="10">
        <v>40126.091</v>
      </c>
      <c r="AB53" s="10">
        <v>34401.955000000002</v>
      </c>
      <c r="AC53" s="10">
        <v>35418.338000000003</v>
      </c>
      <c r="AD53" s="10">
        <v>39078.608999999997</v>
      </c>
      <c r="AE53" s="10">
        <v>42123.262000000002</v>
      </c>
      <c r="AF53" s="10">
        <v>45811.552000000003</v>
      </c>
      <c r="AG53" s="10">
        <v>55728.482000000004</v>
      </c>
      <c r="AH53" s="10">
        <v>44741.485999999997</v>
      </c>
      <c r="AI53" s="10">
        <v>48403</v>
      </c>
      <c r="AJ53" s="10">
        <v>57361</v>
      </c>
      <c r="AK53" s="10">
        <v>62286</v>
      </c>
      <c r="AL53" s="10">
        <v>66900</v>
      </c>
      <c r="AM53" s="10">
        <v>61671</v>
      </c>
      <c r="AN53" s="10">
        <v>68010</v>
      </c>
      <c r="AO53" s="10">
        <v>65247</v>
      </c>
      <c r="AP53" s="10">
        <v>73046</v>
      </c>
      <c r="AQ53" s="10">
        <v>84984</v>
      </c>
      <c r="AR53" s="10">
        <v>315196</v>
      </c>
      <c r="AS53" s="10">
        <v>313342</v>
      </c>
      <c r="AT53" s="10">
        <v>323110</v>
      </c>
      <c r="AU53" s="10">
        <v>332596</v>
      </c>
      <c r="AV53" s="10">
        <v>318695</v>
      </c>
      <c r="AW53" s="10">
        <v>295986</v>
      </c>
      <c r="AX53" s="10">
        <v>273177</v>
      </c>
      <c r="AY53" s="10">
        <v>264395</v>
      </c>
      <c r="AZ53" s="10">
        <v>245821</v>
      </c>
      <c r="BA53" s="10">
        <v>237086</v>
      </c>
      <c r="BB53" s="10">
        <v>201474</v>
      </c>
      <c r="BC53" s="10">
        <v>45320</v>
      </c>
      <c r="BD53" s="10">
        <v>37969</v>
      </c>
      <c r="BE53" s="10">
        <v>35791</v>
      </c>
      <c r="BF53" s="10">
        <v>35847</v>
      </c>
      <c r="BG53" s="10">
        <v>51908</v>
      </c>
      <c r="BH53" s="10">
        <v>42518</v>
      </c>
      <c r="BI53" s="10">
        <v>24889</v>
      </c>
      <c r="BJ53" s="10">
        <v>18005</v>
      </c>
      <c r="BK53" s="10">
        <v>13592</v>
      </c>
    </row>
    <row r="54" spans="1:63" ht="15" customHeight="1">
      <c r="A54" s="23" t="s">
        <v>396</v>
      </c>
      <c r="B54" s="23" t="s">
        <v>397</v>
      </c>
      <c r="C54" s="10">
        <v>109255.984</v>
      </c>
      <c r="D54" s="10">
        <v>279267.87800000003</v>
      </c>
      <c r="E54" s="10">
        <v>252119.91100000002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84984</v>
      </c>
      <c r="AR54" s="10">
        <v>315196</v>
      </c>
      <c r="AS54" s="10">
        <v>313342</v>
      </c>
      <c r="AT54" s="10">
        <v>323110</v>
      </c>
      <c r="AU54" s="10">
        <v>332596</v>
      </c>
      <c r="AV54" s="10">
        <v>318695</v>
      </c>
      <c r="AW54" s="10">
        <v>295986</v>
      </c>
      <c r="AX54" s="10">
        <v>273177</v>
      </c>
      <c r="AY54" s="10">
        <v>264395</v>
      </c>
      <c r="AZ54" s="10">
        <v>245821</v>
      </c>
      <c r="BA54" s="10">
        <v>237086</v>
      </c>
      <c r="BB54" s="10">
        <v>201474</v>
      </c>
      <c r="BC54" s="10">
        <v>45320</v>
      </c>
      <c r="BD54" s="10">
        <v>37969</v>
      </c>
      <c r="BE54" s="10">
        <v>35791</v>
      </c>
      <c r="BF54" s="10">
        <v>35847</v>
      </c>
      <c r="BG54" s="10">
        <v>51908</v>
      </c>
      <c r="BH54" s="10">
        <v>42518</v>
      </c>
      <c r="BI54" s="10">
        <v>24889</v>
      </c>
      <c r="BJ54" s="10">
        <v>18005</v>
      </c>
      <c r="BK54" s="10">
        <v>13592</v>
      </c>
    </row>
    <row r="55" spans="1:63" ht="15" customHeight="1">
      <c r="A55" s="23" t="s">
        <v>40</v>
      </c>
      <c r="B55" s="23" t="s">
        <v>13</v>
      </c>
      <c r="C55" s="10">
        <v>452057.29099999997</v>
      </c>
      <c r="D55" s="10">
        <v>446878.098</v>
      </c>
      <c r="E55" s="10">
        <v>421080.11300000001</v>
      </c>
      <c r="F55" s="10">
        <v>288889.19799999997</v>
      </c>
      <c r="G55" s="10">
        <v>288748.11199999996</v>
      </c>
      <c r="H55" s="10">
        <v>159552.82500000001</v>
      </c>
      <c r="I55" s="10">
        <v>162990.81200000001</v>
      </c>
      <c r="J55" s="10">
        <v>173980.86099999998</v>
      </c>
      <c r="K55" s="10">
        <v>141907.61600000001</v>
      </c>
      <c r="L55" s="10">
        <v>117678.929</v>
      </c>
      <c r="M55" s="10">
        <v>126084.202</v>
      </c>
      <c r="N55" s="10">
        <v>136100.68799999999</v>
      </c>
      <c r="O55" s="10">
        <v>87316.64499999999</v>
      </c>
      <c r="P55" s="10">
        <v>79389.145000000004</v>
      </c>
      <c r="Q55" s="10">
        <v>76331.94200000001</v>
      </c>
      <c r="R55" s="10">
        <v>68020.001000000004</v>
      </c>
      <c r="S55" s="10">
        <v>8915.5920000000006</v>
      </c>
      <c r="T55" s="10">
        <v>17629.106</v>
      </c>
      <c r="U55" s="10">
        <v>19080.353999999999</v>
      </c>
      <c r="V55" s="10">
        <v>24765.864000000001</v>
      </c>
      <c r="W55" s="10">
        <v>30614.322</v>
      </c>
      <c r="X55" s="10">
        <v>26316.213</v>
      </c>
      <c r="Y55" s="10">
        <v>22042.332999999999</v>
      </c>
      <c r="Z55" s="10">
        <v>26610.302</v>
      </c>
      <c r="AA55" s="10">
        <v>27255.184000000001</v>
      </c>
      <c r="AB55" s="10">
        <v>19851.667000000001</v>
      </c>
      <c r="AC55" s="10">
        <v>13141.763999999999</v>
      </c>
      <c r="AD55" s="10">
        <v>13185.352000000001</v>
      </c>
      <c r="AE55" s="10">
        <v>13192.352000000001</v>
      </c>
      <c r="AF55" s="10">
        <v>13130.12</v>
      </c>
      <c r="AG55" s="10">
        <v>13129.12</v>
      </c>
      <c r="AH55" s="10">
        <v>13355.048000000001</v>
      </c>
      <c r="AI55" s="10">
        <v>16379</v>
      </c>
      <c r="AJ55" s="10">
        <v>13116</v>
      </c>
      <c r="AK55" s="10">
        <v>13128</v>
      </c>
      <c r="AL55" s="10">
        <v>13128</v>
      </c>
      <c r="AM55" s="10">
        <v>13543</v>
      </c>
      <c r="AN55" s="10">
        <v>14891</v>
      </c>
      <c r="AO55" s="10">
        <v>15218</v>
      </c>
      <c r="AP55" s="10">
        <v>16557</v>
      </c>
      <c r="AQ55" s="10">
        <v>627</v>
      </c>
      <c r="AR55" s="10">
        <v>224</v>
      </c>
      <c r="AS55" s="10">
        <v>669</v>
      </c>
      <c r="AT55" s="10">
        <v>0</v>
      </c>
      <c r="AU55" s="10">
        <v>0</v>
      </c>
      <c r="AV55" s="10">
        <v>261</v>
      </c>
      <c r="AW55" s="10">
        <v>321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6913</v>
      </c>
      <c r="BD55" s="10">
        <v>6750</v>
      </c>
      <c r="BE55" s="10">
        <v>6750</v>
      </c>
      <c r="BF55" s="10">
        <v>6750</v>
      </c>
      <c r="BG55" s="10">
        <v>6750</v>
      </c>
      <c r="BH55" s="10">
        <v>8909</v>
      </c>
      <c r="BI55" s="10">
        <v>8909</v>
      </c>
      <c r="BJ55" s="10">
        <v>8893</v>
      </c>
      <c r="BK55" s="10">
        <v>8893</v>
      </c>
    </row>
    <row r="56" spans="1:63" ht="15" customHeight="1">
      <c r="A56" s="6" t="s">
        <v>43</v>
      </c>
      <c r="B56" s="6" t="s">
        <v>212</v>
      </c>
      <c r="C56" s="25">
        <v>6574308.2220000001</v>
      </c>
      <c r="D56" s="25">
        <v>6975662.2920000004</v>
      </c>
      <c r="E56" s="25">
        <v>6905863.9440000001</v>
      </c>
      <c r="F56" s="25">
        <v>6576603.3849999998</v>
      </c>
      <c r="G56" s="25">
        <v>6599498.8720000004</v>
      </c>
      <c r="H56" s="25">
        <v>6373700.9550000001</v>
      </c>
      <c r="I56" s="25">
        <v>6148405.0939999996</v>
      </c>
      <c r="J56" s="25">
        <v>6058155.398</v>
      </c>
      <c r="K56" s="25">
        <v>6034585.318</v>
      </c>
      <c r="L56" s="25">
        <v>5969605.7740000002</v>
      </c>
      <c r="M56" s="25">
        <v>5828733.0829999996</v>
      </c>
      <c r="N56" s="25">
        <v>5697653.6160000004</v>
      </c>
      <c r="O56" s="25">
        <v>5108788.4280000003</v>
      </c>
      <c r="P56" s="25">
        <v>5116964.9450000003</v>
      </c>
      <c r="Q56" s="25">
        <v>4966064.5329999998</v>
      </c>
      <c r="R56" s="25">
        <v>5067550.943</v>
      </c>
      <c r="S56" s="25">
        <v>4874586.0810000002</v>
      </c>
      <c r="T56" s="25">
        <v>6000939.3420000002</v>
      </c>
      <c r="U56" s="25">
        <v>5834908.0209999997</v>
      </c>
      <c r="V56" s="25">
        <v>5803503.4819999998</v>
      </c>
      <c r="W56" s="25">
        <v>5797120.7949999999</v>
      </c>
      <c r="X56" s="25">
        <v>5767996.2779999999</v>
      </c>
      <c r="Y56" s="25">
        <v>5574451.5389999999</v>
      </c>
      <c r="Z56" s="25">
        <v>5413532.051</v>
      </c>
      <c r="AA56" s="25">
        <v>5437487.4780000001</v>
      </c>
      <c r="AB56" s="25">
        <v>5436959.4079999998</v>
      </c>
      <c r="AC56" s="25">
        <v>5285079.4289999995</v>
      </c>
      <c r="AD56" s="25">
        <v>5165261.6090000002</v>
      </c>
      <c r="AE56" s="25">
        <v>5049872.8770000003</v>
      </c>
      <c r="AF56" s="25">
        <v>5046729.1040000003</v>
      </c>
      <c r="AG56" s="25">
        <v>4905529.4359999998</v>
      </c>
      <c r="AH56" s="25">
        <v>4731928.1040000003</v>
      </c>
      <c r="AI56" s="25">
        <v>4672918</v>
      </c>
      <c r="AJ56" s="25">
        <v>4761269</v>
      </c>
      <c r="AK56" s="25">
        <v>4652729</v>
      </c>
      <c r="AL56" s="25">
        <v>4421196</v>
      </c>
      <c r="AM56" s="25">
        <v>4365400</v>
      </c>
      <c r="AN56" s="25">
        <v>4409446</v>
      </c>
      <c r="AO56" s="25">
        <v>4300730</v>
      </c>
      <c r="AP56" s="25">
        <v>4182203</v>
      </c>
      <c r="AQ56" s="25">
        <v>4087973</v>
      </c>
      <c r="AR56" s="25">
        <v>4077558</v>
      </c>
      <c r="AS56" s="25">
        <v>3916541</v>
      </c>
      <c r="AT56" s="25">
        <v>3790153</v>
      </c>
      <c r="AU56" s="25">
        <v>3670089</v>
      </c>
      <c r="AV56" s="25">
        <v>3616118.75</v>
      </c>
      <c r="AW56" s="25">
        <v>3424551.75</v>
      </c>
      <c r="AX56" s="25">
        <v>3223161.75</v>
      </c>
      <c r="AY56" s="25">
        <v>3052749.75</v>
      </c>
      <c r="AZ56" s="25">
        <v>3054054</v>
      </c>
      <c r="BA56" s="25">
        <v>2806659</v>
      </c>
      <c r="BB56" s="25">
        <v>2650134</v>
      </c>
      <c r="BC56" s="25">
        <v>2516524</v>
      </c>
      <c r="BD56" s="25">
        <v>2455022</v>
      </c>
      <c r="BE56" s="25">
        <v>2282535</v>
      </c>
      <c r="BF56" s="25">
        <v>1695520</v>
      </c>
      <c r="BG56" s="25">
        <v>1635127</v>
      </c>
      <c r="BH56" s="25">
        <v>1630064</v>
      </c>
      <c r="BI56" s="25">
        <v>1545719</v>
      </c>
      <c r="BJ56" s="25">
        <v>1458293</v>
      </c>
      <c r="BK56" s="25">
        <v>1376091</v>
      </c>
    </row>
    <row r="57" spans="1:63" ht="15" customHeight="1">
      <c r="A57" s="23" t="s">
        <v>211</v>
      </c>
      <c r="B57" s="23" t="s">
        <v>214</v>
      </c>
      <c r="C57" s="10">
        <v>4615408.4529999997</v>
      </c>
      <c r="D57" s="10">
        <v>4615408.4529999997</v>
      </c>
      <c r="E57" s="10">
        <v>4615408.4529999997</v>
      </c>
      <c r="F57" s="10">
        <v>4615408.4529999997</v>
      </c>
      <c r="G57" s="10">
        <v>4615170.7520000003</v>
      </c>
      <c r="H57" s="10">
        <v>4615170.7520000003</v>
      </c>
      <c r="I57" s="10">
        <v>4615170.7520000003</v>
      </c>
      <c r="J57" s="10">
        <v>4615170.7520000003</v>
      </c>
      <c r="K57" s="10">
        <v>4609424.0710000005</v>
      </c>
      <c r="L57" s="10">
        <v>4609424.0710000005</v>
      </c>
      <c r="M57" s="10">
        <v>4609424.0710000005</v>
      </c>
      <c r="N57" s="10">
        <v>4607400.6689999998</v>
      </c>
      <c r="O57" s="10">
        <v>4282130.22</v>
      </c>
      <c r="P57" s="10">
        <v>4282130.22</v>
      </c>
      <c r="Q57" s="10">
        <v>4282130.22</v>
      </c>
      <c r="R57" s="10">
        <v>4079769.855</v>
      </c>
      <c r="S57" s="10">
        <v>4079769.855</v>
      </c>
      <c r="T57" s="10">
        <v>5079863.1749999998</v>
      </c>
      <c r="U57" s="10">
        <v>5079863.1749999998</v>
      </c>
      <c r="V57" s="10">
        <v>4769944.9979999997</v>
      </c>
      <c r="W57" s="10">
        <v>4769944.9979999997</v>
      </c>
      <c r="X57" s="10">
        <v>4769944.9979999997</v>
      </c>
      <c r="Y57" s="10">
        <v>4769944.9979999997</v>
      </c>
      <c r="Z57" s="10">
        <v>4509520.659</v>
      </c>
      <c r="AA57" s="10">
        <v>4509520.659</v>
      </c>
      <c r="AB57" s="10">
        <v>4509520.659</v>
      </c>
      <c r="AC57" s="10">
        <v>4509520.659</v>
      </c>
      <c r="AD57" s="10">
        <v>4059520.659</v>
      </c>
      <c r="AE57" s="10">
        <v>4059520.659</v>
      </c>
      <c r="AF57" s="10">
        <v>4059520.659</v>
      </c>
      <c r="AG57" s="10">
        <v>4059520.659</v>
      </c>
      <c r="AH57" s="10">
        <v>3507205.5320000001</v>
      </c>
      <c r="AI57" s="10">
        <v>3507206</v>
      </c>
      <c r="AJ57" s="10">
        <v>3507206</v>
      </c>
      <c r="AK57" s="10">
        <v>3507206</v>
      </c>
      <c r="AL57" s="10">
        <v>3198236</v>
      </c>
      <c r="AM57" s="10">
        <v>3197819</v>
      </c>
      <c r="AN57" s="10">
        <v>3197819</v>
      </c>
      <c r="AO57" s="10">
        <v>3197819</v>
      </c>
      <c r="AP57" s="10">
        <v>2650737</v>
      </c>
      <c r="AQ57" s="10">
        <v>2650615</v>
      </c>
      <c r="AR57" s="10">
        <v>2650615</v>
      </c>
      <c r="AS57" s="10">
        <v>2650611</v>
      </c>
      <c r="AT57" s="10">
        <v>2650312</v>
      </c>
      <c r="AU57" s="10">
        <v>2650220</v>
      </c>
      <c r="AV57" s="10">
        <v>2350224</v>
      </c>
      <c r="AW57" s="10">
        <v>2350118</v>
      </c>
      <c r="AX57" s="10">
        <v>2350012</v>
      </c>
      <c r="AY57" s="10">
        <v>2350012</v>
      </c>
      <c r="AZ57" s="10">
        <v>1917910</v>
      </c>
      <c r="BA57" s="10">
        <v>1917910</v>
      </c>
      <c r="BB57" s="10">
        <v>1917597</v>
      </c>
      <c r="BC57" s="10">
        <v>1917434</v>
      </c>
      <c r="BD57" s="10">
        <v>1891971</v>
      </c>
      <c r="BE57" s="10">
        <v>1829454</v>
      </c>
      <c r="BF57" s="10">
        <v>1321910</v>
      </c>
      <c r="BG57" s="10">
        <v>1321910</v>
      </c>
      <c r="BH57" s="10">
        <v>1321910</v>
      </c>
      <c r="BI57" s="10">
        <v>1321910</v>
      </c>
      <c r="BJ57" s="10">
        <v>1321146</v>
      </c>
      <c r="BK57" s="10">
        <v>1321146</v>
      </c>
    </row>
    <row r="58" spans="1:63" ht="15" customHeight="1">
      <c r="A58" s="23" t="s">
        <v>44</v>
      </c>
      <c r="B58" s="23" t="s">
        <v>85</v>
      </c>
      <c r="C58" s="10">
        <v>5827443.1670000004</v>
      </c>
      <c r="D58" s="10">
        <v>6209616.0060000001</v>
      </c>
      <c r="E58" s="10">
        <v>6144800.9390000002</v>
      </c>
      <c r="F58" s="10">
        <v>6021888.8669999996</v>
      </c>
      <c r="G58" s="10">
        <v>6119506.7990000006</v>
      </c>
      <c r="H58" s="10">
        <v>5993846.8610000005</v>
      </c>
      <c r="I58" s="10">
        <v>5800166.9439999992</v>
      </c>
      <c r="J58" s="10">
        <v>5740878.8399999999</v>
      </c>
      <c r="K58" s="10">
        <v>5673331.2910000002</v>
      </c>
      <c r="L58" s="10">
        <v>5616188.0109999999</v>
      </c>
      <c r="M58" s="10">
        <v>5465128.8059999999</v>
      </c>
      <c r="N58" s="10">
        <v>5327556.4180000005</v>
      </c>
      <c r="O58" s="10">
        <v>4841769.2370000007</v>
      </c>
      <c r="P58" s="10">
        <v>4854642.8670000006</v>
      </c>
      <c r="Q58" s="10">
        <v>4685464.7450000001</v>
      </c>
      <c r="R58" s="10">
        <v>4822627.074</v>
      </c>
      <c r="S58" s="10">
        <v>4630445.1610000003</v>
      </c>
      <c r="T58" s="10">
        <v>5781926.4369999999</v>
      </c>
      <c r="U58" s="10">
        <v>5605805.5589999994</v>
      </c>
      <c r="V58" s="10">
        <v>5584888.3219999997</v>
      </c>
      <c r="W58" s="10">
        <v>5541761.375</v>
      </c>
      <c r="X58" s="10">
        <v>5513743.0599999996</v>
      </c>
      <c r="Y58" s="10">
        <v>5308657.1320000002</v>
      </c>
      <c r="Z58" s="10">
        <v>5165725.4539999999</v>
      </c>
      <c r="AA58" s="10">
        <v>5183729.2690000003</v>
      </c>
      <c r="AB58" s="10">
        <v>5172936.8509999998</v>
      </c>
      <c r="AC58" s="10">
        <v>5020388.3779999996</v>
      </c>
      <c r="AD58" s="10">
        <v>4905045.415</v>
      </c>
      <c r="AE58" s="10">
        <v>4775614.3570000008</v>
      </c>
      <c r="AF58" s="10">
        <v>4764207.7340000002</v>
      </c>
      <c r="AG58" s="10">
        <v>4620758.7259999998</v>
      </c>
      <c r="AH58" s="10">
        <v>4459188.6400000006</v>
      </c>
      <c r="AI58" s="10">
        <v>4388008</v>
      </c>
      <c r="AJ58" s="10">
        <v>4480437</v>
      </c>
      <c r="AK58" s="10">
        <v>4384452</v>
      </c>
      <c r="AL58" s="10">
        <v>4152705</v>
      </c>
      <c r="AM58" s="10">
        <v>4101183</v>
      </c>
      <c r="AN58" s="10">
        <v>4129362</v>
      </c>
      <c r="AO58" s="10">
        <v>4000041</v>
      </c>
      <c r="AP58" s="10">
        <v>3880635</v>
      </c>
      <c r="AQ58" s="10">
        <v>3801633</v>
      </c>
      <c r="AR58" s="10">
        <v>3810025</v>
      </c>
      <c r="AS58" s="10">
        <v>3660309</v>
      </c>
      <c r="AT58" s="10">
        <v>248422</v>
      </c>
      <c r="AU58" s="10">
        <v>3422906</v>
      </c>
      <c r="AV58" s="10">
        <v>3393631.75</v>
      </c>
      <c r="AW58" s="10">
        <v>3219752.75</v>
      </c>
      <c r="AX58" s="10">
        <v>3028603.75</v>
      </c>
      <c r="AY58" s="10">
        <v>2874852.75</v>
      </c>
      <c r="AZ58" s="10">
        <v>2887191</v>
      </c>
      <c r="BA58" s="10">
        <v>2670070</v>
      </c>
      <c r="BB58" s="10">
        <v>2516576</v>
      </c>
      <c r="BC58" s="10">
        <v>2392920</v>
      </c>
      <c r="BD58" s="10">
        <v>2352600</v>
      </c>
      <c r="BE58" s="10">
        <v>2186336</v>
      </c>
      <c r="BF58" s="10">
        <v>1603237</v>
      </c>
      <c r="BG58" s="10">
        <v>1551761</v>
      </c>
      <c r="BH58" s="10">
        <v>1556231</v>
      </c>
      <c r="BI58" s="10">
        <v>1491235</v>
      </c>
      <c r="BJ58" s="10">
        <v>1423735</v>
      </c>
      <c r="BK58" s="10">
        <v>1367773</v>
      </c>
    </row>
    <row r="59" spans="1:63" ht="15" customHeight="1">
      <c r="A59" s="23" t="s">
        <v>45</v>
      </c>
      <c r="B59" s="23" t="s">
        <v>86</v>
      </c>
      <c r="C59" s="10">
        <v>746865.05499999993</v>
      </c>
      <c r="D59" s="10">
        <v>766046.28600000008</v>
      </c>
      <c r="E59" s="10">
        <v>761063.005</v>
      </c>
      <c r="F59" s="10">
        <v>554714.51799999992</v>
      </c>
      <c r="G59" s="10">
        <v>479992.07299999997</v>
      </c>
      <c r="H59" s="10">
        <v>379854.09399999998</v>
      </c>
      <c r="I59" s="10">
        <v>348238.15</v>
      </c>
      <c r="J59" s="10">
        <v>317276.55799999996</v>
      </c>
      <c r="K59" s="10">
        <v>361254.027</v>
      </c>
      <c r="L59" s="10">
        <v>353417.76299999998</v>
      </c>
      <c r="M59" s="10">
        <v>363604.277</v>
      </c>
      <c r="N59" s="10">
        <v>370097.19799999997</v>
      </c>
      <c r="O59" s="10">
        <v>267019.19099999999</v>
      </c>
      <c r="P59" s="10">
        <v>262322.07799999998</v>
      </c>
      <c r="Q59" s="10">
        <v>280599.788</v>
      </c>
      <c r="R59" s="10">
        <v>244923.86900000001</v>
      </c>
      <c r="S59" s="10">
        <v>244140.92</v>
      </c>
      <c r="T59" s="10">
        <v>219012.905</v>
      </c>
      <c r="U59" s="10">
        <v>229102.462</v>
      </c>
      <c r="V59" s="10">
        <v>218615.16</v>
      </c>
      <c r="W59" s="10">
        <v>255359.42</v>
      </c>
      <c r="X59" s="10">
        <v>254253.21799999999</v>
      </c>
      <c r="Y59" s="10">
        <v>265794.40700000001</v>
      </c>
      <c r="Z59" s="10">
        <v>247806.59700000001</v>
      </c>
      <c r="AA59" s="10">
        <v>253758.209</v>
      </c>
      <c r="AB59" s="10">
        <v>264022.55699999997</v>
      </c>
      <c r="AC59" s="10">
        <v>264691.05099999998</v>
      </c>
      <c r="AD59" s="10">
        <v>260216.19399999999</v>
      </c>
      <c r="AE59" s="10">
        <v>274258.52</v>
      </c>
      <c r="AF59" s="10">
        <v>282521.37</v>
      </c>
      <c r="AG59" s="10">
        <v>284770.71000000002</v>
      </c>
      <c r="AH59" s="10">
        <v>272739.46399999998</v>
      </c>
      <c r="AI59" s="10">
        <v>284910</v>
      </c>
      <c r="AJ59" s="10">
        <v>280832</v>
      </c>
      <c r="AK59" s="10">
        <v>268277</v>
      </c>
      <c r="AL59" s="10">
        <v>268491</v>
      </c>
      <c r="AM59" s="10">
        <v>264217</v>
      </c>
      <c r="AN59" s="10">
        <v>280084</v>
      </c>
      <c r="AO59" s="10">
        <v>300689</v>
      </c>
      <c r="AP59" s="10">
        <v>301568</v>
      </c>
      <c r="AQ59" s="10">
        <v>286340</v>
      </c>
      <c r="AR59" s="10">
        <v>267533</v>
      </c>
      <c r="AS59" s="10">
        <v>256232</v>
      </c>
      <c r="AT59" s="10">
        <v>3541731</v>
      </c>
      <c r="AU59" s="10">
        <v>247183</v>
      </c>
      <c r="AV59" s="10">
        <v>222487</v>
      </c>
      <c r="AW59" s="10">
        <v>204799</v>
      </c>
      <c r="AX59" s="10">
        <v>194558</v>
      </c>
      <c r="AY59" s="10">
        <v>177897</v>
      </c>
      <c r="AZ59" s="10">
        <v>166863</v>
      </c>
      <c r="BA59" s="10">
        <v>136589</v>
      </c>
      <c r="BB59" s="10">
        <v>133558</v>
      </c>
      <c r="BC59" s="10">
        <v>123604</v>
      </c>
      <c r="BD59" s="10">
        <v>102422</v>
      </c>
      <c r="BE59" s="10">
        <v>96199</v>
      </c>
      <c r="BF59" s="10">
        <v>92283</v>
      </c>
      <c r="BG59" s="10">
        <v>83366</v>
      </c>
      <c r="BH59" s="10">
        <v>73833</v>
      </c>
      <c r="BI59" s="10">
        <v>54484</v>
      </c>
      <c r="BJ59" s="10">
        <v>34558</v>
      </c>
      <c r="BK59" s="10">
        <v>8318</v>
      </c>
    </row>
    <row r="60" spans="1:63" ht="15" customHeight="1">
      <c r="A60" s="6" t="s">
        <v>46</v>
      </c>
      <c r="B60" s="6" t="s">
        <v>213</v>
      </c>
      <c r="C60" s="25">
        <v>22601327.039000001</v>
      </c>
      <c r="D60" s="25">
        <v>22854749.004999999</v>
      </c>
      <c r="E60" s="25">
        <v>22038169.563000001</v>
      </c>
      <c r="F60" s="25">
        <v>20892397.158</v>
      </c>
      <c r="G60" s="25">
        <v>20224959.592999998</v>
      </c>
      <c r="H60" s="25">
        <v>19667972.273999996</v>
      </c>
      <c r="I60" s="25">
        <v>19126055.090999998</v>
      </c>
      <c r="J60" s="25">
        <v>18807208.134999998</v>
      </c>
      <c r="K60" s="25">
        <v>18062015.927000001</v>
      </c>
      <c r="L60" s="25">
        <v>17566328.998999998</v>
      </c>
      <c r="M60" s="25">
        <v>17113900.033999998</v>
      </c>
      <c r="N60" s="25">
        <v>16157339.92</v>
      </c>
      <c r="O60" s="25">
        <v>14686324.574000001</v>
      </c>
      <c r="P60" s="25">
        <v>14656622.436000001</v>
      </c>
      <c r="Q60" s="25">
        <v>14295197.575000001</v>
      </c>
      <c r="R60" s="25">
        <v>13879006.919</v>
      </c>
      <c r="S60" s="25">
        <v>13636890.84</v>
      </c>
      <c r="T60" s="25">
        <v>14877492.703999998</v>
      </c>
      <c r="U60" s="25">
        <v>14146797.943</v>
      </c>
      <c r="V60" s="25">
        <v>14397841.511999998</v>
      </c>
      <c r="W60" s="25">
        <v>14558500.804</v>
      </c>
      <c r="X60" s="25">
        <v>14252280.524999999</v>
      </c>
      <c r="Y60" s="25">
        <v>13210174.377</v>
      </c>
      <c r="Z60" s="25">
        <v>13207491.568999998</v>
      </c>
      <c r="AA60" s="25">
        <v>12327012.741</v>
      </c>
      <c r="AB60" s="25">
        <v>11822831.853</v>
      </c>
      <c r="AC60" s="25">
        <v>11633610.265999999</v>
      </c>
      <c r="AD60" s="25">
        <v>11725341.408</v>
      </c>
      <c r="AE60" s="25">
        <v>11392309.133000001</v>
      </c>
      <c r="AF60" s="25">
        <v>11119004.181000002</v>
      </c>
      <c r="AG60" s="25">
        <v>11195017.213</v>
      </c>
      <c r="AH60" s="25">
        <v>11070751.946</v>
      </c>
      <c r="AI60" s="25">
        <v>10817175</v>
      </c>
      <c r="AJ60" s="25">
        <v>10383298</v>
      </c>
      <c r="AK60" s="25">
        <v>10047603</v>
      </c>
      <c r="AL60" s="25">
        <v>9920522</v>
      </c>
      <c r="AM60" s="25">
        <v>10198449</v>
      </c>
      <c r="AN60" s="25">
        <v>10302457</v>
      </c>
      <c r="AO60" s="25">
        <v>10027929</v>
      </c>
      <c r="AP60" s="25">
        <v>9917816</v>
      </c>
      <c r="AQ60" s="25">
        <v>11193726</v>
      </c>
      <c r="AR60" s="25">
        <v>11128414</v>
      </c>
      <c r="AS60" s="25">
        <v>10637523</v>
      </c>
      <c r="AT60" s="25">
        <v>9888988</v>
      </c>
      <c r="AU60" s="25">
        <v>9493242</v>
      </c>
      <c r="AV60" s="25">
        <v>9019995.75</v>
      </c>
      <c r="AW60" s="25">
        <v>7889854.75</v>
      </c>
      <c r="AX60" s="25">
        <v>7612004.75</v>
      </c>
      <c r="AY60" s="25">
        <v>7055733</v>
      </c>
      <c r="AZ60" s="25">
        <v>6592555</v>
      </c>
      <c r="BA60" s="25">
        <v>5918596</v>
      </c>
      <c r="BB60" s="25">
        <v>5513873</v>
      </c>
      <c r="BC60" s="25">
        <v>4404285</v>
      </c>
      <c r="BD60" s="25">
        <v>4024506</v>
      </c>
      <c r="BE60" s="25">
        <v>3629559</v>
      </c>
      <c r="BF60" s="25">
        <v>2976272</v>
      </c>
      <c r="BG60" s="25">
        <v>2734328</v>
      </c>
      <c r="BH60" s="25">
        <v>2596372</v>
      </c>
      <c r="BI60" s="25">
        <v>2149056</v>
      </c>
      <c r="BJ60" s="25">
        <v>2004937</v>
      </c>
      <c r="BK60" s="25">
        <v>1910776</v>
      </c>
    </row>
    <row r="61" spans="1:63" ht="15" customHeight="1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63" ht="15" customHeight="1"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63" ht="15" customHeight="1"/>
    <row r="64" spans="1:6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2DFA-1AD2-4FF7-9E4D-755BA830A8DD}">
  <sheetPr>
    <tabColor theme="1" tint="0.249977111117893"/>
  </sheetPr>
  <dimension ref="A1:CI41"/>
  <sheetViews>
    <sheetView showGridLines="0" zoomScale="70" zoomScaleNormal="70" workbookViewId="0">
      <pane xSplit="2" ySplit="2" topLeftCell="C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40625" defaultRowHeight="15"/>
  <cols>
    <col min="1" max="1" width="66.42578125" style="2" bestFit="1" customWidth="1"/>
    <col min="2" max="2" width="60.28515625" style="2" customWidth="1"/>
    <col min="3" max="9" width="13.7109375" style="2" customWidth="1"/>
    <col min="10" max="12" width="15.7109375" style="2" bestFit="1" customWidth="1"/>
    <col min="13" max="13" width="15" style="2" bestFit="1" customWidth="1"/>
    <col min="14" max="16" width="15.7109375" style="2" bestFit="1" customWidth="1"/>
    <col min="17" max="17" width="14.85546875" style="2" bestFit="1" customWidth="1"/>
    <col min="18" max="18" width="15" style="2" bestFit="1" customWidth="1"/>
    <col min="19" max="19" width="14.85546875" style="2" bestFit="1" customWidth="1"/>
    <col min="20" max="21" width="15" style="2" bestFit="1" customWidth="1"/>
    <col min="22" max="23" width="14.5703125" style="2" bestFit="1" customWidth="1"/>
    <col min="24" max="24" width="14.85546875" style="2" bestFit="1" customWidth="1"/>
    <col min="25" max="25" width="15" style="2" bestFit="1" customWidth="1"/>
    <col min="26" max="26" width="14.85546875" style="2" bestFit="1" customWidth="1"/>
    <col min="27" max="30" width="15" style="2" bestFit="1" customWidth="1"/>
    <col min="31" max="31" width="14.85546875" style="2" bestFit="1" customWidth="1"/>
    <col min="32" max="32" width="14.5703125" style="2" bestFit="1" customWidth="1"/>
    <col min="33" max="33" width="15" style="2" bestFit="1" customWidth="1"/>
    <col min="34" max="36" width="14.85546875" style="2" bestFit="1" customWidth="1"/>
    <col min="37" max="37" width="14.5703125" style="2" bestFit="1" customWidth="1"/>
    <col min="38" max="41" width="15" style="2" bestFit="1" customWidth="1"/>
    <col min="42" max="42" width="14.5703125" style="2" bestFit="1" customWidth="1"/>
    <col min="43" max="48" width="15" style="2" bestFit="1" customWidth="1"/>
    <col min="49" max="51" width="14.85546875" style="2" bestFit="1" customWidth="1"/>
    <col min="52" max="52" width="15" style="2" bestFit="1" customWidth="1"/>
    <col min="53" max="54" width="15" style="3" bestFit="1" customWidth="1"/>
    <col min="55" max="55" width="14.85546875" style="3" bestFit="1" customWidth="1"/>
    <col min="56" max="59" width="15" style="3" bestFit="1" customWidth="1"/>
    <col min="60" max="60" width="14.5703125" style="3" bestFit="1" customWidth="1"/>
    <col min="61" max="62" width="14.28515625" style="3" bestFit="1" customWidth="1"/>
    <col min="63" max="63" width="14.5703125" style="3" bestFit="1" customWidth="1"/>
    <col min="64" max="66" width="14.85546875" style="3" bestFit="1" customWidth="1"/>
    <col min="67" max="68" width="14.5703125" style="3" bestFit="1" customWidth="1"/>
    <col min="69" max="71" width="15.7109375" style="3" bestFit="1" customWidth="1"/>
    <col min="72" max="72" width="14.85546875" style="3" bestFit="1" customWidth="1"/>
    <col min="73" max="73" width="13.85546875" style="3" bestFit="1" customWidth="1"/>
    <col min="74" max="76" width="15.7109375" style="3" bestFit="1" customWidth="1"/>
    <col min="77" max="77" width="14.85546875" style="3" bestFit="1" customWidth="1"/>
    <col min="78" max="78" width="13.5703125" style="3" bestFit="1" customWidth="1"/>
    <col min="79" max="16384" width="9.140625" style="2"/>
  </cols>
  <sheetData>
    <row r="1" spans="1:78" ht="50.1" customHeight="1"/>
    <row r="2" spans="1:78" ht="32.25" customHeight="1">
      <c r="A2" s="4" t="s">
        <v>277</v>
      </c>
      <c r="B2" s="4" t="s">
        <v>276</v>
      </c>
      <c r="C2" s="5">
        <v>2022</v>
      </c>
      <c r="D2" s="4" t="s">
        <v>401</v>
      </c>
      <c r="E2" s="4" t="s">
        <v>398</v>
      </c>
      <c r="F2" s="4" t="s">
        <v>394</v>
      </c>
      <c r="G2" s="4" t="s">
        <v>392</v>
      </c>
      <c r="H2" s="5">
        <v>2021</v>
      </c>
      <c r="I2" s="5" t="s">
        <v>391</v>
      </c>
      <c r="J2" s="5" t="s">
        <v>390</v>
      </c>
      <c r="K2" s="5" t="s">
        <v>386</v>
      </c>
      <c r="L2" s="5" t="s">
        <v>377</v>
      </c>
      <c r="M2" s="5">
        <v>2020</v>
      </c>
      <c r="N2" s="5" t="s">
        <v>356</v>
      </c>
      <c r="O2" s="5" t="s">
        <v>236</v>
      </c>
      <c r="P2" s="5" t="s">
        <v>235</v>
      </c>
      <c r="Q2" s="5" t="s">
        <v>47</v>
      </c>
      <c r="R2" s="5">
        <v>2019</v>
      </c>
      <c r="S2" s="5" t="s">
        <v>124</v>
      </c>
      <c r="T2" s="5" t="s">
        <v>122</v>
      </c>
      <c r="U2" s="5" t="s">
        <v>123</v>
      </c>
      <c r="V2" s="5" t="s">
        <v>48</v>
      </c>
      <c r="W2" s="5">
        <v>2018</v>
      </c>
      <c r="X2" s="5" t="s">
        <v>125</v>
      </c>
      <c r="Y2" s="5" t="s">
        <v>126</v>
      </c>
      <c r="Z2" s="5" t="s">
        <v>127</v>
      </c>
      <c r="AA2" s="5" t="s">
        <v>49</v>
      </c>
      <c r="AB2" s="5">
        <v>2017</v>
      </c>
      <c r="AC2" s="5" t="s">
        <v>128</v>
      </c>
      <c r="AD2" s="5" t="s">
        <v>129</v>
      </c>
      <c r="AE2" s="5" t="s">
        <v>130</v>
      </c>
      <c r="AF2" s="5" t="s">
        <v>50</v>
      </c>
      <c r="AG2" s="5">
        <v>2016</v>
      </c>
      <c r="AH2" s="5" t="s">
        <v>131</v>
      </c>
      <c r="AI2" s="5" t="s">
        <v>132</v>
      </c>
      <c r="AJ2" s="5" t="s">
        <v>133</v>
      </c>
      <c r="AK2" s="5" t="s">
        <v>51</v>
      </c>
      <c r="AL2" s="5">
        <v>2015</v>
      </c>
      <c r="AM2" s="5" t="s">
        <v>134</v>
      </c>
      <c r="AN2" s="5" t="s">
        <v>135</v>
      </c>
      <c r="AO2" s="5" t="s">
        <v>136</v>
      </c>
      <c r="AP2" s="5" t="s">
        <v>52</v>
      </c>
      <c r="AQ2" s="5">
        <v>2014</v>
      </c>
      <c r="AR2" s="5" t="s">
        <v>137</v>
      </c>
      <c r="AS2" s="5" t="s">
        <v>138</v>
      </c>
      <c r="AT2" s="5" t="s">
        <v>139</v>
      </c>
      <c r="AU2" s="5" t="s">
        <v>53</v>
      </c>
      <c r="AV2" s="5">
        <v>2013</v>
      </c>
      <c r="AW2" s="5" t="s">
        <v>140</v>
      </c>
      <c r="AX2" s="5" t="s">
        <v>141</v>
      </c>
      <c r="AY2" s="5" t="s">
        <v>142</v>
      </c>
      <c r="AZ2" s="5" t="s">
        <v>54</v>
      </c>
      <c r="BA2" s="5">
        <v>2012</v>
      </c>
      <c r="BB2" s="5" t="s">
        <v>178</v>
      </c>
      <c r="BC2" s="5" t="s">
        <v>179</v>
      </c>
      <c r="BD2" s="5" t="s">
        <v>180</v>
      </c>
      <c r="BE2" s="5" t="s">
        <v>181</v>
      </c>
      <c r="BF2" s="5">
        <v>2011</v>
      </c>
      <c r="BG2" s="5" t="s">
        <v>182</v>
      </c>
      <c r="BH2" s="5" t="s">
        <v>183</v>
      </c>
      <c r="BI2" s="5" t="s">
        <v>184</v>
      </c>
      <c r="BJ2" s="5" t="s">
        <v>185</v>
      </c>
      <c r="BK2" s="5">
        <v>2010</v>
      </c>
      <c r="BL2" s="5" t="s">
        <v>186</v>
      </c>
      <c r="BM2" s="5" t="s">
        <v>187</v>
      </c>
      <c r="BN2" s="5" t="s">
        <v>188</v>
      </c>
      <c r="BO2" s="5" t="s">
        <v>189</v>
      </c>
      <c r="BP2" s="5">
        <v>2009</v>
      </c>
      <c r="BQ2" s="5" t="s">
        <v>190</v>
      </c>
      <c r="BR2" s="5" t="s">
        <v>191</v>
      </c>
      <c r="BS2" s="5" t="s">
        <v>192</v>
      </c>
      <c r="BT2" s="5" t="s">
        <v>193</v>
      </c>
      <c r="BU2" s="5">
        <v>2008</v>
      </c>
      <c r="BV2" s="5" t="s">
        <v>194</v>
      </c>
      <c r="BW2" s="5" t="s">
        <v>195</v>
      </c>
      <c r="BX2" s="5" t="s">
        <v>196</v>
      </c>
      <c r="BY2" s="5" t="s">
        <v>197</v>
      </c>
      <c r="BZ2" s="5">
        <v>2007</v>
      </c>
    </row>
    <row r="3" spans="1:78" ht="15" customHeight="1">
      <c r="A3" s="86"/>
      <c r="B3" s="86"/>
      <c r="C3" s="86"/>
      <c r="D3" s="86"/>
      <c r="E3" s="86"/>
      <c r="F3" s="86"/>
      <c r="G3" s="86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</row>
    <row r="4" spans="1:78" ht="15" customHeight="1">
      <c r="A4" s="6" t="s">
        <v>115</v>
      </c>
      <c r="B4" s="6" t="s">
        <v>98</v>
      </c>
      <c r="C4" s="7">
        <v>6633086</v>
      </c>
      <c r="D4" s="7">
        <v>1661486</v>
      </c>
      <c r="E4" s="7">
        <v>1694859</v>
      </c>
      <c r="F4" s="7">
        <v>1601640</v>
      </c>
      <c r="G4" s="7">
        <v>1675100.872</v>
      </c>
      <c r="H4" s="7">
        <v>7118399.8959999997</v>
      </c>
      <c r="I4" s="7">
        <v>1903867.152</v>
      </c>
      <c r="J4" s="7">
        <v>1800098.85</v>
      </c>
      <c r="K4" s="7">
        <v>1816498.0530000001</v>
      </c>
      <c r="L4" s="7">
        <v>1597935.841</v>
      </c>
      <c r="M4" s="7">
        <v>6646359.4570000004</v>
      </c>
      <c r="N4" s="7">
        <v>1702120.223</v>
      </c>
      <c r="O4" s="7">
        <v>1779840.7150000001</v>
      </c>
      <c r="P4" s="7">
        <v>1655930.9609999999</v>
      </c>
      <c r="Q4" s="7">
        <v>1508467.557</v>
      </c>
      <c r="R4" s="7">
        <v>6055722.409</v>
      </c>
      <c r="S4" s="7">
        <v>1419637.2169999999</v>
      </c>
      <c r="T4" s="7">
        <v>1568986.5020000001</v>
      </c>
      <c r="U4" s="7">
        <v>1558510.0789999999</v>
      </c>
      <c r="V4" s="7">
        <v>1508588.611</v>
      </c>
      <c r="W4" s="7">
        <v>5418994.6399999997</v>
      </c>
      <c r="X4" s="7">
        <v>1520843.3160000001</v>
      </c>
      <c r="Y4" s="7">
        <v>1351812.45</v>
      </c>
      <c r="Z4" s="7">
        <v>1317132.9850000001</v>
      </c>
      <c r="AA4" s="7">
        <v>1229205.889</v>
      </c>
      <c r="AB4" s="7">
        <v>4759888.3</v>
      </c>
      <c r="AC4" s="7">
        <v>1372225.6410000001</v>
      </c>
      <c r="AD4" s="7">
        <v>1244993.8840000001</v>
      </c>
      <c r="AE4" s="7">
        <v>1128616.024</v>
      </c>
      <c r="AF4" s="7">
        <v>1014052.752</v>
      </c>
      <c r="AG4" s="7">
        <v>4249048.5970000001</v>
      </c>
      <c r="AH4" s="7">
        <v>1066533.6340000001</v>
      </c>
      <c r="AI4" s="7">
        <v>1095573.693</v>
      </c>
      <c r="AJ4" s="7">
        <v>1096910.0149999999</v>
      </c>
      <c r="AK4" s="7">
        <v>990031.255</v>
      </c>
      <c r="AL4" s="7">
        <v>4763037.9919999996</v>
      </c>
      <c r="AM4" s="7">
        <v>1208423.2679999999</v>
      </c>
      <c r="AN4" s="7">
        <v>1204941.1569999999</v>
      </c>
      <c r="AO4" s="7">
        <v>1307318.091</v>
      </c>
      <c r="AP4" s="7">
        <v>1042355.477</v>
      </c>
      <c r="AQ4" s="7">
        <v>4186185</v>
      </c>
      <c r="AR4" s="7">
        <v>1127662</v>
      </c>
      <c r="AS4" s="7">
        <v>1133934</v>
      </c>
      <c r="AT4" s="7">
        <v>1013731</v>
      </c>
      <c r="AU4" s="7">
        <v>910858</v>
      </c>
      <c r="AV4" s="7">
        <v>3870608</v>
      </c>
      <c r="AW4" s="7">
        <v>949865</v>
      </c>
      <c r="AX4" s="7">
        <v>1071713</v>
      </c>
      <c r="AY4" s="7">
        <v>1019518</v>
      </c>
      <c r="AZ4" s="7">
        <v>829512</v>
      </c>
      <c r="BA4" s="8">
        <v>3803807</v>
      </c>
      <c r="BB4" s="8">
        <v>936449</v>
      </c>
      <c r="BC4" s="8">
        <v>1021848</v>
      </c>
      <c r="BD4" s="8">
        <v>960564</v>
      </c>
      <c r="BE4" s="8">
        <v>884946</v>
      </c>
      <c r="BF4" s="8">
        <v>4015063</v>
      </c>
      <c r="BG4" s="8">
        <v>1168331</v>
      </c>
      <c r="BH4" s="8">
        <v>1056015</v>
      </c>
      <c r="BI4" s="8">
        <v>988385</v>
      </c>
      <c r="BJ4" s="8">
        <v>802332</v>
      </c>
      <c r="BK4" s="8">
        <v>3020951</v>
      </c>
      <c r="BL4" s="8">
        <v>866167</v>
      </c>
      <c r="BM4" s="8">
        <v>881108</v>
      </c>
      <c r="BN4" s="8">
        <v>705131</v>
      </c>
      <c r="BO4" s="8">
        <v>568545</v>
      </c>
      <c r="BP4" s="8">
        <v>1647580</v>
      </c>
      <c r="BQ4" s="8">
        <v>535564</v>
      </c>
      <c r="BR4" s="8">
        <v>449938</v>
      </c>
      <c r="BS4" s="8">
        <v>389620</v>
      </c>
      <c r="BT4" s="8">
        <v>272458</v>
      </c>
      <c r="BU4" s="8">
        <v>1110748</v>
      </c>
      <c r="BV4" s="8">
        <v>332310</v>
      </c>
      <c r="BW4" s="8">
        <v>317379</v>
      </c>
      <c r="BX4" s="8">
        <v>277077</v>
      </c>
      <c r="BY4" s="8">
        <v>183982</v>
      </c>
      <c r="BZ4" s="8">
        <v>399564</v>
      </c>
    </row>
    <row r="5" spans="1:78" ht="15" customHeight="1">
      <c r="A5" s="9" t="s">
        <v>273</v>
      </c>
      <c r="B5" s="9" t="s">
        <v>272</v>
      </c>
      <c r="C5" s="10">
        <v>234441</v>
      </c>
      <c r="D5" s="10">
        <v>55484</v>
      </c>
      <c r="E5" s="10">
        <v>70946</v>
      </c>
      <c r="F5" s="10">
        <v>56654</v>
      </c>
      <c r="G5" s="10">
        <v>51357</v>
      </c>
      <c r="H5" s="10">
        <v>148220</v>
      </c>
      <c r="I5" s="10">
        <v>43804</v>
      </c>
      <c r="J5" s="10">
        <v>33948</v>
      </c>
      <c r="K5" s="10">
        <v>36670</v>
      </c>
      <c r="L5" s="10">
        <v>33798</v>
      </c>
      <c r="M5" s="10">
        <v>181179</v>
      </c>
      <c r="N5" s="10">
        <v>44376</v>
      </c>
      <c r="O5" s="10">
        <v>44972</v>
      </c>
      <c r="P5" s="10">
        <v>46463</v>
      </c>
      <c r="Q5" s="10">
        <v>45368</v>
      </c>
      <c r="R5" s="10">
        <v>180160</v>
      </c>
      <c r="S5" s="10">
        <v>39606</v>
      </c>
      <c r="T5" s="10">
        <v>46052</v>
      </c>
      <c r="U5" s="10">
        <v>46520</v>
      </c>
      <c r="V5" s="10">
        <v>47982</v>
      </c>
      <c r="W5" s="10">
        <v>182961</v>
      </c>
      <c r="X5" s="10">
        <v>45978</v>
      </c>
      <c r="Y5" s="10">
        <v>40241</v>
      </c>
      <c r="Z5" s="10">
        <v>49260</v>
      </c>
      <c r="AA5" s="10">
        <v>47482</v>
      </c>
      <c r="AB5" s="10">
        <v>175904</v>
      </c>
      <c r="AC5" s="10">
        <v>55086</v>
      </c>
      <c r="AD5" s="10">
        <v>45279</v>
      </c>
      <c r="AE5" s="10">
        <v>38866</v>
      </c>
      <c r="AF5" s="10">
        <v>36673</v>
      </c>
      <c r="AG5" s="10">
        <v>140231</v>
      </c>
      <c r="AH5" s="10">
        <v>34799</v>
      </c>
      <c r="AI5" s="10">
        <v>33947</v>
      </c>
      <c r="AJ5" s="10">
        <v>37621</v>
      </c>
      <c r="AK5" s="10">
        <v>33864</v>
      </c>
      <c r="AL5" s="10">
        <v>133175</v>
      </c>
      <c r="AM5" s="10">
        <v>36512</v>
      </c>
      <c r="AN5" s="10">
        <v>33817</v>
      </c>
      <c r="AO5" s="10">
        <v>33745</v>
      </c>
      <c r="AP5" s="10">
        <v>29101</v>
      </c>
      <c r="AQ5" s="10">
        <v>122377</v>
      </c>
      <c r="AR5" s="10">
        <v>30502</v>
      </c>
      <c r="AS5" s="10">
        <v>31207</v>
      </c>
      <c r="AT5" s="10">
        <v>29270</v>
      </c>
      <c r="AU5" s="10">
        <v>31398</v>
      </c>
      <c r="AV5" s="10">
        <v>138734</v>
      </c>
      <c r="AW5" s="10">
        <v>36296</v>
      </c>
      <c r="AX5" s="10">
        <v>33528</v>
      </c>
      <c r="AY5" s="10">
        <v>33243</v>
      </c>
      <c r="AZ5" s="10">
        <v>35667</v>
      </c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ht="15" customHeight="1">
      <c r="A6" s="6" t="s">
        <v>116</v>
      </c>
      <c r="B6" s="6" t="s">
        <v>101</v>
      </c>
      <c r="C6" s="7">
        <v>1305355</v>
      </c>
      <c r="D6" s="7">
        <v>334943</v>
      </c>
      <c r="E6" s="7">
        <v>327711</v>
      </c>
      <c r="F6" s="7">
        <v>311025</v>
      </c>
      <c r="G6" s="7">
        <v>331676.27899999986</v>
      </c>
      <c r="H6" s="7">
        <v>1841043.5049999999</v>
      </c>
      <c r="I6" s="7">
        <v>446208.24</v>
      </c>
      <c r="J6" s="7">
        <v>488194.92599999998</v>
      </c>
      <c r="K6" s="7">
        <v>461859.33100000001</v>
      </c>
      <c r="L6" s="7">
        <v>444781.00799999991</v>
      </c>
      <c r="M6" s="7">
        <v>1874338.4210000001</v>
      </c>
      <c r="N6" s="7">
        <v>482673.37100000004</v>
      </c>
      <c r="O6" s="7">
        <v>499964.35100000002</v>
      </c>
      <c r="P6" s="7">
        <v>467703.98199999984</v>
      </c>
      <c r="Q6" s="7">
        <v>423996.71600000001</v>
      </c>
      <c r="R6" s="7">
        <v>1842267.8729999997</v>
      </c>
      <c r="S6" s="7">
        <v>419895.33299999998</v>
      </c>
      <c r="T6" s="7">
        <v>462445.58000000007</v>
      </c>
      <c r="U6" s="7">
        <v>477821.90099999984</v>
      </c>
      <c r="V6" s="7">
        <v>482105.05900000001</v>
      </c>
      <c r="W6" s="7">
        <v>1798505.4449999998</v>
      </c>
      <c r="X6" s="7">
        <v>498988.93000000005</v>
      </c>
      <c r="Y6" s="7">
        <v>446638.304</v>
      </c>
      <c r="Z6" s="7">
        <v>438895.44600000011</v>
      </c>
      <c r="AA6" s="7">
        <v>413982.76500000001</v>
      </c>
      <c r="AB6" s="7">
        <v>1612139.5069999998</v>
      </c>
      <c r="AC6" s="7">
        <v>462282.09900000005</v>
      </c>
      <c r="AD6" s="7">
        <v>424462.81300000008</v>
      </c>
      <c r="AE6" s="7">
        <v>383519.26399999997</v>
      </c>
      <c r="AF6" s="7">
        <v>341875.33299999998</v>
      </c>
      <c r="AG6" s="7">
        <v>1392897.9569999999</v>
      </c>
      <c r="AH6" s="7">
        <v>356651.17400000012</v>
      </c>
      <c r="AI6" s="7">
        <v>354191.69299999997</v>
      </c>
      <c r="AJ6" s="7">
        <v>353173.90499999991</v>
      </c>
      <c r="AK6" s="7">
        <v>326900.0419999999</v>
      </c>
      <c r="AL6" s="7">
        <v>1443726.2319999998</v>
      </c>
      <c r="AM6" s="7">
        <v>375285.60199999996</v>
      </c>
      <c r="AN6" s="7">
        <v>373631.97599999991</v>
      </c>
      <c r="AO6" s="7">
        <v>382162.07000000007</v>
      </c>
      <c r="AP6" s="7">
        <v>307557.58600000001</v>
      </c>
      <c r="AQ6" s="7">
        <v>1184113</v>
      </c>
      <c r="AR6" s="7">
        <v>342223</v>
      </c>
      <c r="AS6" s="7">
        <v>319410</v>
      </c>
      <c r="AT6" s="7">
        <v>282176</v>
      </c>
      <c r="AU6" s="7">
        <v>240304</v>
      </c>
      <c r="AV6" s="7">
        <v>1021422</v>
      </c>
      <c r="AW6" s="7">
        <v>249211</v>
      </c>
      <c r="AX6" s="7">
        <v>284680</v>
      </c>
      <c r="AY6" s="7">
        <v>270975</v>
      </c>
      <c r="AZ6" s="7">
        <v>216556</v>
      </c>
      <c r="BA6" s="8">
        <v>1066201</v>
      </c>
      <c r="BB6" s="8">
        <v>265088</v>
      </c>
      <c r="BC6" s="8">
        <v>293145</v>
      </c>
      <c r="BD6" s="8">
        <v>275238</v>
      </c>
      <c r="BE6" s="8">
        <v>232730</v>
      </c>
      <c r="BF6" s="8">
        <v>1247447</v>
      </c>
      <c r="BG6" s="8">
        <v>339672</v>
      </c>
      <c r="BH6" s="8">
        <v>333829</v>
      </c>
      <c r="BI6" s="8">
        <v>318692</v>
      </c>
      <c r="BJ6" s="8">
        <v>255254</v>
      </c>
      <c r="BK6" s="8">
        <v>976844</v>
      </c>
      <c r="BL6" s="8">
        <v>235556</v>
      </c>
      <c r="BM6" s="8">
        <v>313546</v>
      </c>
      <c r="BN6" s="8">
        <v>232040</v>
      </c>
      <c r="BO6" s="8">
        <v>195702</v>
      </c>
      <c r="BP6" s="8">
        <v>577841</v>
      </c>
      <c r="BQ6" s="8">
        <v>195004</v>
      </c>
      <c r="BR6" s="8">
        <v>162324</v>
      </c>
      <c r="BS6" s="8">
        <v>128808</v>
      </c>
      <c r="BT6" s="8">
        <v>91705</v>
      </c>
      <c r="BU6" s="8">
        <v>420597</v>
      </c>
      <c r="BV6" s="8">
        <v>102361</v>
      </c>
      <c r="BW6" s="8">
        <v>129812</v>
      </c>
      <c r="BX6" s="8">
        <v>112747</v>
      </c>
      <c r="BY6" s="8">
        <v>75677</v>
      </c>
      <c r="BZ6" s="8">
        <v>146166</v>
      </c>
    </row>
    <row r="7" spans="1:78" s="89" customFormat="1" ht="15" customHeight="1">
      <c r="A7" s="22" t="s">
        <v>117</v>
      </c>
      <c r="B7" s="22" t="s">
        <v>118</v>
      </c>
      <c r="C7" s="88">
        <v>0.19679452369530562</v>
      </c>
      <c r="D7" s="88">
        <v>0.20159242990912954</v>
      </c>
      <c r="E7" s="88">
        <v>0.19335590748256934</v>
      </c>
      <c r="F7" s="88">
        <v>0.19419157863190231</v>
      </c>
      <c r="G7" s="88">
        <v>0.19800376475477105</v>
      </c>
      <c r="H7" s="88">
        <v>0.25863164923264942</v>
      </c>
      <c r="I7" s="88">
        <v>0.23436941991002952</v>
      </c>
      <c r="J7" s="88">
        <v>0.27120450968567639</v>
      </c>
      <c r="K7" s="88">
        <v>0.25425809305835795</v>
      </c>
      <c r="L7" s="88">
        <v>0.27834722558175595</v>
      </c>
      <c r="M7" s="88">
        <v>0.28200978793374343</v>
      </c>
      <c r="N7" s="88">
        <v>0.28357184438434352</v>
      </c>
      <c r="O7" s="88">
        <v>0.28090398583785631</v>
      </c>
      <c r="P7" s="88">
        <v>0.28244171587779127</v>
      </c>
      <c r="Q7" s="88">
        <v>0.28107778256977123</v>
      </c>
      <c r="R7" s="88">
        <v>0.30421933975408544</v>
      </c>
      <c r="S7" s="88">
        <v>0.29577650400524824</v>
      </c>
      <c r="T7" s="88">
        <v>0.29474159236584691</v>
      </c>
      <c r="U7" s="88">
        <v>0.30658890657068372</v>
      </c>
      <c r="V7" s="88">
        <v>0.31957357723947444</v>
      </c>
      <c r="W7" s="88">
        <v>0.33188913525110997</v>
      </c>
      <c r="X7" s="88">
        <v>0.32810015650553709</v>
      </c>
      <c r="Y7" s="88">
        <v>0.33039960831844684</v>
      </c>
      <c r="Z7" s="88">
        <v>0.33322029817664922</v>
      </c>
      <c r="AA7" s="88">
        <v>0.33678879079955337</v>
      </c>
      <c r="AB7" s="88">
        <v>0.33869271827240144</v>
      </c>
      <c r="AC7" s="88">
        <v>0.33688490084117295</v>
      </c>
      <c r="AD7" s="88">
        <v>0.34093566117470187</v>
      </c>
      <c r="AE7" s="88">
        <v>0.33981376822982268</v>
      </c>
      <c r="AF7" s="88">
        <v>0.33713762161359428</v>
      </c>
      <c r="AG7" s="88">
        <v>0.32781408007040497</v>
      </c>
      <c r="AH7" s="88">
        <v>0.33440218163808988</v>
      </c>
      <c r="AI7" s="88">
        <v>0.32329335330252401</v>
      </c>
      <c r="AJ7" s="88">
        <v>0.32197162955067005</v>
      </c>
      <c r="AK7" s="88">
        <v>0.33019163824277437</v>
      </c>
      <c r="AL7" s="88">
        <v>0.30311037502217764</v>
      </c>
      <c r="AM7" s="88">
        <v>0.31055807343160158</v>
      </c>
      <c r="AN7" s="88">
        <v>0.31008317197019769</v>
      </c>
      <c r="AO7" s="88">
        <v>0.29232523639879782</v>
      </c>
      <c r="AP7" s="88">
        <v>0.29506017168459703</v>
      </c>
      <c r="AQ7" s="88">
        <v>0.28286208086838016</v>
      </c>
      <c r="AR7" s="88">
        <v>0.3034801208163439</v>
      </c>
      <c r="AS7" s="88">
        <v>0.28168306091888945</v>
      </c>
      <c r="AT7" s="88">
        <v>0.27835392229299488</v>
      </c>
      <c r="AU7" s="88">
        <v>0.26382158360578706</v>
      </c>
      <c r="AV7" s="88">
        <v>0.26389187435152306</v>
      </c>
      <c r="AW7" s="88">
        <v>0.2623646518189427</v>
      </c>
      <c r="AX7" s="88">
        <v>0.26563081720572579</v>
      </c>
      <c r="AY7" s="88">
        <v>0.26578736226334404</v>
      </c>
      <c r="AZ7" s="88">
        <v>0.26106433662201389</v>
      </c>
      <c r="BA7" s="88">
        <v>0.28029839579137428</v>
      </c>
      <c r="BB7" s="88">
        <v>0.28307788251148752</v>
      </c>
      <c r="BC7" s="88">
        <v>0.28687730464804939</v>
      </c>
      <c r="BD7" s="88">
        <v>0.28653790897847514</v>
      </c>
      <c r="BE7" s="88">
        <v>0.26298779812553535</v>
      </c>
      <c r="BF7" s="88">
        <v>0.31069176249538299</v>
      </c>
      <c r="BG7" s="88">
        <v>0.29073267764015504</v>
      </c>
      <c r="BH7" s="88">
        <v>0.31612145660809743</v>
      </c>
      <c r="BI7" s="88">
        <v>0.32243710699777922</v>
      </c>
      <c r="BJ7" s="88">
        <v>0.31814012154569432</v>
      </c>
      <c r="BK7" s="88">
        <v>0.32335645298450721</v>
      </c>
      <c r="BL7" s="88">
        <v>0.27195217550426187</v>
      </c>
      <c r="BM7" s="88">
        <v>0.35585421991401733</v>
      </c>
      <c r="BN7" s="88">
        <v>0.32907360476280295</v>
      </c>
      <c r="BO7" s="88">
        <v>0.34421549745402741</v>
      </c>
      <c r="BP7" s="88">
        <v>0.35072105755107491</v>
      </c>
      <c r="BQ7" s="88">
        <v>0.3641096115496934</v>
      </c>
      <c r="BR7" s="88">
        <v>0.36076970604838887</v>
      </c>
      <c r="BS7" s="88">
        <v>0.33059904522355116</v>
      </c>
      <c r="BT7" s="88">
        <v>0.33658398725675148</v>
      </c>
      <c r="BU7" s="88">
        <v>0.37866104642997334</v>
      </c>
      <c r="BV7" s="88">
        <v>0.30802864794920404</v>
      </c>
      <c r="BW7" s="88">
        <v>0.40901256856943907</v>
      </c>
      <c r="BX7" s="88">
        <v>0.40691576709723287</v>
      </c>
      <c r="BY7" s="88">
        <v>0.41132828211455469</v>
      </c>
      <c r="BZ7" s="88">
        <v>0.36581373697330088</v>
      </c>
    </row>
    <row r="8" spans="1:78" s="89" customFormat="1" ht="15" customHeight="1">
      <c r="A8" s="22" t="s">
        <v>279</v>
      </c>
      <c r="B8" s="22" t="s">
        <v>278</v>
      </c>
      <c r="C8" s="88">
        <v>0.23213870587536481</v>
      </c>
      <c r="D8" s="88">
        <v>0.23498663244830231</v>
      </c>
      <c r="E8" s="88">
        <v>0.2352154368003474</v>
      </c>
      <c r="F8" s="88">
        <v>0.22956407182637797</v>
      </c>
      <c r="G8" s="88">
        <v>0.22866281392515439</v>
      </c>
      <c r="H8" s="88">
        <v>0.2794537443896366</v>
      </c>
      <c r="I8" s="88">
        <v>0.25737732776430611</v>
      </c>
      <c r="J8" s="88">
        <v>0.29006347401421867</v>
      </c>
      <c r="K8" s="88">
        <v>0.2744452878309801</v>
      </c>
      <c r="L8" s="88">
        <v>0.29949826252129225</v>
      </c>
      <c r="M8" s="88">
        <v>0.3092696737663071</v>
      </c>
      <c r="N8" s="88">
        <v>0.30964285828827737</v>
      </c>
      <c r="O8" s="88">
        <v>0.3061714154572534</v>
      </c>
      <c r="P8" s="88">
        <v>0.31050025279405347</v>
      </c>
      <c r="Q8" s="88">
        <v>0.31115333824842745</v>
      </c>
      <c r="R8" s="88">
        <v>0.33396971267941084</v>
      </c>
      <c r="S8" s="88">
        <v>0.32367518088249725</v>
      </c>
      <c r="T8" s="88">
        <v>0.32409302396917627</v>
      </c>
      <c r="U8" s="88">
        <v>0.33643792752141699</v>
      </c>
      <c r="V8" s="88">
        <v>0.35137946497462985</v>
      </c>
      <c r="W8" s="88">
        <v>0.36565204002490026</v>
      </c>
      <c r="X8" s="88">
        <v>0.35833206765396997</v>
      </c>
      <c r="Y8" s="88">
        <v>0.36016779102752017</v>
      </c>
      <c r="Z8" s="88">
        <v>0.37061971081075012</v>
      </c>
      <c r="AA8" s="88">
        <v>0.37541698191457334</v>
      </c>
      <c r="AB8" s="88">
        <v>0.37564820733293253</v>
      </c>
      <c r="AC8" s="88">
        <v>0.37702844455156193</v>
      </c>
      <c r="AD8" s="88">
        <v>0.37730451453366343</v>
      </c>
      <c r="AE8" s="88">
        <v>0.37425063530730091</v>
      </c>
      <c r="AF8" s="88">
        <v>0.37330240685545718</v>
      </c>
      <c r="AG8" s="88">
        <v>0.36081699749973462</v>
      </c>
      <c r="AH8" s="88">
        <v>0.36703031345751269</v>
      </c>
      <c r="AI8" s="88">
        <v>0.35427894579794367</v>
      </c>
      <c r="AJ8" s="88">
        <v>0.35626888227472325</v>
      </c>
      <c r="AK8" s="88">
        <v>0.36439661897340797</v>
      </c>
      <c r="AL8" s="88">
        <v>0.33107047112547994</v>
      </c>
      <c r="AM8" s="88">
        <v>0.34077265218630332</v>
      </c>
      <c r="AN8" s="88">
        <v>0.33814844287869233</v>
      </c>
      <c r="AO8" s="88">
        <v>0.31813762301863535</v>
      </c>
      <c r="AP8" s="88">
        <v>0.3229786703562359</v>
      </c>
      <c r="AQ8" s="88">
        <v>0.3120956192810399</v>
      </c>
      <c r="AR8" s="88">
        <v>0.33052900603194929</v>
      </c>
      <c r="AS8" s="88">
        <v>0.30920406302306835</v>
      </c>
      <c r="AT8" s="88">
        <v>0.30722745975017041</v>
      </c>
      <c r="AU8" s="88">
        <v>0.29829237927316882</v>
      </c>
      <c r="AV8" s="88">
        <v>0.29973482202279333</v>
      </c>
      <c r="AW8" s="88">
        <v>0.30057639769862032</v>
      </c>
      <c r="AX8" s="88">
        <v>0.2969153122151173</v>
      </c>
      <c r="AY8" s="88">
        <v>0.2983939469435557</v>
      </c>
      <c r="AZ8" s="88">
        <v>0.30406190627742574</v>
      </c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</row>
    <row r="9" spans="1:78" ht="15" customHeight="1">
      <c r="A9" s="6" t="s">
        <v>87</v>
      </c>
      <c r="B9" s="6" t="s">
        <v>15</v>
      </c>
      <c r="C9" s="7">
        <v>-661701</v>
      </c>
      <c r="D9" s="7">
        <v>-176677</v>
      </c>
      <c r="E9" s="7">
        <v>-164515</v>
      </c>
      <c r="F9" s="7">
        <v>-162086</v>
      </c>
      <c r="G9" s="7">
        <v>-158421.94200000001</v>
      </c>
      <c r="H9" s="7">
        <v>-642308.92500000005</v>
      </c>
      <c r="I9" s="7">
        <v>-168835.95499999999</v>
      </c>
      <c r="J9" s="7">
        <v>-167732.16200000001</v>
      </c>
      <c r="K9" s="7">
        <v>-153586.04</v>
      </c>
      <c r="L9" s="7">
        <v>-152154.769</v>
      </c>
      <c r="M9" s="7">
        <v>-649261.17599999998</v>
      </c>
      <c r="N9" s="7">
        <v>-171004.432</v>
      </c>
      <c r="O9" s="7">
        <v>-168424.75899999999</v>
      </c>
      <c r="P9" s="7">
        <v>-161125.93299999999</v>
      </c>
      <c r="Q9" s="7">
        <v>-148706.052</v>
      </c>
      <c r="R9" s="7">
        <v>-592251.26</v>
      </c>
      <c r="S9" s="7">
        <v>-150952.83300000001</v>
      </c>
      <c r="T9" s="7">
        <v>-150766.93700000001</v>
      </c>
      <c r="U9" s="7">
        <v>-143399.489</v>
      </c>
      <c r="V9" s="7">
        <v>-147132</v>
      </c>
      <c r="W9" s="7">
        <v>-585958.72199999995</v>
      </c>
      <c r="X9" s="7">
        <v>-155378.26199999999</v>
      </c>
      <c r="Y9" s="7">
        <v>-147472.41500000001</v>
      </c>
      <c r="Z9" s="7">
        <v>-149132.071</v>
      </c>
      <c r="AA9" s="7">
        <v>-133975.97399999999</v>
      </c>
      <c r="AB9" s="7">
        <v>-550297.82799999998</v>
      </c>
      <c r="AC9" s="7">
        <v>-144466.27100000001</v>
      </c>
      <c r="AD9" s="7">
        <v>-139422.23499999999</v>
      </c>
      <c r="AE9" s="7">
        <v>-138741.16099999999</v>
      </c>
      <c r="AF9" s="7">
        <v>-127668.162</v>
      </c>
      <c r="AG9" s="7">
        <v>-498740.99300000002</v>
      </c>
      <c r="AH9" s="7">
        <v>-133406.973</v>
      </c>
      <c r="AI9" s="7">
        <v>-127840.667</v>
      </c>
      <c r="AJ9" s="7">
        <v>-121575.973</v>
      </c>
      <c r="AK9" s="7">
        <v>-115917.38</v>
      </c>
      <c r="AL9" s="7">
        <v>-457636.18800000002</v>
      </c>
      <c r="AM9" s="7">
        <v>-116589.292</v>
      </c>
      <c r="AN9" s="7">
        <v>-118982.383</v>
      </c>
      <c r="AO9" s="7">
        <v>-113044.06200000001</v>
      </c>
      <c r="AP9" s="7">
        <v>-109020.452</v>
      </c>
      <c r="AQ9" s="7">
        <v>-356486</v>
      </c>
      <c r="AR9" s="7">
        <v>-110385</v>
      </c>
      <c r="AS9" s="7">
        <v>-96777</v>
      </c>
      <c r="AT9" s="7">
        <v>-80733</v>
      </c>
      <c r="AU9" s="7">
        <v>-68591</v>
      </c>
      <c r="AV9" s="7">
        <v>-269779</v>
      </c>
      <c r="AW9" s="7">
        <v>-68868</v>
      </c>
      <c r="AX9" s="7">
        <v>-66846</v>
      </c>
      <c r="AY9" s="7">
        <v>-71385</v>
      </c>
      <c r="AZ9" s="7">
        <v>-62680</v>
      </c>
      <c r="BA9" s="8">
        <v>-250566</v>
      </c>
      <c r="BB9" s="8">
        <v>-62904</v>
      </c>
      <c r="BC9" s="8">
        <v>-68809</v>
      </c>
      <c r="BD9" s="8">
        <v>-64892</v>
      </c>
      <c r="BE9" s="8">
        <v>-53961</v>
      </c>
      <c r="BF9" s="8">
        <v>-224345</v>
      </c>
      <c r="BG9" s="8">
        <v>-67206</v>
      </c>
      <c r="BH9" s="8">
        <v>-59882</v>
      </c>
      <c r="BI9" s="8">
        <v>-50376</v>
      </c>
      <c r="BJ9" s="8">
        <v>-46881</v>
      </c>
      <c r="BK9" s="8">
        <v>-163118</v>
      </c>
      <c r="BL9" s="8">
        <v>-52859</v>
      </c>
      <c r="BM9" s="8">
        <v>-40335</v>
      </c>
      <c r="BN9" s="8">
        <v>-34080</v>
      </c>
      <c r="BO9" s="8">
        <v>-35844</v>
      </c>
      <c r="BP9" s="8">
        <v>-105185</v>
      </c>
      <c r="BQ9" s="8">
        <v>-31779</v>
      </c>
      <c r="BR9" s="8">
        <v>-25606</v>
      </c>
      <c r="BS9" s="8">
        <v>-22951</v>
      </c>
      <c r="BT9" s="8">
        <v>-24849</v>
      </c>
      <c r="BU9" s="8">
        <v>-93235</v>
      </c>
      <c r="BV9" s="8">
        <v>-18211</v>
      </c>
      <c r="BW9" s="8">
        <v>-30683</v>
      </c>
      <c r="BX9" s="8">
        <v>-26644</v>
      </c>
      <c r="BY9" s="8">
        <v>-17697</v>
      </c>
      <c r="BZ9" s="8">
        <v>-35514</v>
      </c>
    </row>
    <row r="10" spans="1:78" s="60" customFormat="1" ht="15" customHeight="1">
      <c r="A10" s="22" t="s">
        <v>285</v>
      </c>
      <c r="B10" s="22" t="s">
        <v>283</v>
      </c>
      <c r="C10" s="12">
        <v>9.9757639204436671E-2</v>
      </c>
      <c r="D10" s="12">
        <v>0.10633673711364405</v>
      </c>
      <c r="E10" s="12">
        <v>9.706707165610827E-2</v>
      </c>
      <c r="F10" s="12">
        <v>0.10120001997952099</v>
      </c>
      <c r="G10" s="12">
        <v>9.457456840246932E-2</v>
      </c>
      <c r="H10" s="12">
        <v>9.023220588673711E-2</v>
      </c>
      <c r="I10" s="12">
        <v>8.8680533630006123E-2</v>
      </c>
      <c r="J10" s="12">
        <v>9.3179417341442111E-2</v>
      </c>
      <c r="K10" s="12">
        <v>8.4550621866259723E-2</v>
      </c>
      <c r="L10" s="12">
        <v>9.521957333704989E-2</v>
      </c>
      <c r="M10" s="12">
        <v>9.7686738161023287E-2</v>
      </c>
      <c r="N10" s="12">
        <v>0.10046554273270038</v>
      </c>
      <c r="O10" s="12">
        <v>9.4629119100694353E-2</v>
      </c>
      <c r="P10" s="12">
        <v>9.7302325274900153E-2</v>
      </c>
      <c r="Q10" s="12">
        <v>9.8580875213347394E-2</v>
      </c>
      <c r="R10" s="12">
        <v>9.780026559998814E-2</v>
      </c>
      <c r="S10" s="12">
        <v>0.10633197777034611</v>
      </c>
      <c r="T10" s="12">
        <v>9.6091927373381569E-2</v>
      </c>
      <c r="U10" s="12">
        <v>9.2010626644141197E-2</v>
      </c>
      <c r="V10" s="12">
        <v>9.7529570969298526E-2</v>
      </c>
      <c r="W10" s="12">
        <v>0.10813052252806804</v>
      </c>
      <c r="X10" s="12">
        <v>0.10216585782726351</v>
      </c>
      <c r="Y10" s="12">
        <v>0.10909236336741833</v>
      </c>
      <c r="Z10" s="12">
        <v>0.11322476370903427</v>
      </c>
      <c r="AA10" s="12">
        <v>0.10899392461338915</v>
      </c>
      <c r="AB10" s="12">
        <v>0.11561150037911604</v>
      </c>
      <c r="AC10" s="12">
        <v>0.10527880159324322</v>
      </c>
      <c r="AD10" s="12">
        <v>0.11198628105067862</v>
      </c>
      <c r="AE10" s="12">
        <v>0.12293034836443187</v>
      </c>
      <c r="AF10" s="12">
        <v>0.12589893548259903</v>
      </c>
      <c r="AG10" s="12">
        <v>0.11737709786424455</v>
      </c>
      <c r="AH10" s="12">
        <v>0.1250846375089564</v>
      </c>
      <c r="AI10" s="12">
        <v>0.11668833216498199</v>
      </c>
      <c r="AJ10" s="12">
        <v>0.11083495577346882</v>
      </c>
      <c r="AK10" s="12">
        <v>0.11708456618372114</v>
      </c>
      <c r="AL10" s="12">
        <v>9.6080734348255453E-2</v>
      </c>
      <c r="AM10" s="12">
        <v>9.6480509013171373E-2</v>
      </c>
      <c r="AN10" s="12">
        <v>9.8745388775860379E-2</v>
      </c>
      <c r="AO10" s="12">
        <v>8.6470203983431304E-2</v>
      </c>
      <c r="AP10" s="12">
        <v>0.1045904726416092</v>
      </c>
      <c r="AQ10" s="12">
        <v>8.5157727142971471E-2</v>
      </c>
      <c r="AR10" s="12">
        <v>9.7888374353307994E-2</v>
      </c>
      <c r="AS10" s="12">
        <v>8.534623708258153E-2</v>
      </c>
      <c r="AT10" s="12">
        <v>7.9639470431505002E-2</v>
      </c>
      <c r="AU10" s="12">
        <v>7.5303724620083487E-2</v>
      </c>
      <c r="AV10" s="12">
        <v>6.9699385729580468E-2</v>
      </c>
      <c r="AW10" s="12">
        <v>7.2502934627552335E-2</v>
      </c>
      <c r="AX10" s="12">
        <v>6.2373042036440729E-2</v>
      </c>
      <c r="AY10" s="12">
        <v>7.0018381235054217E-2</v>
      </c>
      <c r="AZ10" s="12">
        <v>7.5562499397235972E-2</v>
      </c>
      <c r="BA10" s="12">
        <v>6.5872427281405188E-2</v>
      </c>
      <c r="BB10" s="12">
        <v>6.7172905305040637E-2</v>
      </c>
      <c r="BC10" s="12">
        <v>6.7337803665515811E-2</v>
      </c>
      <c r="BD10" s="12">
        <v>6.7556144098675358E-2</v>
      </c>
      <c r="BE10" s="12">
        <v>6.0976601962153626E-2</v>
      </c>
      <c r="BF10" s="12">
        <v>5.5875835572194013E-2</v>
      </c>
      <c r="BG10" s="12">
        <v>5.7523082071775894E-2</v>
      </c>
      <c r="BH10" s="12">
        <v>5.6705633916184904E-2</v>
      </c>
      <c r="BI10" s="12">
        <v>5.0967993241500024E-2</v>
      </c>
      <c r="BJ10" s="12">
        <v>5.8430923856956973E-2</v>
      </c>
      <c r="BK10" s="12">
        <v>5.3995579537701871E-2</v>
      </c>
      <c r="BL10" s="12">
        <v>6.1026337877106838E-2</v>
      </c>
      <c r="BM10" s="12">
        <v>4.5777589126418099E-2</v>
      </c>
      <c r="BN10" s="12">
        <v>4.8331444795364269E-2</v>
      </c>
      <c r="BO10" s="12">
        <v>6.3045141545524097E-2</v>
      </c>
      <c r="BP10" s="12">
        <v>6.3842119957756224E-2</v>
      </c>
      <c r="BQ10" s="12">
        <v>5.9337446131554769E-2</v>
      </c>
      <c r="BR10" s="12">
        <v>5.6910063164258187E-2</v>
      </c>
      <c r="BS10" s="12">
        <v>5.8906113649196651E-2</v>
      </c>
      <c r="BT10" s="12">
        <v>9.1203047809203616E-2</v>
      </c>
      <c r="BU10" s="12">
        <v>8.3938931242730122E-2</v>
      </c>
      <c r="BV10" s="12">
        <v>5.4801239806205049E-2</v>
      </c>
      <c r="BW10" s="12">
        <v>9.6676213612116743E-2</v>
      </c>
      <c r="BX10" s="12">
        <v>9.616099495808024E-2</v>
      </c>
      <c r="BY10" s="12">
        <v>9.618875759585177E-2</v>
      </c>
      <c r="BZ10" s="12">
        <v>8.8881881250563108E-2</v>
      </c>
    </row>
    <row r="11" spans="1:78" s="60" customFormat="1" ht="15" customHeight="1">
      <c r="A11" s="22" t="s">
        <v>286</v>
      </c>
      <c r="B11" s="22" t="s">
        <v>284</v>
      </c>
      <c r="C11" s="12">
        <v>8.3998960045144511E-2</v>
      </c>
      <c r="D11" s="12">
        <v>8.5670590937203944E-2</v>
      </c>
      <c r="E11" s="12">
        <v>0.11233607517463677</v>
      </c>
      <c r="F11" s="12">
        <v>6.2200591594669494E-2</v>
      </c>
      <c r="G11" s="12">
        <v>9.0793576286371178E-2</v>
      </c>
      <c r="H11" s="12">
        <v>7.9292229538476366E-2</v>
      </c>
      <c r="I11" s="12">
        <v>7.0280224529118418E-2</v>
      </c>
      <c r="J11" s="12">
        <v>8.3275939721604367E-2</v>
      </c>
      <c r="K11" s="12">
        <v>7.438681011203202E-2</v>
      </c>
      <c r="L11" s="12">
        <v>9.3961261500173393E-2</v>
      </c>
      <c r="M11" s="12">
        <v>8.6658306627508924E-2</v>
      </c>
      <c r="N11" s="12">
        <v>8.4009112868211985E-2</v>
      </c>
      <c r="O11" s="12">
        <v>8.5602368577670812E-2</v>
      </c>
      <c r="P11" s="12">
        <v>8.8728641943750242E-2</v>
      </c>
      <c r="Q11" s="12">
        <v>8.8875952062939398E-2</v>
      </c>
      <c r="R11" s="12">
        <v>0.10957280838061816</v>
      </c>
      <c r="S11" s="12">
        <v>0.10921434062450332</v>
      </c>
      <c r="T11" s="12">
        <v>0.10811279843911693</v>
      </c>
      <c r="U11" s="12">
        <v>0.10864919848870072</v>
      </c>
      <c r="V11" s="12">
        <v>0.11243896750339896</v>
      </c>
      <c r="W11" s="12">
        <v>0.11208846779615723</v>
      </c>
      <c r="X11" s="12">
        <v>0.10131158959891803</v>
      </c>
      <c r="Y11" s="12">
        <v>0.12564032915043905</v>
      </c>
      <c r="Z11" s="12">
        <v>0.11603706115664038</v>
      </c>
      <c r="AA11" s="12">
        <v>0.10848251713277293</v>
      </c>
      <c r="AB11" s="12">
        <v>0.11113359725486108</v>
      </c>
      <c r="AC11" s="12">
        <v>9.9587229448103207E-2</v>
      </c>
      <c r="AD11" s="12">
        <v>0.10872457578153172</v>
      </c>
      <c r="AE11" s="12">
        <v>0.11879923115383506</v>
      </c>
      <c r="AF11" s="12">
        <v>0.12149361316286852</v>
      </c>
      <c r="AG11" s="12">
        <v>0.12387624204126711</v>
      </c>
      <c r="AH11" s="12">
        <v>0.13234661750961907</v>
      </c>
      <c r="AI11" s="12">
        <v>0.1204850573053004</v>
      </c>
      <c r="AJ11" s="12">
        <v>0.11648715876551076</v>
      </c>
      <c r="AK11" s="12">
        <v>0.12691098157714942</v>
      </c>
      <c r="AL11" s="12">
        <v>0.11889846409452667</v>
      </c>
      <c r="AM11" s="12">
        <v>0.11383180539799025</v>
      </c>
      <c r="AN11" s="12">
        <v>0.13390622247350761</v>
      </c>
      <c r="AO11" s="12">
        <v>0.11231830582498864</v>
      </c>
      <c r="AP11" s="12">
        <v>0.11726027690680726</v>
      </c>
      <c r="AQ11" s="12">
        <v>7.815609074800503E-2</v>
      </c>
      <c r="AR11" s="12">
        <v>0.10160772820461314</v>
      </c>
      <c r="AS11" s="12">
        <v>8.3561458333380703E-2</v>
      </c>
      <c r="AT11" s="12">
        <v>7.2956512109024943E-2</v>
      </c>
      <c r="AU11" s="12">
        <v>5.6683149556876838E-2</v>
      </c>
      <c r="AV11" s="12">
        <v>6.7257978254920636E-2</v>
      </c>
      <c r="AW11" s="12">
        <v>7.3790479062557743E-2</v>
      </c>
      <c r="AX11" s="12">
        <v>5.9258740530239766E-2</v>
      </c>
      <c r="AY11" s="12">
        <v>6.5634603090430121E-2</v>
      </c>
      <c r="AZ11" s="12">
        <v>7.2700427330331982E-2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15" customHeight="1">
      <c r="A12" s="6" t="s">
        <v>88</v>
      </c>
      <c r="B12" s="6" t="s">
        <v>102</v>
      </c>
      <c r="C12" s="7">
        <v>-610568</v>
      </c>
      <c r="D12" s="7">
        <v>-183754</v>
      </c>
      <c r="E12" s="7">
        <v>-176177</v>
      </c>
      <c r="F12" s="7">
        <v>-113494</v>
      </c>
      <c r="G12" s="7">
        <v>-137144</v>
      </c>
      <c r="H12" s="7">
        <v>-503390</v>
      </c>
      <c r="I12" s="7">
        <v>-144140.66499999998</v>
      </c>
      <c r="J12" s="7">
        <v>-124074.878</v>
      </c>
      <c r="K12" s="7">
        <v>-118719.948</v>
      </c>
      <c r="L12" s="7">
        <v>-116454.50900000001</v>
      </c>
      <c r="M12" s="7">
        <v>-433410.02500000002</v>
      </c>
      <c r="N12" s="7">
        <v>-118034.723</v>
      </c>
      <c r="O12" s="7">
        <v>-111032.698</v>
      </c>
      <c r="P12" s="7">
        <v>-104329.40399999999</v>
      </c>
      <c r="Q12" s="7">
        <v>-100013.2</v>
      </c>
      <c r="R12" s="7">
        <v>-351676.21</v>
      </c>
      <c r="S12" s="7">
        <v>-82987.929000000004</v>
      </c>
      <c r="T12" s="7">
        <v>-88839.762000000002</v>
      </c>
      <c r="U12" s="7">
        <v>-95281.615000000005</v>
      </c>
      <c r="V12" s="7">
        <v>-84566.903999999995</v>
      </c>
      <c r="W12" s="7">
        <v>-347373.90600000002</v>
      </c>
      <c r="X12" s="7">
        <v>-89273.183000000005</v>
      </c>
      <c r="Y12" s="7">
        <v>-87890.611999999994</v>
      </c>
      <c r="Z12" s="7">
        <v>-86726.191000000006</v>
      </c>
      <c r="AA12" s="7">
        <v>-83483.92</v>
      </c>
      <c r="AB12" s="7">
        <v>-319719.19900000002</v>
      </c>
      <c r="AC12" s="7">
        <v>-85472.320000000007</v>
      </c>
      <c r="AD12" s="7">
        <v>-81854.67</v>
      </c>
      <c r="AE12" s="7">
        <v>-81209.919999999998</v>
      </c>
      <c r="AF12" s="7">
        <v>-71182.289000000004</v>
      </c>
      <c r="AG12" s="7">
        <v>-287490.21899999998</v>
      </c>
      <c r="AH12" s="7">
        <v>-69494.448000000004</v>
      </c>
      <c r="AI12" s="7">
        <v>-77241.804999999993</v>
      </c>
      <c r="AJ12" s="7">
        <v>-74583.737999999998</v>
      </c>
      <c r="AK12" s="7">
        <v>-66170.226999999999</v>
      </c>
      <c r="AL12" s="7">
        <v>-279578.152</v>
      </c>
      <c r="AM12" s="7">
        <v>-77458.987999999998</v>
      </c>
      <c r="AN12" s="7">
        <v>-71810.820999999996</v>
      </c>
      <c r="AO12" s="7">
        <v>-68991.195000000007</v>
      </c>
      <c r="AP12" s="7">
        <v>-61317.146000000001</v>
      </c>
      <c r="AQ12" s="7">
        <v>-259160</v>
      </c>
      <c r="AR12" s="7">
        <v>-79200</v>
      </c>
      <c r="AS12" s="7">
        <v>-63221</v>
      </c>
      <c r="AT12" s="7">
        <v>-56112</v>
      </c>
      <c r="AU12" s="7">
        <v>-60627</v>
      </c>
      <c r="AV12" s="7">
        <v>-244134</v>
      </c>
      <c r="AW12" s="7">
        <v>-64843</v>
      </c>
      <c r="AX12" s="7">
        <v>-60478</v>
      </c>
      <c r="AY12" s="7">
        <v>-60622</v>
      </c>
      <c r="AZ12" s="7">
        <v>-58191</v>
      </c>
      <c r="BA12" s="8">
        <v>-214617</v>
      </c>
      <c r="BB12" s="8">
        <v>-62251</v>
      </c>
      <c r="BC12" s="8">
        <v>-48222</v>
      </c>
      <c r="BD12" s="8">
        <v>-53371</v>
      </c>
      <c r="BE12" s="8">
        <v>-50773</v>
      </c>
      <c r="BF12" s="8">
        <v>-201331</v>
      </c>
      <c r="BG12" s="8">
        <v>-61853</v>
      </c>
      <c r="BH12" s="8">
        <v>-52691</v>
      </c>
      <c r="BI12" s="8">
        <v>-46787</v>
      </c>
      <c r="BJ12" s="8">
        <v>-40000</v>
      </c>
      <c r="BK12" s="8">
        <v>-146858</v>
      </c>
      <c r="BL12" s="8">
        <v>-39590</v>
      </c>
      <c r="BM12" s="8">
        <v>-40708</v>
      </c>
      <c r="BN12" s="8">
        <v>-36270</v>
      </c>
      <c r="BO12" s="8">
        <v>-30290</v>
      </c>
      <c r="BP12" s="8">
        <v>-97521</v>
      </c>
      <c r="BQ12" s="8">
        <v>-27183</v>
      </c>
      <c r="BR12" s="8">
        <v>-27177</v>
      </c>
      <c r="BS12" s="8">
        <v>-21603</v>
      </c>
      <c r="BT12" s="8">
        <v>-21558</v>
      </c>
      <c r="BU12" s="8">
        <v>-83864</v>
      </c>
      <c r="BV12" s="8">
        <v>-26012</v>
      </c>
      <c r="BW12" s="8">
        <v>-21702</v>
      </c>
      <c r="BX12" s="8">
        <v>-20387</v>
      </c>
      <c r="BY12" s="8">
        <v>-15763</v>
      </c>
      <c r="BZ12" s="8">
        <v>-123474</v>
      </c>
    </row>
    <row r="13" spans="1:78" ht="15" customHeight="1">
      <c r="A13" s="22" t="s">
        <v>281</v>
      </c>
      <c r="B13" s="22" t="s">
        <v>280</v>
      </c>
      <c r="C13" s="12">
        <v>9.2048859309226502E-2</v>
      </c>
      <c r="D13" s="12">
        <v>0.11059617715707505</v>
      </c>
      <c r="E13" s="12">
        <v>0.1039478800301382</v>
      </c>
      <c r="F13" s="12">
        <v>7.0861117354711414E-2</v>
      </c>
      <c r="G13" s="12">
        <v>8.1872084417373522E-2</v>
      </c>
      <c r="H13" s="12">
        <v>7.0716735130723268E-2</v>
      </c>
      <c r="I13" s="12">
        <v>7.5709413258472968E-2</v>
      </c>
      <c r="J13" s="12">
        <v>6.892670255302924E-2</v>
      </c>
      <c r="K13" s="12">
        <v>6.5356496145938886E-2</v>
      </c>
      <c r="L13" s="12">
        <v>7.2878088100910177E-2</v>
      </c>
      <c r="M13" s="12">
        <v>6.5210139145202115E-2</v>
      </c>
      <c r="N13" s="12">
        <v>6.9345702733008413E-2</v>
      </c>
      <c r="O13" s="12">
        <v>6.2383502672035455E-2</v>
      </c>
      <c r="P13" s="12">
        <v>6.3003474454633376E-2</v>
      </c>
      <c r="Q13" s="12">
        <v>6.6301193907612826E-2</v>
      </c>
      <c r="R13" s="12">
        <v>5.8073370317856657E-2</v>
      </c>
      <c r="S13" s="12">
        <v>5.8457138208430057E-2</v>
      </c>
      <c r="T13" s="12">
        <v>5.6622387692153643E-2</v>
      </c>
      <c r="U13" s="12">
        <v>6.1136348287934308E-2</v>
      </c>
      <c r="V13" s="12">
        <v>5.6056968336744256E-2</v>
      </c>
      <c r="W13" s="12">
        <v>6.4103017086579006E-2</v>
      </c>
      <c r="X13" s="12">
        <v>5.869978982108371E-2</v>
      </c>
      <c r="Y13" s="12">
        <v>6.5016868279323806E-2</v>
      </c>
      <c r="Z13" s="12">
        <v>6.5844673231685871E-2</v>
      </c>
      <c r="AA13" s="12">
        <v>6.7916954146645808E-2</v>
      </c>
      <c r="AB13" s="12">
        <v>6.7169475174448948E-2</v>
      </c>
      <c r="AC13" s="12">
        <v>6.228736546397183E-2</v>
      </c>
      <c r="AD13" s="12">
        <v>6.5747045870628545E-2</v>
      </c>
      <c r="AE13" s="12">
        <v>7.1955313652360478E-2</v>
      </c>
      <c r="AF13" s="12">
        <v>7.0195844209887823E-2</v>
      </c>
      <c r="AG13" s="12">
        <v>6.7659903725972845E-2</v>
      </c>
      <c r="AH13" s="12">
        <v>6.515917152969973E-2</v>
      </c>
      <c r="AI13" s="12">
        <v>7.0503522942842331E-2</v>
      </c>
      <c r="AJ13" s="12">
        <v>6.7994399704701391E-2</v>
      </c>
      <c r="AK13" s="12">
        <v>6.6836503055653529E-2</v>
      </c>
      <c r="AL13" s="12">
        <v>5.8697443201078718E-2</v>
      </c>
      <c r="AM13" s="12">
        <v>6.4099219248068967E-2</v>
      </c>
      <c r="AN13" s="12">
        <v>5.9596952583801571E-2</v>
      </c>
      <c r="AO13" s="12">
        <v>5.2773074491172176E-2</v>
      </c>
      <c r="AP13" s="12">
        <v>5.8825561291697422E-2</v>
      </c>
      <c r="AQ13" s="12">
        <v>6.1908396308333245E-2</v>
      </c>
      <c r="AR13" s="12">
        <v>7.0233811195198559E-2</v>
      </c>
      <c r="AS13" s="12">
        <v>5.5753685840622118E-2</v>
      </c>
      <c r="AT13" s="12">
        <v>5.5351962206936556E-2</v>
      </c>
      <c r="AU13" s="12">
        <v>6.6560320049887031E-2</v>
      </c>
      <c r="AV13" s="12">
        <v>6.3073811659563564E-2</v>
      </c>
      <c r="AW13" s="12">
        <v>6.82654903591563E-2</v>
      </c>
      <c r="AX13" s="12">
        <v>5.6431152743318405E-2</v>
      </c>
      <c r="AY13" s="12">
        <v>5.946143177462291E-2</v>
      </c>
      <c r="AZ13" s="12">
        <v>7.0150883893180568E-2</v>
      </c>
      <c r="BA13" s="12">
        <v>5.642163232782315E-2</v>
      </c>
      <c r="BB13" s="12">
        <v>6.6475590235026152E-2</v>
      </c>
      <c r="BC13" s="12">
        <v>4.7190971651361061E-2</v>
      </c>
      <c r="BD13" s="12">
        <v>5.5562148904185454E-2</v>
      </c>
      <c r="BE13" s="12">
        <v>5.7374122262827336E-2</v>
      </c>
      <c r="BF13" s="12">
        <v>5.0143920531259413E-2</v>
      </c>
      <c r="BG13" s="12">
        <v>5.2941332550450172E-2</v>
      </c>
      <c r="BH13" s="12">
        <v>4.9896071552013942E-2</v>
      </c>
      <c r="BI13" s="12">
        <v>4.7336817130976289E-2</v>
      </c>
      <c r="BJ13" s="12">
        <v>4.9854673626379103E-2</v>
      </c>
      <c r="BK13" s="12">
        <v>4.8613168502236549E-2</v>
      </c>
      <c r="BL13" s="12">
        <v>4.5707121144074984E-2</v>
      </c>
      <c r="BM13" s="12">
        <v>4.6200919751040737E-2</v>
      </c>
      <c r="BN13" s="12">
        <v>5.1437250666897354E-2</v>
      </c>
      <c r="BO13" s="12">
        <v>5.3276345759790344E-2</v>
      </c>
      <c r="BP13" s="12">
        <v>5.919044902220226E-2</v>
      </c>
      <c r="BQ13" s="12">
        <v>5.0755838704617938E-2</v>
      </c>
      <c r="BR13" s="12">
        <v>6.0401655339180065E-2</v>
      </c>
      <c r="BS13" s="12">
        <v>5.544633232380268E-2</v>
      </c>
      <c r="BT13" s="12">
        <v>7.9124121883005827E-2</v>
      </c>
      <c r="BU13" s="12">
        <v>7.5502274143189996E-2</v>
      </c>
      <c r="BV13" s="12">
        <v>7.8276308266377784E-2</v>
      </c>
      <c r="BW13" s="12">
        <v>6.8378815233522072E-2</v>
      </c>
      <c r="BX13" s="12">
        <v>7.3578824658849351E-2</v>
      </c>
      <c r="BY13" s="12">
        <v>8.5676859692796037E-2</v>
      </c>
      <c r="BZ13" s="12">
        <v>0.30902183379884074</v>
      </c>
    </row>
    <row r="14" spans="1:78" ht="15" customHeight="1">
      <c r="A14" s="22" t="s">
        <v>287</v>
      </c>
      <c r="B14" s="22" t="s">
        <v>282</v>
      </c>
      <c r="C14" s="12">
        <v>7.7507933397174544E-2</v>
      </c>
      <c r="D14" s="12">
        <v>8.9102224777843034E-2</v>
      </c>
      <c r="E14" s="12">
        <v>0.12029925973948868</v>
      </c>
      <c r="F14" s="12">
        <v>4.3553384884847675E-2</v>
      </c>
      <c r="G14" s="12">
        <v>7.8598924296850795E-2</v>
      </c>
      <c r="H14" s="12">
        <v>6.2142862840297006E-2</v>
      </c>
      <c r="I14" s="12">
        <v>6.0000479755490707E-2</v>
      </c>
      <c r="J14" s="12">
        <v>6.1600899541814851E-2</v>
      </c>
      <c r="K14" s="12">
        <v>5.7500006044731121E-2</v>
      </c>
      <c r="L14" s="12">
        <v>7.1915015513074693E-2</v>
      </c>
      <c r="M14" s="12">
        <v>5.7848182257376056E-2</v>
      </c>
      <c r="N14" s="12">
        <v>5.798675654719368E-2</v>
      </c>
      <c r="O14" s="12">
        <v>5.6432688369583553E-2</v>
      </c>
      <c r="P14" s="12">
        <v>5.7451995214953165E-2</v>
      </c>
      <c r="Q14" s="12">
        <v>5.9774086187569353E-2</v>
      </c>
      <c r="R14" s="12">
        <v>6.5063854773989058E-2</v>
      </c>
      <c r="S14" s="12">
        <v>6.0041747911601613E-2</v>
      </c>
      <c r="T14" s="12">
        <v>6.3705713424987334E-2</v>
      </c>
      <c r="U14" s="12">
        <v>7.2191826990812807E-2</v>
      </c>
      <c r="V14" s="12">
        <v>6.4626426411107427E-2</v>
      </c>
      <c r="W14" s="12">
        <v>6.6449405758493604E-2</v>
      </c>
      <c r="X14" s="12">
        <v>5.8208966697575158E-2</v>
      </c>
      <c r="Y14" s="12">
        <v>7.4879125163262061E-2</v>
      </c>
      <c r="Z14" s="12">
        <v>6.7480135302013439E-2</v>
      </c>
      <c r="AA14" s="12">
        <v>6.759828282129933E-2</v>
      </c>
      <c r="AB14" s="12">
        <v>6.456784469865795E-2</v>
      </c>
      <c r="AC14" s="12">
        <v>5.8919992081069919E-2</v>
      </c>
      <c r="AD14" s="12">
        <v>6.3832101611965064E-2</v>
      </c>
      <c r="AE14" s="12">
        <v>6.9537230253280458E-2</v>
      </c>
      <c r="AF14" s="12">
        <v>6.7739625513003873E-2</v>
      </c>
      <c r="AG14" s="12">
        <v>7.140621776269529E-2</v>
      </c>
      <c r="AH14" s="12">
        <v>6.8942086921484333E-2</v>
      </c>
      <c r="AI14" s="12">
        <v>7.2797518349852153E-2</v>
      </c>
      <c r="AJ14" s="12">
        <v>7.1461881121290788E-2</v>
      </c>
      <c r="AK14" s="12">
        <v>7.2445809763409016E-2</v>
      </c>
      <c r="AL14" s="12">
        <v>7.2637203391760885E-2</v>
      </c>
      <c r="AM14" s="12">
        <v>7.5626983379753793E-2</v>
      </c>
      <c r="AN14" s="12">
        <v>8.0817979354399314E-2</v>
      </c>
      <c r="AO14" s="12">
        <v>6.854826341291087E-2</v>
      </c>
      <c r="AP14" s="12">
        <v>6.5951529159823413E-2</v>
      </c>
      <c r="AQ14" s="12">
        <v>5.6818311177025141E-2</v>
      </c>
      <c r="AR14" s="12">
        <v>7.2902405886717953E-2</v>
      </c>
      <c r="AS14" s="12">
        <v>5.4587752847212269E-2</v>
      </c>
      <c r="AT14" s="12">
        <v>5.0707093845906971E-2</v>
      </c>
      <c r="AU14" s="12">
        <v>5.0101752535824988E-2</v>
      </c>
      <c r="AV14" s="12">
        <v>6.0864482644263612E-2</v>
      </c>
      <c r="AW14" s="12">
        <v>6.9477784077560431E-2</v>
      </c>
      <c r="AX14" s="12">
        <v>5.361353124776113E-2</v>
      </c>
      <c r="AY14" s="12">
        <v>5.5738613273769763E-2</v>
      </c>
      <c r="AZ14" s="12">
        <v>6.7493786962018951E-2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ht="15" customHeight="1">
      <c r="A15" s="6" t="s">
        <v>206</v>
      </c>
      <c r="B15" s="6" t="s">
        <v>206</v>
      </c>
      <c r="C15" s="7">
        <v>809829</v>
      </c>
      <c r="D15" s="7">
        <v>134150</v>
      </c>
      <c r="E15" s="7">
        <v>36188</v>
      </c>
      <c r="F15" s="7">
        <v>440853</v>
      </c>
      <c r="G15" s="7">
        <v>198637.23399999982</v>
      </c>
      <c r="H15" s="7">
        <v>1418623.534</v>
      </c>
      <c r="I15" s="7">
        <v>525362.95299999998</v>
      </c>
      <c r="J15" s="7">
        <v>386171.75999999995</v>
      </c>
      <c r="K15" s="7">
        <v>296130.61700000003</v>
      </c>
      <c r="L15" s="7">
        <v>210958.20199999993</v>
      </c>
      <c r="M15" s="7">
        <v>1007004.523</v>
      </c>
      <c r="N15" s="7">
        <v>327171.27299999999</v>
      </c>
      <c r="O15" s="7">
        <v>249247.93800000002</v>
      </c>
      <c r="P15" s="7">
        <v>228065.5352899998</v>
      </c>
      <c r="Q15" s="7">
        <v>202519.77571000002</v>
      </c>
      <c r="R15" s="7">
        <v>1009480.6749999998</v>
      </c>
      <c r="S15" s="7">
        <v>230632.56899999996</v>
      </c>
      <c r="T15" s="7">
        <v>248305.40400000004</v>
      </c>
      <c r="U15" s="7">
        <v>257362.92399999982</v>
      </c>
      <c r="V15" s="7">
        <v>273179.77900000004</v>
      </c>
      <c r="W15" s="7">
        <v>988249.72999999986</v>
      </c>
      <c r="X15" s="7">
        <v>272708.39</v>
      </c>
      <c r="Y15" s="7">
        <v>238360.69400000002</v>
      </c>
      <c r="Z15" s="7">
        <v>248058.1510000001</v>
      </c>
      <c r="AA15" s="7">
        <v>229122.49500000005</v>
      </c>
      <c r="AB15" s="7">
        <v>892358.23199999984</v>
      </c>
      <c r="AC15" s="7">
        <v>269464.08100000001</v>
      </c>
      <c r="AD15" s="7">
        <v>272944.02500000014</v>
      </c>
      <c r="AE15" s="7">
        <v>190990.69599999997</v>
      </c>
      <c r="AF15" s="7">
        <v>158959.42999999996</v>
      </c>
      <c r="AG15" s="7">
        <v>637008.76099999994</v>
      </c>
      <c r="AH15" s="7">
        <v>160217.74400000012</v>
      </c>
      <c r="AI15" s="7">
        <v>162422.70599999995</v>
      </c>
      <c r="AJ15" s="7">
        <v>163163.80999999988</v>
      </c>
      <c r="AK15" s="7">
        <v>151203.31499999989</v>
      </c>
      <c r="AL15" s="7">
        <v>668538.7779999997</v>
      </c>
      <c r="AM15" s="7">
        <v>173672.68499999994</v>
      </c>
      <c r="AN15" s="7">
        <v>170557.63299999991</v>
      </c>
      <c r="AO15" s="7">
        <v>191961.09300000005</v>
      </c>
      <c r="AP15" s="7">
        <v>132347.37000000002</v>
      </c>
      <c r="AQ15" s="7">
        <v>862406</v>
      </c>
      <c r="AR15" s="7">
        <v>142193</v>
      </c>
      <c r="AS15" s="7">
        <v>160213</v>
      </c>
      <c r="AT15" s="7">
        <v>428316</v>
      </c>
      <c r="AU15" s="7">
        <v>131684</v>
      </c>
      <c r="AV15" s="7">
        <v>643399</v>
      </c>
      <c r="AW15" s="7">
        <v>132660</v>
      </c>
      <c r="AX15" s="7">
        <v>196065</v>
      </c>
      <c r="AY15" s="7">
        <v>186099</v>
      </c>
      <c r="AZ15" s="7">
        <v>128575</v>
      </c>
      <c r="BA15" s="8">
        <v>786547</v>
      </c>
      <c r="BB15" s="8">
        <v>163668</v>
      </c>
      <c r="BC15" s="8">
        <v>230165</v>
      </c>
      <c r="BD15" s="8">
        <v>206474</v>
      </c>
      <c r="BE15" s="8">
        <v>186240</v>
      </c>
      <c r="BF15" s="8">
        <v>1044798</v>
      </c>
      <c r="BG15" s="8">
        <v>286831</v>
      </c>
      <c r="BH15" s="8">
        <v>301131</v>
      </c>
      <c r="BI15" s="8">
        <v>255806</v>
      </c>
      <c r="BJ15" s="8">
        <v>201030</v>
      </c>
      <c r="BK15" s="8">
        <v>795933</v>
      </c>
      <c r="BL15" s="8">
        <v>187497</v>
      </c>
      <c r="BM15" s="8">
        <v>269853</v>
      </c>
      <c r="BN15" s="8">
        <v>188859</v>
      </c>
      <c r="BO15" s="8">
        <v>149724</v>
      </c>
      <c r="BP15" s="8">
        <v>441343</v>
      </c>
      <c r="BQ15" s="8">
        <v>157589</v>
      </c>
      <c r="BR15" s="8">
        <v>125744</v>
      </c>
      <c r="BS15" s="8">
        <v>97538</v>
      </c>
      <c r="BT15" s="8">
        <v>60472</v>
      </c>
      <c r="BU15" s="8">
        <v>265336</v>
      </c>
      <c r="BV15" s="8">
        <v>67708</v>
      </c>
      <c r="BW15" s="8">
        <v>84322</v>
      </c>
      <c r="BX15" s="8">
        <v>68830</v>
      </c>
      <c r="BY15" s="8">
        <v>44476</v>
      </c>
      <c r="BZ15" s="8">
        <v>93447</v>
      </c>
    </row>
    <row r="16" spans="1:78" ht="15" customHeight="1">
      <c r="A16" s="22" t="s">
        <v>288</v>
      </c>
      <c r="B16" s="22" t="s">
        <v>288</v>
      </c>
      <c r="C16" s="12">
        <v>0.12208932614472359</v>
      </c>
      <c r="D16" s="12">
        <v>8.0740975247459199E-2</v>
      </c>
      <c r="E16" s="12">
        <v>2.1351628660555243E-2</v>
      </c>
      <c r="F16" s="12">
        <v>0.27525099273244924</v>
      </c>
      <c r="G16" s="12">
        <v>0.11858225216182672</v>
      </c>
      <c r="H16" s="12">
        <v>0.19928966547624821</v>
      </c>
      <c r="I16" s="12">
        <v>0.27594517424606524</v>
      </c>
      <c r="J16" s="12">
        <v>0.21452808549930463</v>
      </c>
      <c r="K16" s="12">
        <v>0.16302281002224669</v>
      </c>
      <c r="L16" s="12">
        <v>0.13201919412983487</v>
      </c>
      <c r="M16" s="12">
        <v>0.15151219694255547</v>
      </c>
      <c r="N16" s="12">
        <v>0.19221396266790022</v>
      </c>
      <c r="O16" s="12">
        <v>0.14003946302576858</v>
      </c>
      <c r="P16" s="12">
        <v>0.13772647571748603</v>
      </c>
      <c r="Q16" s="12">
        <v>0.13425530749416045</v>
      </c>
      <c r="R16" s="12">
        <v>0.16669863755638997</v>
      </c>
      <c r="S16" s="12">
        <v>0.16245880724892264</v>
      </c>
      <c r="T16" s="12">
        <v>0.15825847047344455</v>
      </c>
      <c r="U16" s="12">
        <v>0.16513394906315509</v>
      </c>
      <c r="V16" s="12">
        <v>0.18108301826494436</v>
      </c>
      <c r="W16" s="12">
        <v>0.1823677260548093</v>
      </c>
      <c r="X16" s="12">
        <v>0.17931392874662178</v>
      </c>
      <c r="Y16" s="12">
        <v>0.17632674858113639</v>
      </c>
      <c r="Z16" s="12">
        <v>0.18833189497566191</v>
      </c>
      <c r="AA16" s="12">
        <v>0.18639879376627366</v>
      </c>
      <c r="AB16" s="12">
        <v>0.18747461615853461</v>
      </c>
      <c r="AC16" s="12">
        <v>0.19637009610433304</v>
      </c>
      <c r="AD16" s="12">
        <v>0.21923322556659253</v>
      </c>
      <c r="AE16" s="12">
        <v>0.16922557534058189</v>
      </c>
      <c r="AF16" s="12">
        <v>0.1567565688140847</v>
      </c>
      <c r="AG16" s="12">
        <v>0.14991797492025719</v>
      </c>
      <c r="AH16" s="12">
        <v>0.15022287051474281</v>
      </c>
      <c r="AI16" s="12">
        <v>0.1482535652670148</v>
      </c>
      <c r="AJ16" s="12">
        <v>0.14874858262644261</v>
      </c>
      <c r="AK16" s="12">
        <v>0.15272579955064133</v>
      </c>
      <c r="AL16" s="12">
        <v>0.1403597408046876</v>
      </c>
      <c r="AM16" s="12">
        <v>0.14371842184687225</v>
      </c>
      <c r="AN16" s="12">
        <v>0.14154851629821116</v>
      </c>
      <c r="AO16" s="12">
        <v>0.14683579636931687</v>
      </c>
      <c r="AP16" s="12">
        <v>0.12696951560220951</v>
      </c>
      <c r="AQ16" s="12">
        <v>0.20601239553435885</v>
      </c>
      <c r="AR16" s="12">
        <v>0.12609540802119784</v>
      </c>
      <c r="AS16" s="12">
        <v>0.1412895283146991</v>
      </c>
      <c r="AT16" s="12">
        <v>0.42251445403169086</v>
      </c>
      <c r="AU16" s="12">
        <v>0.14457138214738191</v>
      </c>
      <c r="AV16" s="12">
        <v>0.16622685634918338</v>
      </c>
      <c r="AW16" s="12">
        <v>0.13966195196159453</v>
      </c>
      <c r="AX16" s="12">
        <v>0.18294543408543146</v>
      </c>
      <c r="AY16" s="12">
        <v>0.18253625732944392</v>
      </c>
      <c r="AZ16" s="12">
        <v>0.15500077153796449</v>
      </c>
      <c r="BA16" s="12">
        <v>0.20677889283026191</v>
      </c>
      <c r="BB16" s="12">
        <v>0.17477513457753704</v>
      </c>
      <c r="BC16" s="12">
        <v>0.22524387188701256</v>
      </c>
      <c r="BD16" s="12">
        <v>0.21495079973848696</v>
      </c>
      <c r="BE16" s="12">
        <v>0.21045351919778155</v>
      </c>
      <c r="BF16" s="12">
        <v>0.26021957812368074</v>
      </c>
      <c r="BG16" s="12">
        <v>0.24550491256330612</v>
      </c>
      <c r="BH16" s="12">
        <v>0.28515788128009545</v>
      </c>
      <c r="BI16" s="12">
        <v>0.25881210257136644</v>
      </c>
      <c r="BJ16" s="12">
        <v>0.2505571259777748</v>
      </c>
      <c r="BK16" s="12">
        <v>0.26347100631556092</v>
      </c>
      <c r="BL16" s="12">
        <v>0.21646749414373903</v>
      </c>
      <c r="BM16" s="12">
        <v>0.30626552023134507</v>
      </c>
      <c r="BN16" s="12">
        <v>0.26783533839811324</v>
      </c>
      <c r="BO16" s="12">
        <v>0.2633459092947788</v>
      </c>
      <c r="BP16" s="12">
        <v>0.2678734871751296</v>
      </c>
      <c r="BQ16" s="12">
        <v>0.29424867989633358</v>
      </c>
      <c r="BR16" s="12">
        <v>0.27946961581373436</v>
      </c>
      <c r="BS16" s="12">
        <v>0.25034135824649656</v>
      </c>
      <c r="BT16" s="12">
        <v>0.22194980510757623</v>
      </c>
      <c r="BU16" s="12">
        <v>0.23888046613633335</v>
      </c>
      <c r="BV16" s="12">
        <v>0.2037495109987662</v>
      </c>
      <c r="BW16" s="12">
        <v>0.26568235453511418</v>
      </c>
      <c r="BX16" s="12">
        <v>0.24841470060669055</v>
      </c>
      <c r="BY16" s="12">
        <v>0.24174103988433651</v>
      </c>
      <c r="BZ16" s="12">
        <v>0.23387242093882332</v>
      </c>
    </row>
    <row r="17" spans="1:87" ht="15" customHeight="1">
      <c r="A17" s="6" t="s">
        <v>96</v>
      </c>
      <c r="B17" s="6" t="s">
        <v>114</v>
      </c>
      <c r="C17" s="7">
        <v>-202520</v>
      </c>
      <c r="D17" s="7">
        <v>-333448</v>
      </c>
      <c r="E17" s="7">
        <v>1584</v>
      </c>
      <c r="F17" s="7">
        <v>58050</v>
      </c>
      <c r="G17" s="7">
        <v>71292.038999999815</v>
      </c>
      <c r="H17" s="7">
        <v>804944.97199999995</v>
      </c>
      <c r="I17" s="7">
        <v>300096.85599999997</v>
      </c>
      <c r="J17" s="7">
        <v>165161.84499999997</v>
      </c>
      <c r="K17" s="7">
        <v>203016.53000000003</v>
      </c>
      <c r="L17" s="7">
        <v>136669.73999999993</v>
      </c>
      <c r="M17" s="7">
        <v>550140.66300000018</v>
      </c>
      <c r="N17" s="7">
        <v>196039.80499999999</v>
      </c>
      <c r="O17" s="7">
        <v>140582.27400000003</v>
      </c>
      <c r="P17" s="7">
        <v>109112.74128999977</v>
      </c>
      <c r="Q17" s="7">
        <v>104405.84171000002</v>
      </c>
      <c r="R17" s="7">
        <v>690244.79500000004</v>
      </c>
      <c r="S17" s="7">
        <v>151072.01999999999</v>
      </c>
      <c r="T17" s="7">
        <v>160115.06200000001</v>
      </c>
      <c r="U17" s="7">
        <v>190404.54699999999</v>
      </c>
      <c r="V17" s="7">
        <v>188653.166</v>
      </c>
      <c r="W17" s="7">
        <v>690308.57</v>
      </c>
      <c r="X17" s="7">
        <v>190508.872</v>
      </c>
      <c r="Y17" s="7">
        <v>174057.693</v>
      </c>
      <c r="Z17" s="7">
        <v>166081.33799999999</v>
      </c>
      <c r="AA17" s="7">
        <v>159660.66699999999</v>
      </c>
      <c r="AB17" s="7">
        <v>653401.66599999997</v>
      </c>
      <c r="AC17" s="7">
        <v>180054.27900000001</v>
      </c>
      <c r="AD17" s="7">
        <v>202004.86900000001</v>
      </c>
      <c r="AE17" s="7">
        <v>140826.66</v>
      </c>
      <c r="AF17" s="7">
        <v>130515.85799999999</v>
      </c>
      <c r="AG17" s="7">
        <v>557114.26699999999</v>
      </c>
      <c r="AH17" s="7">
        <v>141660.63800000001</v>
      </c>
      <c r="AI17" s="7">
        <v>149805.12100000001</v>
      </c>
      <c r="AJ17" s="7">
        <v>137693.82500000001</v>
      </c>
      <c r="AK17" s="7">
        <v>127954.683</v>
      </c>
      <c r="AL17" s="7">
        <v>547581.42500000005</v>
      </c>
      <c r="AM17" s="7">
        <v>139928.26800000001</v>
      </c>
      <c r="AN17" s="7">
        <v>142174.34599999999</v>
      </c>
      <c r="AO17" s="7">
        <v>159430.31</v>
      </c>
      <c r="AP17" s="7">
        <v>106048.501</v>
      </c>
      <c r="AQ17" s="7">
        <v>720211</v>
      </c>
      <c r="AR17" s="7">
        <v>102855</v>
      </c>
      <c r="AS17" s="7">
        <v>135180</v>
      </c>
      <c r="AT17" s="7">
        <v>401192</v>
      </c>
      <c r="AU17" s="7">
        <v>80984</v>
      </c>
      <c r="AV17" s="7">
        <v>423084</v>
      </c>
      <c r="AW17" s="7">
        <v>72364</v>
      </c>
      <c r="AX17" s="7">
        <v>130872</v>
      </c>
      <c r="AY17" s="7">
        <v>140975</v>
      </c>
      <c r="AZ17" s="7">
        <v>78873</v>
      </c>
      <c r="BA17" s="8">
        <v>527567</v>
      </c>
      <c r="BB17" s="8">
        <v>115264</v>
      </c>
      <c r="BC17" s="8">
        <v>150693</v>
      </c>
      <c r="BD17" s="8">
        <v>145468</v>
      </c>
      <c r="BE17" s="8">
        <v>116142</v>
      </c>
      <c r="BF17" s="8">
        <v>760103</v>
      </c>
      <c r="BG17" s="8">
        <v>209127</v>
      </c>
      <c r="BH17" s="8">
        <v>208618</v>
      </c>
      <c r="BI17" s="8">
        <v>189798</v>
      </c>
      <c r="BJ17" s="8">
        <v>152560</v>
      </c>
      <c r="BK17" s="8">
        <v>634488</v>
      </c>
      <c r="BL17" s="8">
        <v>152122</v>
      </c>
      <c r="BM17" s="8">
        <v>216027</v>
      </c>
      <c r="BN17" s="8">
        <v>150467</v>
      </c>
      <c r="BO17" s="8">
        <v>115872</v>
      </c>
      <c r="BP17" s="8">
        <v>347422</v>
      </c>
      <c r="BQ17" s="8">
        <v>121894</v>
      </c>
      <c r="BR17" s="8">
        <v>102591</v>
      </c>
      <c r="BS17" s="8">
        <v>73916</v>
      </c>
      <c r="BT17" s="8">
        <v>49021</v>
      </c>
      <c r="BU17" s="8">
        <v>231030</v>
      </c>
      <c r="BV17" s="8">
        <v>48546</v>
      </c>
      <c r="BW17" s="8">
        <v>64996</v>
      </c>
      <c r="BX17" s="8">
        <v>66736</v>
      </c>
      <c r="BY17" s="8">
        <v>50752</v>
      </c>
      <c r="BZ17" s="8">
        <v>22272</v>
      </c>
    </row>
    <row r="18" spans="1:87" ht="15" customHeight="1">
      <c r="A18" s="22" t="s">
        <v>120</v>
      </c>
      <c r="B18" s="22" t="s">
        <v>121</v>
      </c>
      <c r="C18" s="12">
        <v>-3.0531791687911179E-2</v>
      </c>
      <c r="D18" s="12">
        <v>-0.20069263298035614</v>
      </c>
      <c r="E18" s="12">
        <v>9.3459101907592316E-4</v>
      </c>
      <c r="F18" s="12">
        <v>3.6244099797707353E-2</v>
      </c>
      <c r="G18" s="12">
        <v>4.2559848300287806E-2</v>
      </c>
      <c r="H18" s="12">
        <v>0.11307948187236824</v>
      </c>
      <c r="I18" s="12">
        <v>0.15762489293685758</v>
      </c>
      <c r="J18" s="12">
        <v>9.1751541866714692E-2</v>
      </c>
      <c r="K18" s="12">
        <v>0.11176259157818103</v>
      </c>
      <c r="L18" s="12">
        <v>8.5528928316966096E-2</v>
      </c>
      <c r="M18" s="12">
        <v>8.2773233461002099E-2</v>
      </c>
      <c r="N18" s="12">
        <v>0.11517388863077975</v>
      </c>
      <c r="O18" s="12">
        <v>7.8985873744325502E-2</v>
      </c>
      <c r="P18" s="12">
        <v>6.5892083583066585E-2</v>
      </c>
      <c r="Q18" s="12">
        <v>6.9213183422810617E-2</v>
      </c>
      <c r="R18" s="12">
        <v>0.11398223834932722</v>
      </c>
      <c r="S18" s="12">
        <v>0.10641593372653881</v>
      </c>
      <c r="T18" s="12">
        <v>0.10204999328923481</v>
      </c>
      <c r="U18" s="12">
        <v>0.12217087946083152</v>
      </c>
      <c r="V18" s="12">
        <v>0.12505275767324481</v>
      </c>
      <c r="W18" s="12">
        <v>0.12738683387957733</v>
      </c>
      <c r="X18" s="12">
        <v>0.12526528538196896</v>
      </c>
      <c r="Y18" s="12">
        <v>0.12875875865768213</v>
      </c>
      <c r="Z18" s="12">
        <v>0.1260930672083958</v>
      </c>
      <c r="AA18" s="12">
        <v>0.12988927927272564</v>
      </c>
      <c r="AB18" s="12">
        <v>0.13727247885207727</v>
      </c>
      <c r="AC18" s="12">
        <v>0.13121331770829373</v>
      </c>
      <c r="AD18" s="12">
        <v>0.16225370389048432</v>
      </c>
      <c r="AE18" s="12">
        <v>0.12477818585357955</v>
      </c>
      <c r="AF18" s="12">
        <v>0.12870716808626145</v>
      </c>
      <c r="AG18" s="12">
        <v>0.13111506123826053</v>
      </c>
      <c r="AH18" s="12">
        <v>0.13282341361210179</v>
      </c>
      <c r="AI18" s="12">
        <v>0.13673669051854462</v>
      </c>
      <c r="AJ18" s="12">
        <v>0.12552882471403093</v>
      </c>
      <c r="AK18" s="12">
        <v>0.12924307425021647</v>
      </c>
      <c r="AL18" s="12">
        <v>0.11496474013428362</v>
      </c>
      <c r="AM18" s="12">
        <v>0.11579408614962222</v>
      </c>
      <c r="AN18" s="12">
        <v>0.11799277099470842</v>
      </c>
      <c r="AO18" s="12">
        <v>0.12195219441815251</v>
      </c>
      <c r="AP18" s="12">
        <v>0.10173928505198425</v>
      </c>
      <c r="AQ18" s="12">
        <v>0.17204471374294256</v>
      </c>
      <c r="AR18" s="12">
        <v>9.1210841546491769E-2</v>
      </c>
      <c r="AS18" s="12">
        <v>0.119213287545836</v>
      </c>
      <c r="AT18" s="12">
        <v>0.39575784897571448</v>
      </c>
      <c r="AU18" s="12">
        <v>8.890957756313278E-2</v>
      </c>
      <c r="AV18" s="12">
        <v>0.10930685825069343</v>
      </c>
      <c r="AW18" s="12">
        <v>7.618345764924489E-2</v>
      </c>
      <c r="AX18" s="12">
        <v>0.12211478259571359</v>
      </c>
      <c r="AY18" s="12">
        <v>0.13827612656176741</v>
      </c>
      <c r="AZ18" s="12">
        <v>9.5083615426901594E-2</v>
      </c>
      <c r="BA18" s="12">
        <v>0.1386944710917247</v>
      </c>
      <c r="BB18" s="12">
        <v>0.12308625456378297</v>
      </c>
      <c r="BC18" s="12">
        <v>0.14747105244615638</v>
      </c>
      <c r="BD18" s="12">
        <v>0.15144019555177998</v>
      </c>
      <c r="BE18" s="12">
        <v>0.13124190628580726</v>
      </c>
      <c r="BF18" s="12">
        <v>0.18931284515336372</v>
      </c>
      <c r="BG18" s="12">
        <v>0.17899636318817186</v>
      </c>
      <c r="BH18" s="12">
        <v>0.19755211810438297</v>
      </c>
      <c r="BI18" s="12">
        <v>0.19202840998194023</v>
      </c>
      <c r="BJ18" s="12">
        <v>0.19014572521100992</v>
      </c>
      <c r="BK18" s="12">
        <v>0.21002922589608372</v>
      </c>
      <c r="BL18" s="12">
        <v>0.17562664012828935</v>
      </c>
      <c r="BM18" s="12">
        <v>0.245176527735533</v>
      </c>
      <c r="BN18" s="12">
        <v>0.21338871784108202</v>
      </c>
      <c r="BO18" s="12">
        <v>0.20380444819671267</v>
      </c>
      <c r="BP18" s="12">
        <v>0.21086806103497249</v>
      </c>
      <c r="BQ18" s="12">
        <v>0.22759931586140966</v>
      </c>
      <c r="BR18" s="12">
        <v>0.22801141490605373</v>
      </c>
      <c r="BS18" s="12">
        <v>0.18971305374467429</v>
      </c>
      <c r="BT18" s="12">
        <v>0.17992130897239209</v>
      </c>
      <c r="BU18" s="12">
        <v>0.20799497275709702</v>
      </c>
      <c r="BV18" s="12">
        <v>0.14608648551051728</v>
      </c>
      <c r="BW18" s="12">
        <v>0.20478985692185053</v>
      </c>
      <c r="BX18" s="12">
        <v>0.24085723463152842</v>
      </c>
      <c r="BY18" s="12">
        <v>0.27585307258318748</v>
      </c>
      <c r="BZ18" s="12">
        <v>5.5740757425593895E-2</v>
      </c>
    </row>
    <row r="19" spans="1:87" ht="15" customHeight="1">
      <c r="A19" s="22" t="s">
        <v>289</v>
      </c>
      <c r="B19" s="22" t="s">
        <v>291</v>
      </c>
      <c r="C19" s="12">
        <v>-3.3393835161152623E-2</v>
      </c>
      <c r="D19" s="12">
        <v>-3.3393835161152623E-2</v>
      </c>
      <c r="E19" s="12">
        <v>7.0683455057251016E-2</v>
      </c>
      <c r="F19" s="12">
        <v>9.8835867817322204E-2</v>
      </c>
      <c r="G19" s="12">
        <v>0.12460575632800196</v>
      </c>
      <c r="H19" s="12">
        <v>0.13723274028143109</v>
      </c>
      <c r="I19" s="12">
        <v>0.13723274028143109</v>
      </c>
      <c r="J19" s="12">
        <v>0.12157887579610226</v>
      </c>
      <c r="K19" s="12">
        <v>0.11950729174222724</v>
      </c>
      <c r="L19" s="12">
        <v>0.1046621168165895</v>
      </c>
      <c r="M19" s="12">
        <v>0.10216557682804334</v>
      </c>
      <c r="N19" s="12">
        <v>0.10216557682804334</v>
      </c>
      <c r="O19" s="12">
        <v>9.6756819632478147E-2</v>
      </c>
      <c r="P19" s="12">
        <v>0.10421346426573047</v>
      </c>
      <c r="Q19" s="12">
        <v>0.12351132809200023</v>
      </c>
      <c r="R19" s="12">
        <v>0.14479678403495091</v>
      </c>
      <c r="S19" s="12">
        <v>0.14479678403495091</v>
      </c>
      <c r="T19" s="12">
        <v>0.14726105281559076</v>
      </c>
      <c r="U19" s="12">
        <v>0.14565863085967665</v>
      </c>
      <c r="V19" s="12">
        <v>0.13609881132866292</v>
      </c>
      <c r="W19" s="12">
        <v>0.12715287773115369</v>
      </c>
      <c r="X19" s="12">
        <v>0.12715287773115369</v>
      </c>
      <c r="Y19" s="12">
        <v>0.12128067485628548</v>
      </c>
      <c r="Z19" s="12">
        <v>0.12843492398929895</v>
      </c>
      <c r="AA19" s="12">
        <v>0.12586246176961363</v>
      </c>
      <c r="AB19" s="12">
        <v>0.12229749407694289</v>
      </c>
      <c r="AC19" s="12">
        <v>0.12229749407694289</v>
      </c>
      <c r="AD19" s="12">
        <v>0.11672288596217252</v>
      </c>
      <c r="AE19" s="12">
        <v>0.10885435018007837</v>
      </c>
      <c r="AF19" s="12">
        <v>0.10996527874750564</v>
      </c>
      <c r="AG19" s="12">
        <v>0.11116621831445285</v>
      </c>
      <c r="AH19" s="12">
        <v>0.11116621831445285</v>
      </c>
      <c r="AI19" s="12">
        <v>0.11270751531443444</v>
      </c>
      <c r="AJ19" s="12">
        <v>0.1137072967174456</v>
      </c>
      <c r="AK19" s="12">
        <v>0.12103976377680714</v>
      </c>
      <c r="AL19" s="12">
        <v>0.11899920060149076</v>
      </c>
      <c r="AM19" s="12">
        <v>0.11899920060149076</v>
      </c>
      <c r="AN19" s="12">
        <v>0.11238434938146953</v>
      </c>
      <c r="AO19" s="12">
        <v>0.11272944071704546</v>
      </c>
      <c r="AP19" s="12">
        <v>0.17042822711427524</v>
      </c>
      <c r="AQ19" s="12">
        <v>0.16743808988651721</v>
      </c>
      <c r="AR19" s="12">
        <v>0.16743808988651721</v>
      </c>
      <c r="AS19" s="12">
        <v>0.16230127259615537</v>
      </c>
      <c r="AT19" s="12">
        <v>0.16501841341160664</v>
      </c>
      <c r="AU19" s="12">
        <v>0.10491426982115903</v>
      </c>
      <c r="AV19" s="12">
        <v>0.10623389294171494</v>
      </c>
      <c r="AW19" s="12">
        <v>0.10623389294171494</v>
      </c>
      <c r="AX19" s="12">
        <v>0.11874139286175872</v>
      </c>
      <c r="AY19" s="12">
        <v>0.12682388082678719</v>
      </c>
      <c r="AZ19" s="12">
        <v>0.13113479434382599</v>
      </c>
      <c r="BA19" s="12">
        <v>0.144644591145631</v>
      </c>
      <c r="BB19" s="12">
        <v>0.144644591145631</v>
      </c>
      <c r="BC19" s="12">
        <v>0.1742791850011704</v>
      </c>
      <c r="BD19" s="12">
        <v>0.19704807992873777</v>
      </c>
      <c r="BE19" s="12">
        <v>0.2178907750850449</v>
      </c>
      <c r="BF19" s="12">
        <v>0.23843044439545433</v>
      </c>
      <c r="BG19" s="12">
        <v>0.23843044439545433</v>
      </c>
      <c r="BH19" s="12">
        <v>0.22821881959216911</v>
      </c>
      <c r="BI19" s="12">
        <v>0.24199054522793642</v>
      </c>
      <c r="BJ19" s="12">
        <v>0.24009512285050033</v>
      </c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</row>
    <row r="20" spans="1:87" ht="15" customHeight="1">
      <c r="A20" s="22" t="s">
        <v>290</v>
      </c>
      <c r="B20" s="22" t="s">
        <v>292</v>
      </c>
      <c r="C20" s="12">
        <v>-3.3393835161152623E-2</v>
      </c>
      <c r="D20" s="12">
        <v>-0.22161426322332831</v>
      </c>
      <c r="E20" s="12">
        <v>1.0257060334302466E-3</v>
      </c>
      <c r="F20" s="12">
        <v>3.8169790419985992E-2</v>
      </c>
      <c r="G20" s="12">
        <v>4.6974526462154054E-2</v>
      </c>
      <c r="H20" s="12">
        <v>0.13723274028143109</v>
      </c>
      <c r="I20" s="12">
        <v>0.19819241767271251</v>
      </c>
      <c r="J20" s="12">
        <v>0.11203096603463732</v>
      </c>
      <c r="K20" s="12">
        <v>0.1407266092169589</v>
      </c>
      <c r="L20" s="12">
        <v>9.5789187990374919E-2</v>
      </c>
      <c r="M20" s="12">
        <v>0.10216557682804334</v>
      </c>
      <c r="N20" s="12">
        <v>0.1389180883655661</v>
      </c>
      <c r="O20" s="12">
        <v>0.10149138505584887</v>
      </c>
      <c r="P20" s="12">
        <v>8.0879031696292084E-2</v>
      </c>
      <c r="Q20" s="12">
        <v>8.2133935131611213E-2</v>
      </c>
      <c r="R20" s="12">
        <v>0.14479678403495091</v>
      </c>
      <c r="S20" s="12">
        <v>0.12464158361229641</v>
      </c>
      <c r="T20" s="12">
        <v>0.134266881265448</v>
      </c>
      <c r="U20" s="12">
        <v>0.16020421394712642</v>
      </c>
      <c r="V20" s="12">
        <v>0.15965447956825021</v>
      </c>
      <c r="W20" s="12">
        <v>0.12715287773115369</v>
      </c>
      <c r="X20" s="12">
        <v>0.14637116642021711</v>
      </c>
      <c r="Y20" s="12">
        <v>0.12227733709303217</v>
      </c>
      <c r="Z20" s="12">
        <v>0.11872817880005058</v>
      </c>
      <c r="AA20" s="12">
        <v>0.11479514236386765</v>
      </c>
      <c r="AB20" s="12">
        <v>0.12229749407694289</v>
      </c>
      <c r="AC20" s="12">
        <v>0.13029113601002326</v>
      </c>
      <c r="AD20" s="12">
        <v>0.14932352558858322</v>
      </c>
      <c r="AE20" s="12">
        <v>0.10755892013203958</v>
      </c>
      <c r="AF20" s="12">
        <v>0.10088713772326532</v>
      </c>
      <c r="AG20" s="12">
        <v>0.11116621831445285</v>
      </c>
      <c r="AH20" s="12">
        <v>0.10942566757187301</v>
      </c>
      <c r="AI20" s="12">
        <v>0.11757114985308592</v>
      </c>
      <c r="AJ20" s="12">
        <v>0.1109826152663351</v>
      </c>
      <c r="AK20" s="12">
        <v>0.10574046481426122</v>
      </c>
      <c r="AL20" s="12">
        <v>0.11899920060149076</v>
      </c>
      <c r="AM20" s="12">
        <v>0.11734245495585101</v>
      </c>
      <c r="AN20" s="12">
        <v>0.12119326934707018</v>
      </c>
      <c r="AO20" s="12">
        <v>0.14046804773075156</v>
      </c>
      <c r="AP20" s="12">
        <v>9.5893427321855018E-2</v>
      </c>
      <c r="AQ20" s="12">
        <v>0.16743808988651721</v>
      </c>
      <c r="AR20" s="12">
        <v>9.2782894859245332E-2</v>
      </c>
      <c r="AS20" s="12">
        <v>0.12199137518811572</v>
      </c>
      <c r="AT20" s="12">
        <v>0.37594904252082983</v>
      </c>
      <c r="AU20" s="12">
        <v>7.8492947808354072E-2</v>
      </c>
      <c r="AV20" s="12">
        <v>0.10623389294171494</v>
      </c>
      <c r="AW20" s="12">
        <v>7.0337018994489423E-2</v>
      </c>
      <c r="AX20" s="12">
        <v>0.12878879297778692</v>
      </c>
      <c r="AY20" s="12">
        <v>0.14310955050049007</v>
      </c>
      <c r="AZ20" s="12">
        <v>8.2135119472530771E-2</v>
      </c>
      <c r="BA20" s="12">
        <v>0.144644591145631</v>
      </c>
      <c r="BB20" s="12">
        <v>0.12114207198484216</v>
      </c>
      <c r="BC20" s="12">
        <v>0.16137752341461573</v>
      </c>
      <c r="BD20" s="12">
        <v>0.16158532860134073</v>
      </c>
      <c r="BE20" s="12">
        <v>0.13340814965715247</v>
      </c>
      <c r="BF20" s="12">
        <v>0.23843044439545433</v>
      </c>
      <c r="BG20" s="12">
        <v>0.24543576185638324</v>
      </c>
      <c r="BH20" s="12">
        <v>0.25235853139946723</v>
      </c>
      <c r="BI20" s="12">
        <v>0.24300534068438637</v>
      </c>
      <c r="BJ20" s="12">
        <v>0.20673989890498898</v>
      </c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</row>
    <row r="21" spans="1:87" ht="15" customHeight="1">
      <c r="A21" s="22"/>
      <c r="B21" s="2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</row>
    <row r="22" spans="1:87" ht="15" customHeight="1">
      <c r="A22" s="6" t="s">
        <v>299</v>
      </c>
      <c r="B22" s="6" t="s">
        <v>304</v>
      </c>
      <c r="C22" s="7">
        <v>7429176.5460000001</v>
      </c>
      <c r="D22" s="7">
        <v>7429176.5460000001</v>
      </c>
      <c r="E22" s="7">
        <v>7264492.6839999994</v>
      </c>
      <c r="F22" s="7">
        <v>6451430.9670000002</v>
      </c>
      <c r="G22" s="7">
        <v>6169869.0440000007</v>
      </c>
      <c r="H22" s="7">
        <v>5363918.2799999993</v>
      </c>
      <c r="I22" s="7">
        <v>5363918.2799999993</v>
      </c>
      <c r="J22" s="7">
        <v>5304990.648</v>
      </c>
      <c r="K22" s="7">
        <v>5180893.2120000003</v>
      </c>
      <c r="L22" s="7">
        <v>5011272.2579999994</v>
      </c>
      <c r="M22" s="7">
        <v>4651530.301</v>
      </c>
      <c r="N22" s="7">
        <v>4651530.301</v>
      </c>
      <c r="O22" s="7">
        <v>4878297.9120000005</v>
      </c>
      <c r="P22" s="7">
        <v>4840198.9840000002</v>
      </c>
      <c r="Q22" s="7">
        <v>4100979.1569999997</v>
      </c>
      <c r="R22" s="7">
        <v>3202158.43</v>
      </c>
      <c r="S22" s="7">
        <v>3202158.43</v>
      </c>
      <c r="T22" s="7">
        <v>2960088.773</v>
      </c>
      <c r="U22" s="7">
        <v>3036800.304</v>
      </c>
      <c r="V22" s="7">
        <v>2951502.196</v>
      </c>
      <c r="W22" s="7">
        <v>2863018.3569999998</v>
      </c>
      <c r="X22" s="7">
        <v>2863018.3569999998</v>
      </c>
      <c r="Y22" s="7">
        <v>3287584.1409999998</v>
      </c>
      <c r="Z22" s="7">
        <v>3121816.8389999997</v>
      </c>
      <c r="AA22" s="7">
        <v>3364941.8499999996</v>
      </c>
      <c r="AB22" s="7">
        <v>3472345.1129999999</v>
      </c>
      <c r="AC22" s="7">
        <v>3472345.1129999999</v>
      </c>
      <c r="AD22" s="7">
        <v>3490384.0870000003</v>
      </c>
      <c r="AE22" s="7">
        <v>2989163.3389999997</v>
      </c>
      <c r="AF22" s="7">
        <v>3278417.7230000002</v>
      </c>
      <c r="AG22" s="7">
        <v>2313639.4469999997</v>
      </c>
      <c r="AH22" s="7">
        <v>2313639.4469999997</v>
      </c>
      <c r="AI22" s="7">
        <v>2105360.5130000003</v>
      </c>
      <c r="AJ22" s="7">
        <v>2119974.108</v>
      </c>
      <c r="AK22" s="7">
        <v>2301380.4709999999</v>
      </c>
      <c r="AL22" s="7">
        <v>2249650.3969999999</v>
      </c>
      <c r="AM22" s="7">
        <v>2249650.3969999999</v>
      </c>
      <c r="AN22" s="7">
        <v>2288562.0279999999</v>
      </c>
      <c r="AO22" s="7">
        <v>2560957.2630000003</v>
      </c>
      <c r="AP22" s="7">
        <v>2631300.9129999997</v>
      </c>
      <c r="AQ22" s="7">
        <v>2502030</v>
      </c>
      <c r="AR22" s="7">
        <v>2502030</v>
      </c>
      <c r="AS22" s="7">
        <v>2567427</v>
      </c>
      <c r="AT22" s="7">
        <v>2657587</v>
      </c>
      <c r="AU22" s="7">
        <v>2687002</v>
      </c>
      <c r="AV22" s="7">
        <v>3017723</v>
      </c>
      <c r="AW22" s="7">
        <v>3017723</v>
      </c>
      <c r="AX22" s="7">
        <v>3223712</v>
      </c>
      <c r="AY22" s="7">
        <v>3072819</v>
      </c>
      <c r="AZ22" s="7">
        <v>2942037</v>
      </c>
      <c r="BA22" s="7">
        <v>3682834</v>
      </c>
      <c r="BB22" s="7">
        <v>3682834</v>
      </c>
      <c r="BC22" s="7">
        <v>3586016</v>
      </c>
      <c r="BD22" s="7">
        <v>3475045</v>
      </c>
      <c r="BE22" s="7">
        <v>2880982</v>
      </c>
      <c r="BF22" s="7">
        <v>2677006</v>
      </c>
      <c r="BG22" s="7">
        <v>2677006</v>
      </c>
      <c r="BH22" s="7">
        <v>2671426</v>
      </c>
      <c r="BI22" s="7">
        <v>2135121</v>
      </c>
      <c r="BJ22" s="7">
        <v>2184167</v>
      </c>
      <c r="BK22" s="7">
        <v>1939343</v>
      </c>
      <c r="BL22" s="7">
        <v>1939343</v>
      </c>
      <c r="BM22" s="7">
        <v>1591848</v>
      </c>
      <c r="BN22" s="7">
        <v>1432315</v>
      </c>
      <c r="BO22" s="7">
        <v>1374645</v>
      </c>
      <c r="BP22" s="7">
        <v>786457</v>
      </c>
      <c r="BQ22" s="7">
        <v>786457</v>
      </c>
      <c r="BR22" s="7">
        <v>750132</v>
      </c>
      <c r="BS22" s="7">
        <v>666923</v>
      </c>
      <c r="BT22" s="7">
        <v>598611</v>
      </c>
      <c r="BU22" s="7">
        <v>426931</v>
      </c>
      <c r="BV22" s="7">
        <v>426931</v>
      </c>
      <c r="BW22" s="7">
        <v>345529</v>
      </c>
      <c r="BX22" s="7">
        <v>19726</v>
      </c>
      <c r="BY22" s="7">
        <v>20604</v>
      </c>
      <c r="BZ22" s="7">
        <v>22439</v>
      </c>
    </row>
    <row r="23" spans="1:87" ht="15" customHeight="1">
      <c r="A23" s="22" t="s">
        <v>300</v>
      </c>
      <c r="B23" s="2" t="s">
        <v>305</v>
      </c>
      <c r="C23" s="10">
        <v>-2891951.5290000001</v>
      </c>
      <c r="D23" s="10">
        <v>-2891951.5290000001</v>
      </c>
      <c r="E23" s="10">
        <v>-3204065.8020000001</v>
      </c>
      <c r="F23" s="10">
        <v>-3724901.0429999996</v>
      </c>
      <c r="G23" s="10">
        <v>-3023502.4129999997</v>
      </c>
      <c r="H23" s="10">
        <v>-2749866.96</v>
      </c>
      <c r="I23" s="10">
        <v>-2749866.96</v>
      </c>
      <c r="J23" s="10">
        <v>-2814305.3509999998</v>
      </c>
      <c r="K23" s="10">
        <v>-2728439.8419999997</v>
      </c>
      <c r="L23" s="10">
        <v>-2489437.4709999999</v>
      </c>
      <c r="M23" s="10">
        <v>-2694633.139</v>
      </c>
      <c r="N23" s="10">
        <v>-2694633.139</v>
      </c>
      <c r="O23" s="10">
        <v>-2845092.855</v>
      </c>
      <c r="P23" s="10">
        <v>-2669274.9739999999</v>
      </c>
      <c r="Q23" s="10">
        <v>-1925423.429</v>
      </c>
      <c r="R23" s="10">
        <v>-2085112.7369999997</v>
      </c>
      <c r="S23" s="10">
        <v>-2085112.7369999997</v>
      </c>
      <c r="T23" s="10">
        <v>-2208292.3670000001</v>
      </c>
      <c r="U23" s="10">
        <v>-2478461.4569999999</v>
      </c>
      <c r="V23" s="10">
        <v>-2504997.8269999996</v>
      </c>
      <c r="W23" s="10">
        <v>-2427974.63</v>
      </c>
      <c r="X23" s="10">
        <v>-2427974.63</v>
      </c>
      <c r="Y23" s="10">
        <v>-2974147.3510000003</v>
      </c>
      <c r="Z23" s="10">
        <v>-2566468.5830000001</v>
      </c>
      <c r="AA23" s="10">
        <v>-3014617.2860000003</v>
      </c>
      <c r="AB23" s="10">
        <v>-3094238.2060000002</v>
      </c>
      <c r="AC23" s="10">
        <v>-3094238.2060000002</v>
      </c>
      <c r="AD23" s="10">
        <v>-3137168.5119999996</v>
      </c>
      <c r="AE23" s="10">
        <v>-2589113.9010000001</v>
      </c>
      <c r="AF23" s="10">
        <v>-2906704.5450000004</v>
      </c>
      <c r="AG23" s="10">
        <v>-2021071.0970000001</v>
      </c>
      <c r="AH23" s="10">
        <v>-2021071.0970000001</v>
      </c>
      <c r="AI23" s="10">
        <v>-1794584.1970000002</v>
      </c>
      <c r="AJ23" s="10">
        <v>-1768583.1</v>
      </c>
      <c r="AK23" s="10">
        <v>-1956415.764</v>
      </c>
      <c r="AL23" s="10">
        <v>-1724223.6539999999</v>
      </c>
      <c r="AM23" s="10">
        <v>-1724223.6539999999</v>
      </c>
      <c r="AN23" s="10">
        <v>-1514033.976</v>
      </c>
      <c r="AO23" s="10">
        <v>-1526795.791</v>
      </c>
      <c r="AP23" s="10">
        <v>-1612583.1209999998</v>
      </c>
      <c r="AQ23" s="10">
        <v>-1372196</v>
      </c>
      <c r="AR23" s="10">
        <v>-1372196</v>
      </c>
      <c r="AS23" s="10">
        <v>-1233422</v>
      </c>
      <c r="AT23" s="10">
        <v>-1222959</v>
      </c>
      <c r="AU23" s="10">
        <v>-1383247</v>
      </c>
      <c r="AV23" s="10">
        <v>-1688654</v>
      </c>
      <c r="AW23" s="10">
        <v>-1688654</v>
      </c>
      <c r="AX23" s="10">
        <v>-1732511</v>
      </c>
      <c r="AY23" s="10">
        <v>-1380489</v>
      </c>
      <c r="AZ23" s="10">
        <v>-1341236</v>
      </c>
      <c r="BA23" s="11">
        <v>-1676891</v>
      </c>
      <c r="BB23" s="11">
        <v>-1676891</v>
      </c>
      <c r="BC23" s="11">
        <v>-1616728</v>
      </c>
      <c r="BD23" s="11">
        <v>-1564437</v>
      </c>
      <c r="BE23" s="11">
        <v>-1176986</v>
      </c>
      <c r="BF23" s="11">
        <v>-1127111</v>
      </c>
      <c r="BG23" s="11">
        <v>-1127111</v>
      </c>
      <c r="BH23" s="11">
        <v>-1422632</v>
      </c>
      <c r="BI23" s="11">
        <v>-1001623</v>
      </c>
      <c r="BJ23" s="11">
        <v>-1343331</v>
      </c>
      <c r="BK23" s="11">
        <v>-1166964</v>
      </c>
      <c r="BL23" s="11">
        <v>-1166964</v>
      </c>
      <c r="BM23" s="11">
        <v>-1013666</v>
      </c>
      <c r="BN23" s="11">
        <v>-982200</v>
      </c>
      <c r="BO23" s="11">
        <v>-1226423</v>
      </c>
      <c r="BP23" s="11">
        <v>-713960</v>
      </c>
      <c r="BQ23" s="11">
        <v>-713960</v>
      </c>
      <c r="BR23" s="11">
        <v>-767468</v>
      </c>
      <c r="BS23" s="11">
        <v>-673202</v>
      </c>
      <c r="BT23" s="11">
        <v>-221193</v>
      </c>
      <c r="BU23" s="11">
        <v>-150098</v>
      </c>
      <c r="BV23" s="11">
        <v>-150098</v>
      </c>
      <c r="BW23" s="11">
        <v>-269137</v>
      </c>
      <c r="BX23" s="11">
        <v>-154728</v>
      </c>
      <c r="BY23" s="11">
        <v>-380811</v>
      </c>
      <c r="BZ23" s="11">
        <v>-606276</v>
      </c>
    </row>
    <row r="24" spans="1:87" ht="15" customHeight="1">
      <c r="A24" s="22" t="s">
        <v>301</v>
      </c>
      <c r="B24" s="22" t="s">
        <v>306</v>
      </c>
      <c r="C24" s="10">
        <v>129868.47800000003</v>
      </c>
      <c r="D24" s="10">
        <v>555990.99400000006</v>
      </c>
      <c r="E24" s="10">
        <v>48401.942999999999</v>
      </c>
      <c r="F24" s="10">
        <v>111709.46917</v>
      </c>
      <c r="G24" s="10">
        <v>93856.116999996913</v>
      </c>
      <c r="H24" s="10">
        <v>54506.183000000005</v>
      </c>
      <c r="I24" s="10">
        <v>54506.183000000005</v>
      </c>
      <c r="J24" s="10">
        <v>57986.243999999992</v>
      </c>
      <c r="K24" s="10">
        <v>-27266.833999999999</v>
      </c>
      <c r="L24" s="10">
        <v>-42218.630000000005</v>
      </c>
      <c r="M24" s="10">
        <v>-53381.111999999994</v>
      </c>
      <c r="N24" s="10">
        <v>-53381.111999999994</v>
      </c>
      <c r="O24" s="10">
        <v>-35733.031999999999</v>
      </c>
      <c r="P24" s="10">
        <v>-42514.368999999999</v>
      </c>
      <c r="Q24" s="10">
        <v>-42467.764000000003</v>
      </c>
      <c r="R24" s="10">
        <v>-44805.048000000003</v>
      </c>
      <c r="S24" s="10">
        <v>-44805.048000000003</v>
      </c>
      <c r="T24" s="10">
        <v>-37710.927000000003</v>
      </c>
      <c r="U24" s="10">
        <v>-36198.216</v>
      </c>
      <c r="V24" s="10">
        <v>-17632.723000000002</v>
      </c>
      <c r="W24" s="10">
        <v>-17921.727999999999</v>
      </c>
      <c r="X24" s="10">
        <v>-17921.727999999999</v>
      </c>
      <c r="Y24" s="10">
        <v>-13708.687</v>
      </c>
      <c r="Z24" s="10">
        <v>-9381.0759999999991</v>
      </c>
      <c r="AA24" s="10">
        <v>-8095.165</v>
      </c>
      <c r="AB24" s="10">
        <v>-4696.6970000000001</v>
      </c>
      <c r="AC24" s="10">
        <v>-4696.6970000000001</v>
      </c>
      <c r="AD24" s="10">
        <v>-8668.6290000000008</v>
      </c>
      <c r="AE24" s="10">
        <v>-3669.4700000000003</v>
      </c>
      <c r="AF24" s="10">
        <v>-4005.732</v>
      </c>
      <c r="AG24" s="10">
        <v>-1582.402</v>
      </c>
      <c r="AH24" s="10">
        <v>-1582.402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</row>
    <row r="25" spans="1:87" ht="15" customHeight="1">
      <c r="A25" s="6" t="s">
        <v>295</v>
      </c>
      <c r="B25" s="6" t="s">
        <v>307</v>
      </c>
      <c r="C25" s="7">
        <v>4667093.4950000001</v>
      </c>
      <c r="D25" s="7">
        <v>5093216.0109999999</v>
      </c>
      <c r="E25" s="7">
        <v>4108828.8249999993</v>
      </c>
      <c r="F25" s="7">
        <v>2838239.3931700005</v>
      </c>
      <c r="G25" s="7">
        <v>3240222.7479999978</v>
      </c>
      <c r="H25" s="7">
        <v>2668557.5029999996</v>
      </c>
      <c r="I25" s="7">
        <v>2668557.5029999996</v>
      </c>
      <c r="J25" s="7">
        <v>2548671.5410000002</v>
      </c>
      <c r="K25" s="7">
        <v>2425186.5360000008</v>
      </c>
      <c r="L25" s="7">
        <v>2479616.1569999997</v>
      </c>
      <c r="M25" s="7">
        <v>1903516.05</v>
      </c>
      <c r="N25" s="7">
        <v>1903516.05</v>
      </c>
      <c r="O25" s="7">
        <v>1997472.0250000006</v>
      </c>
      <c r="P25" s="7">
        <v>2128409.6410000003</v>
      </c>
      <c r="Q25" s="7">
        <v>2133087.9639999997</v>
      </c>
      <c r="R25" s="7">
        <v>1072240.6450000005</v>
      </c>
      <c r="S25" s="7">
        <v>1072240.6450000005</v>
      </c>
      <c r="T25" s="7">
        <v>714085.47899999993</v>
      </c>
      <c r="U25" s="7">
        <v>522140.63100000005</v>
      </c>
      <c r="V25" s="7">
        <v>428871.64600000042</v>
      </c>
      <c r="W25" s="7">
        <v>417121.99899999995</v>
      </c>
      <c r="X25" s="7">
        <v>417121.99899999995</v>
      </c>
      <c r="Y25" s="7">
        <v>299728.1029999996</v>
      </c>
      <c r="Z25" s="7">
        <v>545967.17999999959</v>
      </c>
      <c r="AA25" s="7">
        <v>342229.39899999934</v>
      </c>
      <c r="AB25" s="7">
        <v>373410.20999999967</v>
      </c>
      <c r="AC25" s="7">
        <v>373410.20999999967</v>
      </c>
      <c r="AD25" s="7">
        <v>344546.94600000064</v>
      </c>
      <c r="AE25" s="7">
        <v>396379.96799999964</v>
      </c>
      <c r="AF25" s="7">
        <v>367707.44599999982</v>
      </c>
      <c r="AG25" s="7">
        <v>290985.94799999963</v>
      </c>
      <c r="AH25" s="7">
        <v>290985.94799999963</v>
      </c>
      <c r="AI25" s="7">
        <v>310776.31600000011</v>
      </c>
      <c r="AJ25" s="7">
        <v>351391.00799999991</v>
      </c>
      <c r="AK25" s="7">
        <v>344964.70699999994</v>
      </c>
      <c r="AL25" s="7">
        <v>525426.74300000002</v>
      </c>
      <c r="AM25" s="7">
        <v>525426.74300000002</v>
      </c>
      <c r="AN25" s="7">
        <v>774528.05199999991</v>
      </c>
      <c r="AO25" s="7">
        <v>1034161.4720000003</v>
      </c>
      <c r="AP25" s="7">
        <v>1018717.7919999999</v>
      </c>
      <c r="AQ25" s="7">
        <v>1129834</v>
      </c>
      <c r="AR25" s="7">
        <v>1129834</v>
      </c>
      <c r="AS25" s="7">
        <v>1334005</v>
      </c>
      <c r="AT25" s="7">
        <v>1434628</v>
      </c>
      <c r="AU25" s="7">
        <v>1303755</v>
      </c>
      <c r="AV25" s="7">
        <v>1329069</v>
      </c>
      <c r="AW25" s="7">
        <v>1329069</v>
      </c>
      <c r="AX25" s="7">
        <v>1491201</v>
      </c>
      <c r="AY25" s="7">
        <v>1692330</v>
      </c>
      <c r="AZ25" s="7">
        <v>1600801</v>
      </c>
      <c r="BA25" s="8">
        <v>2005943</v>
      </c>
      <c r="BB25" s="8">
        <v>2005943</v>
      </c>
      <c r="BC25" s="8">
        <v>1969288</v>
      </c>
      <c r="BD25" s="8">
        <v>1910608</v>
      </c>
      <c r="BE25" s="8">
        <v>1703996</v>
      </c>
      <c r="BF25" s="8">
        <v>1549895</v>
      </c>
      <c r="BG25" s="8">
        <v>1549895</v>
      </c>
      <c r="BH25" s="8">
        <v>1248794</v>
      </c>
      <c r="BI25" s="8">
        <v>1133498</v>
      </c>
      <c r="BJ25" s="8">
        <v>840836</v>
      </c>
      <c r="BK25" s="8">
        <v>772379</v>
      </c>
      <c r="BL25" s="8">
        <v>772379</v>
      </c>
      <c r="BM25" s="8">
        <v>578182</v>
      </c>
      <c r="BN25" s="8">
        <v>450115</v>
      </c>
      <c r="BO25" s="8">
        <v>148222</v>
      </c>
      <c r="BP25" s="8">
        <v>72497</v>
      </c>
      <c r="BQ25" s="8">
        <v>72497</v>
      </c>
      <c r="BR25" s="8">
        <v>-17336</v>
      </c>
      <c r="BS25" s="8">
        <v>-6279</v>
      </c>
      <c r="BT25" s="8">
        <v>377418</v>
      </c>
      <c r="BU25" s="8">
        <v>276833</v>
      </c>
      <c r="BV25" s="8">
        <v>276833</v>
      </c>
      <c r="BW25" s="8">
        <v>76392</v>
      </c>
      <c r="BX25" s="8">
        <v>-135002</v>
      </c>
      <c r="BY25" s="8">
        <v>-360207</v>
      </c>
      <c r="BZ25" s="8">
        <v>-583837</v>
      </c>
    </row>
    <row r="26" spans="1:87" ht="15" customHeight="1">
      <c r="A26" s="22" t="s">
        <v>302</v>
      </c>
      <c r="B26" s="2" t="s">
        <v>308</v>
      </c>
      <c r="C26" s="10">
        <v>6574308.2220000001</v>
      </c>
      <c r="D26" s="10">
        <v>6574308.2220000001</v>
      </c>
      <c r="E26" s="10">
        <v>6975662.2920000004</v>
      </c>
      <c r="F26" s="10">
        <v>6905863.9440000001</v>
      </c>
      <c r="G26" s="10">
        <v>6576603.3849999998</v>
      </c>
      <c r="H26" s="10">
        <v>6599498.8720000004</v>
      </c>
      <c r="I26" s="10">
        <v>6599498.8720000004</v>
      </c>
      <c r="J26" s="10">
        <v>6373700.9550000001</v>
      </c>
      <c r="K26" s="10">
        <v>6148405.0939999996</v>
      </c>
      <c r="L26" s="10">
        <v>6058155.398</v>
      </c>
      <c r="M26" s="10">
        <v>6034585.318</v>
      </c>
      <c r="N26" s="10">
        <v>6034585.318</v>
      </c>
      <c r="O26" s="10">
        <v>5969605.7740000002</v>
      </c>
      <c r="P26" s="10">
        <v>5828733.0829999996</v>
      </c>
      <c r="Q26" s="10">
        <v>5697653.6160000004</v>
      </c>
      <c r="R26" s="10">
        <v>5108788.4280000003</v>
      </c>
      <c r="S26" s="10">
        <v>5108788.4280000003</v>
      </c>
      <c r="T26" s="10">
        <v>5116964.9450000003</v>
      </c>
      <c r="U26" s="10">
        <v>4966064.5329999998</v>
      </c>
      <c r="V26" s="10">
        <v>5067550.943</v>
      </c>
      <c r="W26" s="10">
        <v>4874586.0810000002</v>
      </c>
      <c r="X26" s="10">
        <v>4874586.0810000002</v>
      </c>
      <c r="Y26" s="10">
        <v>6000939.3420000002</v>
      </c>
      <c r="Z26" s="10">
        <v>5834908.0209999997</v>
      </c>
      <c r="AA26" s="10">
        <v>5803503.4819999998</v>
      </c>
      <c r="AB26" s="10">
        <v>5797120.7949999999</v>
      </c>
      <c r="AC26" s="10">
        <v>5797120.7949999999</v>
      </c>
      <c r="AD26" s="10">
        <v>5767996.2779999999</v>
      </c>
      <c r="AE26" s="10">
        <v>5574451.5389999999</v>
      </c>
      <c r="AF26" s="10">
        <v>5413532.051</v>
      </c>
      <c r="AG26" s="10">
        <v>5437487.4780000001</v>
      </c>
      <c r="AH26" s="10">
        <v>5437487.4780000001</v>
      </c>
      <c r="AI26" s="10">
        <v>5436959.4079999998</v>
      </c>
      <c r="AJ26" s="10">
        <v>5285079.4289999995</v>
      </c>
      <c r="AK26" s="10">
        <v>5165261.6090000002</v>
      </c>
      <c r="AL26" s="10">
        <v>5049872.8770000003</v>
      </c>
      <c r="AM26" s="10">
        <v>5049872.8770000003</v>
      </c>
      <c r="AN26" s="10">
        <v>5046729.1040000003</v>
      </c>
      <c r="AO26" s="10">
        <v>4905529.4359999998</v>
      </c>
      <c r="AP26" s="10">
        <v>4731928.1040000003</v>
      </c>
      <c r="AQ26" s="10">
        <v>4672918</v>
      </c>
      <c r="AR26" s="10">
        <v>4672918</v>
      </c>
      <c r="AS26" s="10">
        <v>4761269</v>
      </c>
      <c r="AT26" s="10">
        <v>4652729</v>
      </c>
      <c r="AU26" s="10">
        <v>4421196</v>
      </c>
      <c r="AV26" s="10">
        <v>4365400</v>
      </c>
      <c r="AW26" s="10">
        <v>4365400</v>
      </c>
      <c r="AX26" s="10">
        <v>4409446</v>
      </c>
      <c r="AY26" s="10">
        <v>4300730</v>
      </c>
      <c r="AZ26" s="10">
        <v>4182203</v>
      </c>
      <c r="BA26" s="11">
        <v>4087973</v>
      </c>
      <c r="BB26" s="11">
        <v>4087973</v>
      </c>
      <c r="BC26" s="11">
        <v>4077558</v>
      </c>
      <c r="BD26" s="11">
        <v>3916541</v>
      </c>
      <c r="BE26" s="11">
        <v>3790153</v>
      </c>
      <c r="BF26" s="11">
        <v>3670089</v>
      </c>
      <c r="BG26" s="11">
        <v>3670089</v>
      </c>
      <c r="BH26" s="11">
        <v>3616118.75</v>
      </c>
      <c r="BI26" s="11">
        <v>3424551.75</v>
      </c>
      <c r="BJ26" s="11">
        <v>3223161.75</v>
      </c>
      <c r="BK26" s="11">
        <v>3052749.75</v>
      </c>
      <c r="BL26" s="11">
        <v>3052749.75</v>
      </c>
      <c r="BM26" s="11">
        <v>3054054</v>
      </c>
      <c r="BN26" s="11">
        <v>2806659</v>
      </c>
      <c r="BO26" s="11">
        <v>2650134</v>
      </c>
      <c r="BP26" s="11">
        <v>2516524</v>
      </c>
      <c r="BQ26" s="11">
        <v>2516524</v>
      </c>
      <c r="BR26" s="11">
        <v>2455022</v>
      </c>
      <c r="BS26" s="11">
        <v>2282535</v>
      </c>
      <c r="BT26" s="11">
        <v>1695520</v>
      </c>
      <c r="BU26" s="11">
        <v>1635127</v>
      </c>
      <c r="BV26" s="11">
        <v>1635127</v>
      </c>
      <c r="BW26" s="11">
        <v>1630064</v>
      </c>
      <c r="BX26" s="11">
        <v>1545719</v>
      </c>
      <c r="BY26" s="11">
        <v>1458293</v>
      </c>
      <c r="BZ26" s="11">
        <v>1376091</v>
      </c>
    </row>
    <row r="27" spans="1:87" ht="15" customHeight="1">
      <c r="A27" s="22" t="s">
        <v>297</v>
      </c>
      <c r="B27" s="22" t="s">
        <v>309</v>
      </c>
      <c r="C27" s="12">
        <v>0.70989879655812704</v>
      </c>
      <c r="D27" s="12">
        <v>0.77471512424018507</v>
      </c>
      <c r="E27" s="12">
        <v>0.58902347232494134</v>
      </c>
      <c r="F27" s="12">
        <v>0.4109897640882339</v>
      </c>
      <c r="G27" s="12">
        <v>0.49268939577386389</v>
      </c>
      <c r="H27" s="12">
        <v>0.40435759665359017</v>
      </c>
      <c r="I27" s="12">
        <v>0.40435759665359017</v>
      </c>
      <c r="J27" s="12">
        <v>0.39987309712116864</v>
      </c>
      <c r="K27" s="12">
        <v>0.39444156637737654</v>
      </c>
      <c r="L27" s="12">
        <v>0.40930217105665595</v>
      </c>
      <c r="M27" s="12">
        <v>0.31543444158825296</v>
      </c>
      <c r="N27" s="12">
        <v>0.31543444158825296</v>
      </c>
      <c r="O27" s="12">
        <v>0.3346070244202361</v>
      </c>
      <c r="P27" s="12">
        <v>0.36515819315996639</v>
      </c>
      <c r="Q27" s="12">
        <v>0.37438007077332996</v>
      </c>
      <c r="R27" s="12">
        <v>0.20988159132277154</v>
      </c>
      <c r="S27" s="12">
        <v>0.20988159132277154</v>
      </c>
      <c r="T27" s="12">
        <v>0.13955254465789582</v>
      </c>
      <c r="U27" s="12">
        <v>0.10514173296184995</v>
      </c>
      <c r="V27" s="12">
        <v>8.4630949116045309E-2</v>
      </c>
      <c r="W27" s="12">
        <v>8.557075248416357E-2</v>
      </c>
      <c r="X27" s="12">
        <v>8.557075248416357E-2</v>
      </c>
      <c r="Y27" s="12">
        <v>4.9946864302098722E-2</v>
      </c>
      <c r="Z27" s="12">
        <v>9.3569115063176347E-2</v>
      </c>
      <c r="AA27" s="12">
        <v>5.8969448379147082E-2</v>
      </c>
      <c r="AB27" s="12">
        <v>6.4413046269807747E-2</v>
      </c>
      <c r="AC27" s="12">
        <v>6.4413046269807747E-2</v>
      </c>
      <c r="AD27" s="12">
        <v>5.9734252484550693E-2</v>
      </c>
      <c r="AE27" s="12">
        <v>7.110654119546013E-2</v>
      </c>
      <c r="AF27" s="12">
        <v>6.7923758931486528E-2</v>
      </c>
      <c r="AG27" s="12">
        <v>5.3514780342451322E-2</v>
      </c>
      <c r="AH27" s="12">
        <v>5.3514780342451322E-2</v>
      </c>
      <c r="AI27" s="12">
        <v>5.7159947808828687E-2</v>
      </c>
      <c r="AJ27" s="12">
        <v>6.6487365558191305E-2</v>
      </c>
      <c r="AK27" s="12">
        <v>6.6785524744560898E-2</v>
      </c>
      <c r="AL27" s="12">
        <v>0.10404751877875835</v>
      </c>
      <c r="AM27" s="12">
        <v>0.10404751877875835</v>
      </c>
      <c r="AN27" s="12">
        <v>0.15347129517732874</v>
      </c>
      <c r="AO27" s="12">
        <v>0.21081546558678124</v>
      </c>
      <c r="AP27" s="12">
        <v>0.21528598271365448</v>
      </c>
      <c r="AQ27" s="12">
        <v>0.24178339958030506</v>
      </c>
      <c r="AR27" s="12">
        <v>0.24178339958030506</v>
      </c>
      <c r="AS27" s="12">
        <v>0.28017845662574409</v>
      </c>
      <c r="AT27" s="12">
        <v>0.30834119072913985</v>
      </c>
      <c r="AU27" s="12">
        <v>0.29488740150855108</v>
      </c>
      <c r="AV27" s="12">
        <v>0.30445526183167637</v>
      </c>
      <c r="AW27" s="12">
        <v>0.30445526183167637</v>
      </c>
      <c r="AX27" s="12">
        <v>0.33818330012432402</v>
      </c>
      <c r="AY27" s="12">
        <v>0.39349831307708227</v>
      </c>
      <c r="AZ27" s="12">
        <v>0.3827650164279448</v>
      </c>
      <c r="BA27" s="12">
        <v>0.49069379861364054</v>
      </c>
      <c r="BB27" s="12">
        <v>0.49069379861364054</v>
      </c>
      <c r="BC27" s="12">
        <v>0.48295769183418114</v>
      </c>
      <c r="BD27" s="12">
        <v>0.48783046060286361</v>
      </c>
      <c r="BE27" s="12">
        <v>0.44958501675262186</v>
      </c>
      <c r="BF27" s="12">
        <v>0.42230447272532085</v>
      </c>
      <c r="BG27" s="12">
        <v>0.42230447272532085</v>
      </c>
      <c r="BH27" s="12">
        <v>0.34534098195752005</v>
      </c>
      <c r="BI27" s="12">
        <v>0.33099164000076797</v>
      </c>
      <c r="BJ27" s="12">
        <v>0.26087303871734019</v>
      </c>
      <c r="BK27" s="12">
        <v>0.25301091253876934</v>
      </c>
      <c r="BL27" s="12">
        <v>0.25301091253876934</v>
      </c>
      <c r="BM27" s="12">
        <v>0.18931623343922538</v>
      </c>
      <c r="BN27" s="12">
        <v>0.16037395351554998</v>
      </c>
      <c r="BO27" s="12">
        <v>5.5930002030086023E-2</v>
      </c>
      <c r="BP27" s="12">
        <v>2.8808388078158602E-2</v>
      </c>
      <c r="BQ27" s="12">
        <v>2.8808388078158602E-2</v>
      </c>
      <c r="BR27" s="12">
        <v>-7.0614438485683629E-3</v>
      </c>
      <c r="BS27" s="12">
        <v>-2.7508888144102939E-3</v>
      </c>
      <c r="BT27" s="12">
        <v>0.22259719731999622</v>
      </c>
      <c r="BU27" s="12">
        <v>0.16930366876701319</v>
      </c>
      <c r="BV27" s="12">
        <v>0.16930366876701319</v>
      </c>
      <c r="BW27" s="12">
        <v>4.6864417593419645E-2</v>
      </c>
      <c r="BX27" s="12">
        <v>-8.733929000031701E-2</v>
      </c>
      <c r="BY27" s="12">
        <v>-0.24700591719222406</v>
      </c>
      <c r="BZ27" s="12">
        <v>-0.42427208665705973</v>
      </c>
    </row>
    <row r="28" spans="1:87" ht="15" customHeight="1">
      <c r="A28" s="6" t="s">
        <v>303</v>
      </c>
      <c r="B28" s="6" t="s">
        <v>310</v>
      </c>
      <c r="C28" s="7">
        <v>809829</v>
      </c>
      <c r="D28" s="7" t="e">
        <v>#REF!</v>
      </c>
      <c r="E28" s="7">
        <v>1201041.1869999999</v>
      </c>
      <c r="F28" s="7">
        <v>1551024.9469999999</v>
      </c>
      <c r="G28" s="7">
        <v>1406302.5639999998</v>
      </c>
      <c r="H28" s="7">
        <v>1418623.534</v>
      </c>
      <c r="I28" s="7">
        <v>1418623.534</v>
      </c>
      <c r="J28" s="7">
        <v>1220431.852</v>
      </c>
      <c r="K28" s="7">
        <v>1083508.03</v>
      </c>
      <c r="L28" s="7">
        <v>1015442.9482899997</v>
      </c>
      <c r="M28" s="7">
        <v>1007004.523</v>
      </c>
      <c r="N28" s="7">
        <v>1007004.523</v>
      </c>
      <c r="O28" s="7">
        <v>910465.81799999974</v>
      </c>
      <c r="P28" s="7">
        <v>909523.28399999975</v>
      </c>
      <c r="Q28" s="7">
        <v>938820.67270999984</v>
      </c>
      <c r="R28" s="7">
        <v>1009480.6749999998</v>
      </c>
      <c r="S28" s="7">
        <v>1009480.6749999998</v>
      </c>
      <c r="T28" s="7">
        <v>1051556.497</v>
      </c>
      <c r="U28" s="7">
        <v>1041611.7869999999</v>
      </c>
      <c r="V28" s="7">
        <v>1032307.0140000001</v>
      </c>
      <c r="W28" s="7">
        <v>988249.72999999986</v>
      </c>
      <c r="X28" s="7">
        <v>988249.72999999986</v>
      </c>
      <c r="Y28" s="7">
        <v>985005.42100000009</v>
      </c>
      <c r="Z28" s="7">
        <v>1019588.7520000003</v>
      </c>
      <c r="AA28" s="7">
        <v>962521.29700000025</v>
      </c>
      <c r="AB28" s="7">
        <v>892358.23199999984</v>
      </c>
      <c r="AC28" s="7">
        <v>892358.23199999984</v>
      </c>
      <c r="AD28" s="7">
        <v>783111.89500000025</v>
      </c>
      <c r="AE28" s="7">
        <v>672590.576</v>
      </c>
      <c r="AF28" s="7">
        <v>644763.68999999994</v>
      </c>
      <c r="AG28" s="7">
        <v>637008.76099999994</v>
      </c>
      <c r="AH28" s="7">
        <v>637008.76099999994</v>
      </c>
      <c r="AI28" s="7">
        <v>650462.5159999996</v>
      </c>
      <c r="AJ28" s="7">
        <v>658597.44299999962</v>
      </c>
      <c r="AK28" s="7">
        <v>687394.72599999979</v>
      </c>
      <c r="AL28" s="7">
        <v>668538.7779999997</v>
      </c>
      <c r="AM28" s="7">
        <v>668538.7779999997</v>
      </c>
      <c r="AN28" s="7">
        <v>637059.09600000002</v>
      </c>
      <c r="AO28" s="7">
        <v>626714.46300000011</v>
      </c>
      <c r="AP28" s="7">
        <v>863069.37</v>
      </c>
      <c r="AQ28" s="7">
        <v>862406</v>
      </c>
      <c r="AR28" s="7">
        <v>862406</v>
      </c>
      <c r="AS28" s="7">
        <v>852873</v>
      </c>
      <c r="AT28" s="7">
        <v>888725</v>
      </c>
      <c r="AU28" s="7">
        <v>646508</v>
      </c>
      <c r="AV28" s="7">
        <v>643399</v>
      </c>
      <c r="AW28" s="7">
        <v>643399</v>
      </c>
      <c r="AX28" s="7">
        <v>674407</v>
      </c>
      <c r="AY28" s="7">
        <v>708507</v>
      </c>
      <c r="AZ28" s="7">
        <v>728882</v>
      </c>
      <c r="BA28" s="8">
        <v>786547</v>
      </c>
      <c r="BB28" s="8">
        <v>786547</v>
      </c>
      <c r="BC28" s="8">
        <v>909710</v>
      </c>
      <c r="BD28" s="8">
        <v>980676</v>
      </c>
      <c r="BE28" s="8">
        <v>1030008</v>
      </c>
      <c r="BF28" s="8">
        <v>1044798</v>
      </c>
      <c r="BG28" s="8">
        <v>1044798</v>
      </c>
      <c r="BH28" s="8">
        <v>945464</v>
      </c>
      <c r="BI28" s="8">
        <v>914186</v>
      </c>
      <c r="BJ28" s="8">
        <v>847239</v>
      </c>
      <c r="BK28" s="8">
        <v>795933</v>
      </c>
      <c r="BL28" s="8">
        <v>795933</v>
      </c>
      <c r="BM28" s="8">
        <v>766025</v>
      </c>
      <c r="BN28" s="8">
        <v>621916</v>
      </c>
      <c r="BO28" s="8">
        <v>530595</v>
      </c>
      <c r="BP28" s="8">
        <v>441343</v>
      </c>
      <c r="BQ28" s="8">
        <v>441343</v>
      </c>
      <c r="BR28" s="8">
        <v>351462</v>
      </c>
      <c r="BS28" s="8">
        <v>310040</v>
      </c>
      <c r="BT28" s="8">
        <v>281332</v>
      </c>
      <c r="BU28" s="8">
        <v>265336</v>
      </c>
      <c r="BV28" s="8"/>
      <c r="BW28" s="8"/>
      <c r="BX28" s="8"/>
      <c r="BY28" s="8"/>
      <c r="BZ28" s="8"/>
    </row>
    <row r="29" spans="1:87" ht="15" customHeight="1">
      <c r="A29" s="22" t="s">
        <v>298</v>
      </c>
      <c r="B29" s="22" t="s">
        <v>296</v>
      </c>
      <c r="C29" s="90">
        <v>5.7630604670862615</v>
      </c>
      <c r="D29" s="90" t="e">
        <v>#REF!</v>
      </c>
      <c r="E29" s="90">
        <v>3.4210557218800854</v>
      </c>
      <c r="F29" s="90">
        <v>1.8299121485181378</v>
      </c>
      <c r="G29" s="90">
        <v>2.30407227501862</v>
      </c>
      <c r="H29" s="90">
        <v>1.8810892664917538</v>
      </c>
      <c r="I29" s="90">
        <v>1.8810892664917538</v>
      </c>
      <c r="J29" s="90">
        <v>2.0883358106586032</v>
      </c>
      <c r="K29" s="90">
        <v>2.2382727851126316</v>
      </c>
      <c r="L29" s="90">
        <v>2.4419059299940575</v>
      </c>
      <c r="M29" s="90">
        <v>1.8902755712845989</v>
      </c>
      <c r="N29" s="90">
        <v>1.8902755712845989</v>
      </c>
      <c r="O29" s="90">
        <v>2.1939011718065413</v>
      </c>
      <c r="P29" s="90">
        <v>2.3401376066365782</v>
      </c>
      <c r="Q29" s="90">
        <v>2.2720930908377079</v>
      </c>
      <c r="R29" s="90">
        <v>1.0621705512094133</v>
      </c>
      <c r="S29" s="90">
        <v>1.0621705512094133</v>
      </c>
      <c r="T29" s="90">
        <v>0.67907476301770209</v>
      </c>
      <c r="U29" s="90">
        <v>0.50128141551070993</v>
      </c>
      <c r="V29" s="90">
        <v>0.41544970651531421</v>
      </c>
      <c r="W29" s="90">
        <v>0.42208157142628311</v>
      </c>
      <c r="X29" s="90">
        <v>0.42208157142628311</v>
      </c>
      <c r="Y29" s="90">
        <v>0.30429081567460692</v>
      </c>
      <c r="Z29" s="90">
        <v>0.53547783744087385</v>
      </c>
      <c r="AA29" s="90">
        <v>0.35555514466709948</v>
      </c>
      <c r="AB29" s="90">
        <v>0.41845325857878085</v>
      </c>
      <c r="AC29" s="90">
        <v>0.41845325857878085</v>
      </c>
      <c r="AD29" s="90">
        <v>0.43997153944392647</v>
      </c>
      <c r="AE29" s="90">
        <v>0.58933321718144271</v>
      </c>
      <c r="AF29" s="90">
        <v>0.57029800483957127</v>
      </c>
      <c r="AG29" s="90">
        <v>0.45680054312471169</v>
      </c>
      <c r="AH29" s="90">
        <v>0.45680054312471169</v>
      </c>
      <c r="AI29" s="90">
        <v>0.47777744044516213</v>
      </c>
      <c r="AJ29" s="90">
        <v>0.53354444620885066</v>
      </c>
      <c r="AK29" s="90">
        <v>0.50184369177135646</v>
      </c>
      <c r="AL29" s="90">
        <v>0.78593308315168553</v>
      </c>
      <c r="AM29" s="90">
        <v>0.78593308315168553</v>
      </c>
      <c r="AN29" s="90">
        <v>1.2157868192498109</v>
      </c>
      <c r="AO29" s="90">
        <v>1.650131811303037</v>
      </c>
      <c r="AP29" s="90">
        <v>1.1803428871540185</v>
      </c>
      <c r="AQ29" s="90">
        <v>1.3100952451629511</v>
      </c>
      <c r="AR29" s="90">
        <v>1.3100952451629511</v>
      </c>
      <c r="AS29" s="90">
        <v>1.5641308846686435</v>
      </c>
      <c r="AT29" s="90">
        <v>1.6142541281048692</v>
      </c>
      <c r="AU29" s="90">
        <v>2.0166107766647898</v>
      </c>
      <c r="AV29" s="90">
        <v>2.0656995115006396</v>
      </c>
      <c r="AW29" s="90">
        <v>2.0656995115006396</v>
      </c>
      <c r="AX29" s="90">
        <v>2.2111291846021763</v>
      </c>
      <c r="AY29" s="90">
        <v>2.3885861395864825</v>
      </c>
      <c r="AZ29" s="90">
        <v>2.1962416413081951</v>
      </c>
      <c r="BA29" s="90">
        <v>2.5503154929076075</v>
      </c>
      <c r="BB29" s="90">
        <v>2.5503154929076075</v>
      </c>
      <c r="BC29" s="90">
        <v>2.1647426102823979</v>
      </c>
      <c r="BD29" s="90">
        <v>1.9482561008936692</v>
      </c>
      <c r="BE29" s="90">
        <v>1.6543521992062198</v>
      </c>
      <c r="BF29" s="90">
        <v>1.4834398611023374</v>
      </c>
      <c r="BG29" s="90">
        <v>1.4834398611023374</v>
      </c>
      <c r="BH29" s="90">
        <v>1.3208265994263135</v>
      </c>
      <c r="BI29" s="90">
        <v>1.2398986639480369</v>
      </c>
      <c r="BJ29" s="90">
        <v>0.99244251031881203</v>
      </c>
      <c r="BK29" s="90">
        <v>0.97040705687539031</v>
      </c>
      <c r="BL29" s="90">
        <v>0.97040705687539031</v>
      </c>
      <c r="BM29" s="90">
        <v>0.75478215462941811</v>
      </c>
      <c r="BN29" s="90">
        <v>0.72375529814315764</v>
      </c>
      <c r="BO29" s="90">
        <v>0.27935054043102553</v>
      </c>
      <c r="BP29" s="90">
        <v>0.16426452894913934</v>
      </c>
      <c r="BQ29" s="90">
        <v>0.16426452894913934</v>
      </c>
      <c r="BR29" s="90">
        <v>-4.9325389373531134E-2</v>
      </c>
      <c r="BS29" s="90">
        <v>-2.0252225519287834E-2</v>
      </c>
      <c r="BT29" s="90">
        <v>1.3415395333627174</v>
      </c>
      <c r="BU29" s="90">
        <v>1.0433299665329996</v>
      </c>
      <c r="BV29" s="11"/>
      <c r="BW29" s="11"/>
      <c r="BX29" s="11"/>
      <c r="BY29" s="11"/>
      <c r="BZ29" s="11"/>
    </row>
    <row r="30" spans="1:87" ht="15" customHeight="1">
      <c r="A30" s="22"/>
      <c r="B30" s="2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</row>
    <row r="31" spans="1:87" s="60" customFormat="1" ht="15" customHeight="1">
      <c r="A31" s="63" t="s">
        <v>255</v>
      </c>
      <c r="B31" s="63" t="s">
        <v>258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</row>
    <row r="32" spans="1:87" s="60" customFormat="1" ht="15" customHeight="1">
      <c r="A32" s="57" t="s">
        <v>293</v>
      </c>
      <c r="B32" s="57" t="s">
        <v>294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</row>
    <row r="33" spans="1:87" ht="15" customHeight="1">
      <c r="A33" s="64" t="s">
        <v>256</v>
      </c>
      <c r="B33" s="64" t="s">
        <v>257</v>
      </c>
      <c r="C33" s="98">
        <v>-2229.8991328836828</v>
      </c>
      <c r="D33" s="98">
        <v>-535.47566555749916</v>
      </c>
      <c r="E33" s="98">
        <v>-1220.2717821832007</v>
      </c>
      <c r="F33" s="98">
        <v>342.97083913600028</v>
      </c>
      <c r="G33" s="98">
        <v>-817.12252427898397</v>
      </c>
      <c r="H33" s="98">
        <v>-553.98103929053832</v>
      </c>
      <c r="I33" s="98">
        <v>-150.55595004250006</v>
      </c>
      <c r="J33" s="98">
        <v>10.261840320361843</v>
      </c>
      <c r="K33" s="98">
        <v>-29.615478847000094</v>
      </c>
      <c r="L33" s="98">
        <v>-384.07145072139997</v>
      </c>
      <c r="M33" s="98">
        <v>75.443063997100325</v>
      </c>
      <c r="N33" s="98">
        <v>174.19312257040048</v>
      </c>
      <c r="O33" s="98">
        <v>161.20144532699973</v>
      </c>
      <c r="P33" s="98">
        <v>68.310839027999421</v>
      </c>
      <c r="Q33" s="98">
        <v>-328.26234292829923</v>
      </c>
      <c r="R33" s="98">
        <v>-182.60079888999934</v>
      </c>
      <c r="S33" s="98">
        <v>-33.837588850000493</v>
      </c>
      <c r="T33" s="98">
        <v>-197.78257200999869</v>
      </c>
      <c r="U33" s="98">
        <v>67.613359519999861</v>
      </c>
      <c r="V33" s="98">
        <v>-18.59399754999999</v>
      </c>
      <c r="W33" s="98">
        <v>462.69174101999954</v>
      </c>
      <c r="X33" s="98">
        <v>42.771918349999616</v>
      </c>
      <c r="Y33" s="98">
        <v>241.09179663</v>
      </c>
      <c r="Z33" s="98">
        <v>97.717307999999733</v>
      </c>
      <c r="AA33" s="98">
        <v>81.110718040000179</v>
      </c>
      <c r="AB33" s="98">
        <v>330.52217197000016</v>
      </c>
      <c r="AC33" s="98">
        <v>33.609193300000499</v>
      </c>
      <c r="AD33" s="98">
        <v>118.78414690999927</v>
      </c>
      <c r="AE33" s="98">
        <v>104.89163349000124</v>
      </c>
      <c r="AF33" s="98">
        <v>73.237198269999126</v>
      </c>
      <c r="AG33" s="98">
        <v>512.93896750000033</v>
      </c>
      <c r="AH33" s="98">
        <v>148.03981450000043</v>
      </c>
      <c r="AI33" s="98">
        <v>40.80316297000018</v>
      </c>
      <c r="AJ33" s="98">
        <v>143.63281402999976</v>
      </c>
      <c r="AK33" s="98">
        <v>180.46317599999998</v>
      </c>
      <c r="AL33" s="98">
        <v>805.70010174999993</v>
      </c>
      <c r="AM33" s="98">
        <v>247.06</v>
      </c>
      <c r="AN33" s="98">
        <v>257.81900000000002</v>
      </c>
      <c r="AO33" s="98">
        <v>153.69708043</v>
      </c>
      <c r="AP33" s="98">
        <v>147.12402132</v>
      </c>
      <c r="AQ33" s="98">
        <v>567.11974043000009</v>
      </c>
      <c r="AR33" s="98">
        <v>237.57414799999998</v>
      </c>
      <c r="AS33" s="98">
        <v>136.06621575</v>
      </c>
      <c r="AT33" s="98">
        <v>137.57088591000002</v>
      </c>
      <c r="AU33" s="98">
        <v>55.908490770000007</v>
      </c>
      <c r="AV33" s="98">
        <v>548.25765305000004</v>
      </c>
      <c r="AW33" s="98">
        <v>162.13200000000001</v>
      </c>
      <c r="AX33" s="98">
        <v>208.26310000000001</v>
      </c>
      <c r="AY33" s="98">
        <v>115.92755305000001</v>
      </c>
      <c r="AZ33" s="98">
        <v>61.935000000000002</v>
      </c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</row>
    <row r="34" spans="1:87" s="60" customFormat="1" ht="15" customHeight="1">
      <c r="A34" s="57" t="s">
        <v>238</v>
      </c>
      <c r="B34" s="57" t="s">
        <v>238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</row>
    <row r="35" spans="1:87" ht="15" customHeight="1">
      <c r="A35" s="64" t="s">
        <v>256</v>
      </c>
      <c r="B35" s="64" t="s">
        <v>257</v>
      </c>
      <c r="C35" s="98">
        <v>-847.37558506000028</v>
      </c>
      <c r="D35" s="98">
        <v>-286.419099369999</v>
      </c>
      <c r="E35" s="98">
        <v>-142.15628209000101</v>
      </c>
      <c r="F35" s="98">
        <v>-64.618095340000295</v>
      </c>
      <c r="G35" s="98">
        <v>-354.18210826000001</v>
      </c>
      <c r="H35" s="98">
        <v>-509.75048899000029</v>
      </c>
      <c r="I35" s="98">
        <v>-249.66582900000003</v>
      </c>
      <c r="J35" s="98">
        <v>-109.59701729000015</v>
      </c>
      <c r="K35" s="98">
        <v>-119.83361033000011</v>
      </c>
      <c r="L35" s="98">
        <v>-30.654032369999985</v>
      </c>
      <c r="M35" s="98">
        <v>521.08037826784539</v>
      </c>
      <c r="N35" s="98">
        <v>111.72071197672281</v>
      </c>
      <c r="O35" s="98">
        <v>352.3573004367222</v>
      </c>
      <c r="P35" s="98">
        <v>220.86045634399997</v>
      </c>
      <c r="Q35" s="98">
        <v>-163.85809048959953</v>
      </c>
      <c r="R35" s="98">
        <v>-206.00371111376592</v>
      </c>
      <c r="S35" s="98">
        <v>-99.922619225192335</v>
      </c>
      <c r="T35" s="98">
        <v>-185.11930332761096</v>
      </c>
      <c r="U35" s="98">
        <v>80.76567651562317</v>
      </c>
      <c r="V35" s="98">
        <v>-1.7274650765857675</v>
      </c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</row>
    <row r="36" spans="1:87" s="60" customFormat="1" ht="15" customHeight="1">
      <c r="A36" s="57" t="s">
        <v>395</v>
      </c>
      <c r="B36" s="57" t="s">
        <v>395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</row>
    <row r="37" spans="1:87" ht="15" customHeight="1">
      <c r="A37" s="64" t="s">
        <v>256</v>
      </c>
      <c r="B37" s="64" t="s">
        <v>257</v>
      </c>
      <c r="C37" s="98">
        <v>-1293.1636900836838</v>
      </c>
      <c r="D37" s="98">
        <v>-128.49668922750001</v>
      </c>
      <c r="E37" s="98">
        <v>-967.11369571319995</v>
      </c>
      <c r="F37" s="98">
        <v>334.02363006600001</v>
      </c>
      <c r="G37" s="98">
        <v>-531.57693520898397</v>
      </c>
      <c r="H37" s="98">
        <v>61.526175699462001</v>
      </c>
      <c r="I37" s="98">
        <v>85.005049957499992</v>
      </c>
      <c r="J37" s="98">
        <v>154.31868661036199</v>
      </c>
      <c r="K37" s="98">
        <v>141.22855248300002</v>
      </c>
      <c r="L37" s="98">
        <v>-319.0261133514</v>
      </c>
      <c r="M37" s="98">
        <v>-344.14055069290004</v>
      </c>
      <c r="N37" s="98">
        <v>93.240812770399998</v>
      </c>
      <c r="O37" s="98">
        <v>-145.12421880300002</v>
      </c>
      <c r="P37" s="98">
        <v>-145.62048619199999</v>
      </c>
      <c r="Q37" s="98">
        <v>-146.6366584683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8">
        <v>0</v>
      </c>
      <c r="AA37" s="98">
        <v>0</v>
      </c>
      <c r="AB37" s="98">
        <v>0</v>
      </c>
      <c r="AC37" s="98">
        <v>0</v>
      </c>
      <c r="AD37" s="98">
        <v>0</v>
      </c>
      <c r="AE37" s="98">
        <v>0</v>
      </c>
      <c r="AF37" s="98">
        <v>0</v>
      </c>
      <c r="AG37" s="98">
        <v>0</v>
      </c>
      <c r="AH37" s="98">
        <v>0</v>
      </c>
      <c r="AI37" s="98">
        <v>0</v>
      </c>
      <c r="AJ37" s="98">
        <v>0</v>
      </c>
      <c r="AK37" s="98">
        <v>0</v>
      </c>
      <c r="AL37" s="98">
        <v>0</v>
      </c>
      <c r="AM37" s="98">
        <v>0</v>
      </c>
      <c r="AN37" s="98">
        <v>0</v>
      </c>
      <c r="AO37" s="98">
        <v>0</v>
      </c>
      <c r="AP37" s="98">
        <v>0</v>
      </c>
      <c r="AQ37" s="98">
        <v>0</v>
      </c>
      <c r="AR37" s="98">
        <v>0</v>
      </c>
      <c r="AS37" s="98">
        <v>0</v>
      </c>
      <c r="AT37" s="98">
        <v>0</v>
      </c>
      <c r="AU37" s="98">
        <v>0</v>
      </c>
      <c r="AV37" s="98">
        <v>0</v>
      </c>
      <c r="AW37" s="98">
        <v>0</v>
      </c>
      <c r="AX37" s="98">
        <v>0</v>
      </c>
      <c r="AY37" s="98">
        <v>0</v>
      </c>
      <c r="AZ37" s="98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>
        <v>0</v>
      </c>
      <c r="BX37" s="91">
        <v>0</v>
      </c>
      <c r="BY37" s="91">
        <v>0</v>
      </c>
      <c r="BZ37" s="91">
        <v>0</v>
      </c>
      <c r="CA37" s="91">
        <v>0</v>
      </c>
      <c r="CB37" s="91">
        <v>0</v>
      </c>
      <c r="CC37" s="91">
        <v>0</v>
      </c>
      <c r="CD37" s="91">
        <v>0</v>
      </c>
      <c r="CE37" s="91">
        <v>0</v>
      </c>
      <c r="CF37" s="91">
        <v>0</v>
      </c>
      <c r="CG37" s="91">
        <v>0</v>
      </c>
      <c r="CH37" s="91">
        <v>0</v>
      </c>
      <c r="CI37" s="91">
        <v>0</v>
      </c>
    </row>
    <row r="38" spans="1:87" s="60" customFormat="1" ht="15" customHeight="1">
      <c r="A38" s="57" t="s">
        <v>239</v>
      </c>
      <c r="B38" s="57" t="s">
        <v>239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</row>
    <row r="39" spans="1:87" ht="15" customHeight="1">
      <c r="A39" s="64" t="s">
        <v>256</v>
      </c>
      <c r="B39" s="64" t="s">
        <v>257</v>
      </c>
      <c r="C39" s="98">
        <v>-10.43636747</v>
      </c>
      <c r="D39" s="98">
        <v>-50.094872629999998</v>
      </c>
      <c r="E39" s="98">
        <v>-42.722507970000002</v>
      </c>
      <c r="F39" s="98">
        <v>115.52386763</v>
      </c>
      <c r="G39" s="98">
        <v>-33.142854499999999</v>
      </c>
      <c r="H39" s="98">
        <v>-25.672725999999983</v>
      </c>
      <c r="I39" s="98">
        <v>64.147829000000002</v>
      </c>
      <c r="J39" s="98">
        <v>-35.475828999999997</v>
      </c>
      <c r="K39" s="98">
        <v>-26.741420999999999</v>
      </c>
      <c r="L39" s="98">
        <v>-27.603304999999999</v>
      </c>
      <c r="M39" s="98">
        <v>-42.707168417844827</v>
      </c>
      <c r="N39" s="98">
        <v>-12.443763486722309</v>
      </c>
      <c r="O39" s="98">
        <v>-9.5968087967223088</v>
      </c>
      <c r="P39" s="98">
        <v>-10.970319334000518</v>
      </c>
      <c r="Q39" s="98">
        <v>-9.6962768003996906</v>
      </c>
      <c r="R39" s="98">
        <v>49.196033553766625</v>
      </c>
      <c r="S39" s="98">
        <v>74.374729855191859</v>
      </c>
      <c r="T39" s="98">
        <v>-8.6219193223877006</v>
      </c>
      <c r="U39" s="98">
        <v>-7.6613852956233304</v>
      </c>
      <c r="V39" s="98">
        <v>-8.8953916834142035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98">
        <v>0</v>
      </c>
      <c r="AC39" s="98">
        <v>0</v>
      </c>
      <c r="AD39" s="98">
        <v>0</v>
      </c>
      <c r="AE39" s="98">
        <v>0</v>
      </c>
      <c r="AF39" s="98">
        <v>0</v>
      </c>
      <c r="AG39" s="98">
        <v>0</v>
      </c>
      <c r="AH39" s="98">
        <v>0</v>
      </c>
      <c r="AI39" s="98">
        <v>0</v>
      </c>
      <c r="AJ39" s="98">
        <v>0</v>
      </c>
      <c r="AK39" s="98">
        <v>0</v>
      </c>
      <c r="AL39" s="98">
        <v>0</v>
      </c>
      <c r="AM39" s="98">
        <v>0</v>
      </c>
      <c r="AN39" s="98">
        <v>0</v>
      </c>
      <c r="AO39" s="98">
        <v>0</v>
      </c>
      <c r="AP39" s="98">
        <v>0</v>
      </c>
      <c r="AQ39" s="98">
        <v>0</v>
      </c>
      <c r="AR39" s="98">
        <v>0</v>
      </c>
      <c r="AS39" s="98">
        <v>0</v>
      </c>
      <c r="AT39" s="98">
        <v>0</v>
      </c>
      <c r="AU39" s="98">
        <v>0</v>
      </c>
      <c r="AV39" s="98">
        <v>0</v>
      </c>
      <c r="AW39" s="98">
        <v>0</v>
      </c>
      <c r="AX39" s="98">
        <v>0</v>
      </c>
      <c r="AY39" s="98">
        <v>0</v>
      </c>
      <c r="AZ39" s="98">
        <v>0</v>
      </c>
      <c r="BA39" s="91">
        <v>0</v>
      </c>
      <c r="BB39" s="91">
        <v>0</v>
      </c>
      <c r="BC39" s="91">
        <v>0</v>
      </c>
      <c r="BD39" s="91">
        <v>0</v>
      </c>
      <c r="BE39" s="91">
        <v>0</v>
      </c>
      <c r="BF39" s="91">
        <v>0</v>
      </c>
      <c r="BG39" s="91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91">
        <v>0</v>
      </c>
      <c r="BN39" s="91">
        <v>0</v>
      </c>
      <c r="BO39" s="91">
        <v>0</v>
      </c>
      <c r="BP39" s="91">
        <v>0</v>
      </c>
      <c r="BQ39" s="91">
        <v>0</v>
      </c>
      <c r="BR39" s="91">
        <v>0</v>
      </c>
      <c r="BS39" s="91">
        <v>0</v>
      </c>
      <c r="BT39" s="91">
        <v>0</v>
      </c>
      <c r="BU39" s="91">
        <v>0</v>
      </c>
      <c r="BV39" s="91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  <c r="CC39" s="91">
        <v>0</v>
      </c>
      <c r="CD39" s="91">
        <v>0</v>
      </c>
      <c r="CE39" s="91">
        <v>0</v>
      </c>
      <c r="CF39" s="91">
        <v>0</v>
      </c>
      <c r="CG39" s="91">
        <v>0</v>
      </c>
      <c r="CH39" s="91">
        <v>0</v>
      </c>
      <c r="CI39" s="91">
        <v>0</v>
      </c>
    </row>
    <row r="40" spans="1:87" s="60" customFormat="1" ht="15" customHeight="1">
      <c r="A40" s="57" t="s">
        <v>240</v>
      </c>
      <c r="B40" s="57" t="s">
        <v>240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</row>
    <row r="41" spans="1:87" ht="15" customHeight="1">
      <c r="A41" s="64" t="s">
        <v>256</v>
      </c>
      <c r="B41" s="64" t="s">
        <v>257</v>
      </c>
      <c r="C41" s="98">
        <v>-78.923490269999292</v>
      </c>
      <c r="D41" s="98">
        <v>-70.465004330000099</v>
      </c>
      <c r="E41" s="98">
        <v>-68.279296409999802</v>
      </c>
      <c r="F41" s="98">
        <v>-41.958563219999398</v>
      </c>
      <c r="G41" s="98">
        <v>101.77937369</v>
      </c>
      <c r="H41" s="98">
        <v>-80.084000000000003</v>
      </c>
      <c r="I41" s="98">
        <v>-50.042999999999999</v>
      </c>
      <c r="J41" s="98">
        <v>1.016</v>
      </c>
      <c r="K41" s="98">
        <v>-24.268999999999998</v>
      </c>
      <c r="L41" s="98">
        <v>-6.7880000000000003</v>
      </c>
      <c r="M41" s="98">
        <v>-58.789595160000204</v>
      </c>
      <c r="N41" s="98">
        <v>-18.324638690000032</v>
      </c>
      <c r="O41" s="98">
        <v>-36.434827510000133</v>
      </c>
      <c r="P41" s="98">
        <v>4.0411882099999579</v>
      </c>
      <c r="Q41" s="98">
        <v>-8.0713171699999915</v>
      </c>
      <c r="R41" s="98">
        <v>-25.793121330000041</v>
      </c>
      <c r="S41" s="98">
        <v>-8.2896994800000172</v>
      </c>
      <c r="T41" s="98">
        <v>-4.0413493600000283</v>
      </c>
      <c r="U41" s="98">
        <v>-5.4909316999999751</v>
      </c>
      <c r="V41" s="98">
        <v>-7.9711407900000193</v>
      </c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A1:CI438"/>
  <sheetViews>
    <sheetView showGridLines="0" zoomScale="70" zoomScaleNormal="70" workbookViewId="0">
      <pane xSplit="2" ySplit="2" topLeftCell="C3" activePane="bottomRight" state="frozen"/>
      <selection activeCell="V32" sqref="V32"/>
      <selection pane="topRight" activeCell="V32" sqref="V32"/>
      <selection pane="bottomLeft" activeCell="V32" sqref="V32"/>
      <selection pane="bottomRight"/>
    </sheetView>
  </sheetViews>
  <sheetFormatPr defaultColWidth="9.140625" defaultRowHeight="15"/>
  <cols>
    <col min="1" max="1" width="71.7109375" style="2" customWidth="1"/>
    <col min="2" max="2" width="51" style="2" bestFit="1" customWidth="1"/>
    <col min="3" max="7" width="15.7109375" style="2" customWidth="1"/>
    <col min="8" max="16" width="15.7109375" style="2" bestFit="1" customWidth="1"/>
    <col min="17" max="17" width="14.85546875" style="2" bestFit="1" customWidth="1"/>
    <col min="18" max="18" width="11.42578125" style="2" bestFit="1" customWidth="1"/>
    <col min="19" max="21" width="14.85546875" style="2" bestFit="1" customWidth="1"/>
    <col min="22" max="22" width="14" style="2" bestFit="1" customWidth="1"/>
    <col min="23" max="23" width="11.42578125" style="2" bestFit="1" customWidth="1"/>
    <col min="24" max="26" width="14.85546875" style="2" bestFit="1" customWidth="1"/>
    <col min="27" max="27" width="14" style="2" bestFit="1" customWidth="1"/>
    <col min="28" max="28" width="11.42578125" style="2" bestFit="1" customWidth="1"/>
    <col min="29" max="31" width="14.85546875" style="2" bestFit="1" customWidth="1"/>
    <col min="32" max="32" width="14" style="2" bestFit="1" customWidth="1"/>
    <col min="33" max="33" width="11.42578125" style="2" bestFit="1" customWidth="1"/>
    <col min="34" max="36" width="14.85546875" style="2" bestFit="1" customWidth="1"/>
    <col min="37" max="37" width="14" style="2" bestFit="1" customWidth="1"/>
    <col min="38" max="38" width="11.42578125" style="2" bestFit="1" customWidth="1"/>
    <col min="39" max="41" width="14.85546875" style="2" bestFit="1" customWidth="1"/>
    <col min="42" max="42" width="14" style="2" bestFit="1" customWidth="1"/>
    <col min="43" max="43" width="11.42578125" style="2" bestFit="1" customWidth="1"/>
    <col min="44" max="46" width="14.85546875" style="2" bestFit="1" customWidth="1"/>
    <col min="47" max="47" width="14" style="2" bestFit="1" customWidth="1"/>
    <col min="48" max="48" width="11.140625" style="2" bestFit="1" customWidth="1"/>
    <col min="49" max="51" width="14.85546875" style="2" bestFit="1" customWidth="1"/>
    <col min="52" max="52" width="14" style="2" bestFit="1" customWidth="1"/>
    <col min="53" max="53" width="11.140625" style="2" bestFit="1" customWidth="1"/>
    <col min="54" max="56" width="14.85546875" style="2" bestFit="1" customWidth="1"/>
    <col min="57" max="57" width="14" style="2" bestFit="1" customWidth="1"/>
    <col min="58" max="58" width="11" style="2" bestFit="1" customWidth="1"/>
    <col min="59" max="61" width="14" style="2" bestFit="1" customWidth="1"/>
    <col min="62" max="62" width="13.140625" style="2" bestFit="1" customWidth="1"/>
    <col min="63" max="63" width="11.140625" style="2" bestFit="1" customWidth="1"/>
    <col min="64" max="66" width="14.85546875" style="2" bestFit="1" customWidth="1"/>
    <col min="67" max="67" width="14" style="2" bestFit="1" customWidth="1"/>
    <col min="68" max="68" width="11.5703125" style="2" bestFit="1" customWidth="1"/>
    <col min="69" max="71" width="15.7109375" style="2" bestFit="1" customWidth="1"/>
    <col min="72" max="72" width="14.85546875" style="2" bestFit="1" customWidth="1"/>
    <col min="73" max="73" width="11.5703125" style="2" bestFit="1" customWidth="1"/>
    <col min="74" max="76" width="15.7109375" style="2" bestFit="1" customWidth="1"/>
    <col min="77" max="77" width="14.85546875" style="2" bestFit="1" customWidth="1"/>
    <col min="78" max="78" width="11.5703125" style="2" bestFit="1" customWidth="1"/>
    <col min="79" max="81" width="15.7109375" style="2" bestFit="1" customWidth="1"/>
    <col min="82" max="82" width="14.85546875" style="2" bestFit="1" customWidth="1"/>
    <col min="83" max="83" width="11.5703125" style="2" bestFit="1" customWidth="1"/>
    <col min="84" max="86" width="15.7109375" style="2" bestFit="1" customWidth="1"/>
    <col min="87" max="87" width="14.85546875" style="2" bestFit="1" customWidth="1"/>
    <col min="88" max="16384" width="9.140625" style="2"/>
  </cols>
  <sheetData>
    <row r="1" spans="1:87" ht="50.1" customHeight="1"/>
    <row r="2" spans="1:87" ht="31.5" customHeight="1">
      <c r="A2" s="55" t="s">
        <v>163</v>
      </c>
      <c r="B2" s="55" t="s">
        <v>164</v>
      </c>
      <c r="C2" s="5">
        <v>2022</v>
      </c>
      <c r="D2" s="5" t="s">
        <v>401</v>
      </c>
      <c r="E2" s="5" t="s">
        <v>398</v>
      </c>
      <c r="F2" s="5" t="s">
        <v>394</v>
      </c>
      <c r="G2" s="5" t="s">
        <v>392</v>
      </c>
      <c r="H2" s="5">
        <v>2021</v>
      </c>
      <c r="I2" s="5" t="s">
        <v>391</v>
      </c>
      <c r="J2" s="5" t="s">
        <v>390</v>
      </c>
      <c r="K2" s="5" t="s">
        <v>386</v>
      </c>
      <c r="L2" s="5" t="s">
        <v>377</v>
      </c>
      <c r="M2" s="5">
        <v>2020</v>
      </c>
      <c r="N2" s="5" t="s">
        <v>356</v>
      </c>
      <c r="O2" s="5" t="s">
        <v>236</v>
      </c>
      <c r="P2" s="5" t="s">
        <v>235</v>
      </c>
      <c r="Q2" s="5" t="s">
        <v>47</v>
      </c>
      <c r="R2" s="5">
        <v>2019</v>
      </c>
      <c r="S2" s="5" t="s">
        <v>124</v>
      </c>
      <c r="T2" s="5" t="s">
        <v>122</v>
      </c>
      <c r="U2" s="5" t="s">
        <v>123</v>
      </c>
      <c r="V2" s="5" t="s">
        <v>48</v>
      </c>
      <c r="W2" s="5">
        <v>2018</v>
      </c>
      <c r="X2" s="5" t="s">
        <v>125</v>
      </c>
      <c r="Y2" s="5" t="s">
        <v>126</v>
      </c>
      <c r="Z2" s="5" t="s">
        <v>127</v>
      </c>
      <c r="AA2" s="5" t="s">
        <v>49</v>
      </c>
      <c r="AB2" s="5">
        <v>2017</v>
      </c>
      <c r="AC2" s="5" t="s">
        <v>128</v>
      </c>
      <c r="AD2" s="5" t="s">
        <v>129</v>
      </c>
      <c r="AE2" s="5" t="s">
        <v>130</v>
      </c>
      <c r="AF2" s="5" t="s">
        <v>50</v>
      </c>
      <c r="AG2" s="5">
        <v>2016</v>
      </c>
      <c r="AH2" s="5" t="s">
        <v>131</v>
      </c>
      <c r="AI2" s="5" t="s">
        <v>132</v>
      </c>
      <c r="AJ2" s="5" t="s">
        <v>133</v>
      </c>
      <c r="AK2" s="5" t="s">
        <v>51</v>
      </c>
      <c r="AL2" s="5">
        <v>2015</v>
      </c>
      <c r="AM2" s="5" t="s">
        <v>134</v>
      </c>
      <c r="AN2" s="5" t="s">
        <v>135</v>
      </c>
      <c r="AO2" s="5" t="s">
        <v>136</v>
      </c>
      <c r="AP2" s="5" t="s">
        <v>52</v>
      </c>
      <c r="AQ2" s="5">
        <v>2014</v>
      </c>
      <c r="AR2" s="5" t="s">
        <v>137</v>
      </c>
      <c r="AS2" s="5" t="s">
        <v>138</v>
      </c>
      <c r="AT2" s="5" t="s">
        <v>139</v>
      </c>
      <c r="AU2" s="5" t="s">
        <v>53</v>
      </c>
      <c r="AV2" s="5">
        <v>2013</v>
      </c>
      <c r="AW2" s="5" t="s">
        <v>140</v>
      </c>
      <c r="AX2" s="5" t="s">
        <v>141</v>
      </c>
      <c r="AY2" s="5" t="s">
        <v>142</v>
      </c>
      <c r="AZ2" s="5" t="s">
        <v>54</v>
      </c>
      <c r="BA2" s="5">
        <v>2012</v>
      </c>
      <c r="BB2" s="5" t="s">
        <v>178</v>
      </c>
      <c r="BC2" s="5" t="s">
        <v>179</v>
      </c>
      <c r="BD2" s="5" t="s">
        <v>180</v>
      </c>
      <c r="BE2" s="5" t="s">
        <v>181</v>
      </c>
      <c r="BF2" s="5">
        <v>2011</v>
      </c>
      <c r="BG2" s="5" t="s">
        <v>182</v>
      </c>
      <c r="BH2" s="5" t="s">
        <v>183</v>
      </c>
      <c r="BI2" s="5" t="s">
        <v>184</v>
      </c>
      <c r="BJ2" s="5" t="s">
        <v>185</v>
      </c>
      <c r="BK2" s="5">
        <v>2010</v>
      </c>
      <c r="BL2" s="5" t="s">
        <v>186</v>
      </c>
      <c r="BM2" s="5" t="s">
        <v>187</v>
      </c>
      <c r="BN2" s="5" t="s">
        <v>188</v>
      </c>
      <c r="BO2" s="5" t="s">
        <v>189</v>
      </c>
      <c r="BP2" s="5">
        <v>2009</v>
      </c>
      <c r="BQ2" s="5" t="s">
        <v>190</v>
      </c>
      <c r="BR2" s="5" t="s">
        <v>191</v>
      </c>
      <c r="BS2" s="5" t="s">
        <v>192</v>
      </c>
      <c r="BT2" s="5" t="s">
        <v>193</v>
      </c>
      <c r="BU2" s="5">
        <v>2008</v>
      </c>
      <c r="BV2" s="5" t="s">
        <v>194</v>
      </c>
      <c r="BW2" s="5" t="s">
        <v>195</v>
      </c>
      <c r="BX2" s="5" t="s">
        <v>196</v>
      </c>
      <c r="BY2" s="5" t="s">
        <v>197</v>
      </c>
      <c r="BZ2" s="5">
        <v>2007</v>
      </c>
      <c r="CA2" s="5" t="s">
        <v>198</v>
      </c>
      <c r="CB2" s="5" t="s">
        <v>199</v>
      </c>
      <c r="CC2" s="5" t="s">
        <v>200</v>
      </c>
      <c r="CD2" s="5" t="s">
        <v>201</v>
      </c>
      <c r="CE2" s="5">
        <v>2006</v>
      </c>
      <c r="CF2" s="5" t="s">
        <v>202</v>
      </c>
      <c r="CG2" s="5" t="s">
        <v>203</v>
      </c>
      <c r="CH2" s="5" t="s">
        <v>204</v>
      </c>
      <c r="CI2" s="5" t="s">
        <v>205</v>
      </c>
    </row>
    <row r="3" spans="1:87" ht="15" customHeight="1"/>
    <row r="4" spans="1:87" s="60" customFormat="1" ht="15" customHeight="1">
      <c r="A4" s="56" t="s">
        <v>355</v>
      </c>
      <c r="B4" s="56" t="s">
        <v>387</v>
      </c>
      <c r="C4" s="58">
        <v>0.93511125784401883</v>
      </c>
      <c r="D4" s="58">
        <v>0.93511125784401883</v>
      </c>
      <c r="E4" s="58">
        <v>0.93511125784401883</v>
      </c>
      <c r="F4" s="58">
        <v>0.93511125784401883</v>
      </c>
      <c r="G4" s="58">
        <v>0.93538543288272402</v>
      </c>
      <c r="H4" s="58">
        <v>0.92724889383929909</v>
      </c>
      <c r="I4" s="58">
        <v>0.92724889383929909</v>
      </c>
      <c r="J4" s="58">
        <v>0.92724889383929909</v>
      </c>
      <c r="K4" s="58">
        <v>0.92724889383929909</v>
      </c>
      <c r="L4" s="58">
        <v>0.93274614282005597</v>
      </c>
      <c r="M4" s="58">
        <v>0.91524809102319693</v>
      </c>
      <c r="N4" s="58">
        <v>0.91524809102319693</v>
      </c>
      <c r="O4" s="58">
        <v>0.91524809102319693</v>
      </c>
      <c r="P4" s="58">
        <v>0.91524809102319704</v>
      </c>
      <c r="Q4" s="58">
        <v>0.91524809102319693</v>
      </c>
      <c r="R4" s="59"/>
      <c r="S4" s="59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</row>
    <row r="5" spans="1:87" s="60" customFormat="1" ht="15" customHeight="1">
      <c r="A5" s="56" t="s">
        <v>365</v>
      </c>
      <c r="B5" s="56" t="s">
        <v>388</v>
      </c>
      <c r="C5" s="100" t="s">
        <v>402</v>
      </c>
      <c r="D5" s="100">
        <v>5.2176999999999998</v>
      </c>
      <c r="E5" s="100">
        <v>5.4066000000000001</v>
      </c>
      <c r="F5" s="100">
        <v>5.2380000000000004</v>
      </c>
      <c r="G5" s="100">
        <v>4.7378</v>
      </c>
      <c r="H5" s="100" t="s">
        <v>402</v>
      </c>
      <c r="I5" s="100">
        <v>5.5804999999999998</v>
      </c>
      <c r="J5" s="100">
        <v>5.4394</v>
      </c>
      <c r="K5" s="100">
        <v>5.0022510000000002</v>
      </c>
      <c r="L5" s="61">
        <v>5.6973000000000003</v>
      </c>
      <c r="M5" s="61" t="s">
        <v>402</v>
      </c>
      <c r="N5" s="61">
        <v>5.1966999999999999</v>
      </c>
      <c r="O5" s="61">
        <v>5.641</v>
      </c>
      <c r="P5" s="61">
        <v>5.476</v>
      </c>
      <c r="Q5" s="61">
        <v>5.1986999999999997</v>
      </c>
      <c r="R5" s="59"/>
      <c r="S5" s="59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</row>
    <row r="6" spans="1:87" ht="15" customHeight="1"/>
    <row r="7" spans="1:87" s="60" customFormat="1" ht="15" customHeight="1">
      <c r="A7" s="108" t="s">
        <v>366</v>
      </c>
      <c r="B7" s="108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</row>
    <row r="8" spans="1:87" s="60" customFormat="1" ht="15" customHeight="1">
      <c r="A8" s="108" t="s">
        <v>367</v>
      </c>
      <c r="B8" s="108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</row>
    <row r="9" spans="1:87" ht="15" customHeight="1"/>
    <row r="10" spans="1:87" s="60" customFormat="1" ht="15" customHeight="1">
      <c r="A10" s="63" t="s">
        <v>143</v>
      </c>
      <c r="B10" s="63" t="s">
        <v>143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</row>
    <row r="11" spans="1:87" s="60" customFormat="1" ht="15" customHeight="1">
      <c r="A11" s="57" t="s">
        <v>237</v>
      </c>
      <c r="B11" s="57" t="s">
        <v>237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</row>
    <row r="12" spans="1:87" ht="15" customHeight="1">
      <c r="A12" s="64" t="s">
        <v>241</v>
      </c>
      <c r="B12" s="64" t="s">
        <v>242</v>
      </c>
      <c r="C12" s="65">
        <v>75.481419433851372</v>
      </c>
      <c r="D12" s="65">
        <v>75.481419433851372</v>
      </c>
      <c r="E12" s="65">
        <v>78.307994294276043</v>
      </c>
      <c r="F12" s="65">
        <v>74.763395472007772</v>
      </c>
      <c r="G12" s="65">
        <v>73.58605944313662</v>
      </c>
      <c r="H12" s="65">
        <v>72.894728182348913</v>
      </c>
      <c r="I12" s="65">
        <v>72.894728182348913</v>
      </c>
      <c r="J12" s="65">
        <v>66.875698907742873</v>
      </c>
      <c r="K12" s="65">
        <v>66.548248196268219</v>
      </c>
      <c r="L12" s="65">
        <v>66.28116901018474</v>
      </c>
      <c r="M12" s="65">
        <v>63.819513676065739</v>
      </c>
      <c r="N12" s="65">
        <v>63.819513676065739</v>
      </c>
      <c r="O12" s="65">
        <v>57.996840170299393</v>
      </c>
      <c r="P12" s="65">
        <v>58.936225168911967</v>
      </c>
      <c r="Q12" s="65">
        <v>57.649847325011159</v>
      </c>
      <c r="R12" s="65">
        <v>52.464159764420529</v>
      </c>
      <c r="S12" s="65">
        <v>52.464159764420529</v>
      </c>
      <c r="T12" s="65">
        <v>50.140340467688311</v>
      </c>
      <c r="U12" s="65">
        <v>49.007125936749418</v>
      </c>
      <c r="V12" s="65">
        <v>48.822655367346634</v>
      </c>
      <c r="W12" s="65">
        <v>49.699279794954904</v>
      </c>
      <c r="X12" s="65">
        <v>49.699279794954904</v>
      </c>
      <c r="Y12" s="65">
        <v>48.586028422631024</v>
      </c>
      <c r="Z12" s="65">
        <v>46.013939785741314</v>
      </c>
      <c r="AA12" s="65">
        <v>45.908938106112906</v>
      </c>
      <c r="AB12" s="65">
        <v>45.947238545376898</v>
      </c>
      <c r="AC12" s="65">
        <v>45.947238545376898</v>
      </c>
      <c r="AD12" s="65">
        <v>44.190096116917992</v>
      </c>
      <c r="AE12" s="65">
        <v>42.904974025763622</v>
      </c>
      <c r="AF12" s="65">
        <v>41.416332563988249</v>
      </c>
      <c r="AG12" s="65">
        <v>41.123870576208255</v>
      </c>
      <c r="AH12" s="65">
        <v>41.123870576208255</v>
      </c>
      <c r="AI12" s="65">
        <v>39.605143679387126</v>
      </c>
      <c r="AJ12" s="65">
        <v>38.498924782999126</v>
      </c>
      <c r="AK12" s="65">
        <v>36.312954196795111</v>
      </c>
      <c r="AL12" s="65">
        <v>33.477971633361975</v>
      </c>
      <c r="AM12" s="65">
        <v>33.477971633361975</v>
      </c>
      <c r="AN12" s="65">
        <v>29.960019303105003</v>
      </c>
      <c r="AO12" s="65">
        <v>29.475855452828</v>
      </c>
      <c r="AP12" s="65">
        <v>28.289745290347053</v>
      </c>
      <c r="AQ12" s="65">
        <v>26.594609514525079</v>
      </c>
      <c r="AR12" s="65">
        <v>26.594609514525079</v>
      </c>
      <c r="AS12" s="65">
        <v>24.283707473187139</v>
      </c>
      <c r="AT12" s="65">
        <v>25.285212485149113</v>
      </c>
      <c r="AU12" s="65">
        <v>23.238622904862027</v>
      </c>
      <c r="AV12" s="65">
        <v>23.253130402308106</v>
      </c>
      <c r="AW12" s="65">
        <v>23.253130402308106</v>
      </c>
      <c r="AX12" s="65">
        <v>22.695539168724114</v>
      </c>
      <c r="AY12" s="65">
        <v>22.541203793974145</v>
      </c>
      <c r="AZ12" s="65">
        <v>22.861000000000001</v>
      </c>
      <c r="BA12" s="66">
        <v>21.794</v>
      </c>
      <c r="BB12" s="66">
        <v>21.794</v>
      </c>
      <c r="BC12" s="66">
        <v>21.053999999999998</v>
      </c>
      <c r="BD12" s="66">
        <v>20.3</v>
      </c>
      <c r="BE12" s="66">
        <v>18.3</v>
      </c>
      <c r="BF12" s="66">
        <v>17.033999999999999</v>
      </c>
      <c r="BG12" s="66">
        <v>17.033999999999999</v>
      </c>
      <c r="BH12" s="66">
        <v>16.213999999999999</v>
      </c>
      <c r="BI12" s="66">
        <v>16.263999999999999</v>
      </c>
      <c r="BJ12" s="66">
        <v>14.064</v>
      </c>
      <c r="BK12" s="66">
        <v>13.599</v>
      </c>
      <c r="BL12" s="66">
        <v>13.599</v>
      </c>
      <c r="BM12" s="66">
        <v>12.422000000000001</v>
      </c>
      <c r="BN12" s="66">
        <v>11.347</v>
      </c>
      <c r="BO12" s="66">
        <v>10.923</v>
      </c>
      <c r="BP12" s="66">
        <v>10.9</v>
      </c>
      <c r="BQ12" s="66">
        <v>10.9</v>
      </c>
      <c r="BR12" s="66">
        <v>11.1</v>
      </c>
      <c r="BS12" s="66">
        <v>8.3770000000000007</v>
      </c>
      <c r="BT12" s="66">
        <v>8.6660000000000004</v>
      </c>
      <c r="BU12" s="66">
        <v>8.9909999999999997</v>
      </c>
      <c r="BV12" s="66">
        <v>8.9909999999999997</v>
      </c>
      <c r="BW12" s="66">
        <v>9.548</v>
      </c>
      <c r="BX12" s="66">
        <v>9.9350000000000005</v>
      </c>
      <c r="BY12" s="66">
        <v>10.1</v>
      </c>
      <c r="BZ12" s="66">
        <v>10.009</v>
      </c>
      <c r="CA12" s="66">
        <v>10.009</v>
      </c>
      <c r="CB12" s="66">
        <v>4.7</v>
      </c>
      <c r="CC12" s="66">
        <v>2.8</v>
      </c>
      <c r="CD12" s="66">
        <v>1.42</v>
      </c>
      <c r="CE12" s="66">
        <v>1.4330000000000001</v>
      </c>
      <c r="CF12" s="66">
        <v>1.4330000000000001</v>
      </c>
      <c r="CG12" s="66"/>
      <c r="CH12" s="66"/>
      <c r="CI12" s="66"/>
    </row>
    <row r="13" spans="1:87" ht="15" customHeight="1">
      <c r="A13" s="64" t="s">
        <v>144</v>
      </c>
      <c r="B13" s="64" t="s">
        <v>165</v>
      </c>
      <c r="C13" s="67">
        <v>289571.36828416062</v>
      </c>
      <c r="D13" s="67">
        <v>289571.36828416062</v>
      </c>
      <c r="E13" s="67">
        <v>300568.68500100973</v>
      </c>
      <c r="F13" s="67">
        <v>314333.85338029388</v>
      </c>
      <c r="G13" s="67">
        <v>327200.27168194973</v>
      </c>
      <c r="H13" s="67">
        <v>347253.72846765921</v>
      </c>
      <c r="I13" s="67">
        <v>347253.72846765921</v>
      </c>
      <c r="J13" s="67">
        <v>342990.32570199447</v>
      </c>
      <c r="K13" s="67">
        <v>351181.20660183061</v>
      </c>
      <c r="L13" s="67">
        <v>342842.51337456057</v>
      </c>
      <c r="M13" s="67">
        <v>348925.96275640529</v>
      </c>
      <c r="N13" s="67">
        <v>348925.96275640529</v>
      </c>
      <c r="O13" s="67">
        <v>318195.1365030125</v>
      </c>
      <c r="P13" s="67">
        <v>331815.11672037747</v>
      </c>
      <c r="Q13" s="67">
        <v>332639.90334737295</v>
      </c>
      <c r="R13" s="67">
        <v>331621.42358242837</v>
      </c>
      <c r="S13" s="67">
        <v>331621.42358242837</v>
      </c>
      <c r="T13" s="67">
        <v>317963.33459178836</v>
      </c>
      <c r="U13" s="67">
        <v>318038.92689999728</v>
      </c>
      <c r="V13" s="67">
        <v>316012.57103973581</v>
      </c>
      <c r="W13" s="67">
        <v>331461.22045250435</v>
      </c>
      <c r="X13" s="67">
        <v>331461.22045250435</v>
      </c>
      <c r="Y13" s="67">
        <v>328095.73116700439</v>
      </c>
      <c r="Z13" s="67">
        <v>315456.38736300432</v>
      </c>
      <c r="AA13" s="67">
        <v>315610.27632300428</v>
      </c>
      <c r="AB13" s="67">
        <v>314812.09069100436</v>
      </c>
      <c r="AC13" s="67">
        <v>314812.09069100436</v>
      </c>
      <c r="AD13" s="67">
        <v>303021.48203900439</v>
      </c>
      <c r="AE13" s="67">
        <v>294051.18315500428</v>
      </c>
      <c r="AF13" s="67">
        <v>285724.81367100432</v>
      </c>
      <c r="AG13" s="67">
        <v>283497.95360300411</v>
      </c>
      <c r="AH13" s="67">
        <v>283497.95360300411</v>
      </c>
      <c r="AI13" s="67">
        <v>272277.12378718756</v>
      </c>
      <c r="AJ13" s="67">
        <v>264745.14265652088</v>
      </c>
      <c r="AK13" s="67">
        <v>248273.6487585209</v>
      </c>
      <c r="AL13" s="67">
        <v>228584.66927252087</v>
      </c>
      <c r="AM13" s="67">
        <v>228584.66927252087</v>
      </c>
      <c r="AN13" s="67">
        <v>211150.63622530655</v>
      </c>
      <c r="AO13" s="67">
        <v>204183.61361399997</v>
      </c>
      <c r="AP13" s="67">
        <v>192360.16994943388</v>
      </c>
      <c r="AQ13" s="67">
        <v>188508.14850643522</v>
      </c>
      <c r="AR13" s="67">
        <v>188508.14850643522</v>
      </c>
      <c r="AS13" s="67">
        <v>174785.74032243487</v>
      </c>
      <c r="AT13" s="67">
        <v>180989.85287949975</v>
      </c>
      <c r="AU13" s="67">
        <v>175869.32774850013</v>
      </c>
      <c r="AV13" s="67">
        <v>165624.3977864997</v>
      </c>
      <c r="AW13" s="67">
        <v>165624.3977864997</v>
      </c>
      <c r="AX13" s="67">
        <v>168863.0508465007</v>
      </c>
      <c r="AY13" s="67">
        <v>167345.63945449851</v>
      </c>
      <c r="AZ13" s="67">
        <v>173374</v>
      </c>
      <c r="BA13" s="68">
        <v>172893</v>
      </c>
      <c r="BB13" s="68">
        <v>172893</v>
      </c>
      <c r="BC13" s="68">
        <v>173628</v>
      </c>
      <c r="BD13" s="68">
        <v>170128</v>
      </c>
      <c r="BE13" s="68">
        <v>166958</v>
      </c>
      <c r="BF13" s="68">
        <v>162396</v>
      </c>
      <c r="BG13" s="68">
        <v>162396</v>
      </c>
      <c r="BH13" s="68">
        <v>158945</v>
      </c>
      <c r="BI13" s="68">
        <v>159169</v>
      </c>
      <c r="BJ13" s="68">
        <v>139258</v>
      </c>
      <c r="BK13" s="68">
        <v>134196</v>
      </c>
      <c r="BL13" s="68">
        <v>134196</v>
      </c>
      <c r="BM13" s="68">
        <v>126998</v>
      </c>
      <c r="BN13" s="68">
        <v>115884</v>
      </c>
      <c r="BO13" s="68">
        <v>110238</v>
      </c>
      <c r="BP13" s="68">
        <v>108342</v>
      </c>
      <c r="BQ13" s="68">
        <v>108342</v>
      </c>
      <c r="BR13" s="68">
        <v>110372</v>
      </c>
      <c r="BS13" s="68">
        <v>85669</v>
      </c>
      <c r="BT13" s="68">
        <v>88041</v>
      </c>
      <c r="BU13" s="68">
        <v>90090</v>
      </c>
      <c r="BV13" s="68">
        <v>90090</v>
      </c>
      <c r="BW13" s="68">
        <v>97365</v>
      </c>
      <c r="BX13" s="68">
        <v>103818</v>
      </c>
      <c r="BY13" s="68">
        <v>111686</v>
      </c>
      <c r="BZ13" s="68">
        <v>107030</v>
      </c>
      <c r="CA13" s="68">
        <v>107030</v>
      </c>
      <c r="CB13" s="68">
        <v>46137</v>
      </c>
      <c r="CC13" s="68">
        <v>26993</v>
      </c>
      <c r="CD13" s="68">
        <v>12000</v>
      </c>
      <c r="CE13" s="68">
        <v>12000</v>
      </c>
      <c r="CF13" s="68">
        <v>12000</v>
      </c>
      <c r="CG13" s="68"/>
      <c r="CH13" s="68"/>
      <c r="CI13" s="68"/>
    </row>
    <row r="14" spans="1:87" ht="15" customHeight="1">
      <c r="A14" s="64" t="s">
        <v>145</v>
      </c>
      <c r="B14" s="64" t="s">
        <v>166</v>
      </c>
      <c r="C14" s="65">
        <v>260.66603159391212</v>
      </c>
      <c r="D14" s="65">
        <v>260.66603159391212</v>
      </c>
      <c r="E14" s="65">
        <v>260.53277737171118</v>
      </c>
      <c r="F14" s="65">
        <v>237.84710004351956</v>
      </c>
      <c r="G14" s="65">
        <v>224.89608295516598</v>
      </c>
      <c r="H14" s="65">
        <v>209.91776964934107</v>
      </c>
      <c r="I14" s="65">
        <v>209.91776964934107</v>
      </c>
      <c r="J14" s="65">
        <v>194.97838246857</v>
      </c>
      <c r="K14" s="65">
        <v>189.49831866065844</v>
      </c>
      <c r="L14" s="65">
        <v>193.32832546870165</v>
      </c>
      <c r="M14" s="65">
        <v>182.90273722227968</v>
      </c>
      <c r="N14" s="65">
        <v>182.90273722227968</v>
      </c>
      <c r="O14" s="65">
        <v>182.26815408836492</v>
      </c>
      <c r="P14" s="65">
        <v>177.61766176125684</v>
      </c>
      <c r="Q14" s="65">
        <v>173.31007718820771</v>
      </c>
      <c r="R14" s="65">
        <v>158.20497722270937</v>
      </c>
      <c r="S14" s="65">
        <v>158.20497722270937</v>
      </c>
      <c r="T14" s="65">
        <v>157.69220854366779</v>
      </c>
      <c r="U14" s="65">
        <v>154.0915963163182</v>
      </c>
      <c r="V14" s="65">
        <v>154.49592782562951</v>
      </c>
      <c r="W14" s="65">
        <v>149.9399529365952</v>
      </c>
      <c r="X14" s="65">
        <v>149.9399529365952</v>
      </c>
      <c r="Y14" s="65">
        <v>148.08491488083456</v>
      </c>
      <c r="Z14" s="65">
        <v>145.86466348133192</v>
      </c>
      <c r="AA14" s="65">
        <v>145.46084696915392</v>
      </c>
      <c r="AB14" s="65">
        <v>145.95131478122045</v>
      </c>
      <c r="AC14" s="65">
        <v>145.95131478122045</v>
      </c>
      <c r="AD14" s="65">
        <v>145.83156223633651</v>
      </c>
      <c r="AE14" s="65">
        <v>145.90988400528545</v>
      </c>
      <c r="AF14" s="65">
        <v>144.95182281114992</v>
      </c>
      <c r="AG14" s="65">
        <v>145.05879161934268</v>
      </c>
      <c r="AH14" s="65">
        <v>145.05879161934268</v>
      </c>
      <c r="AI14" s="65">
        <v>145.45894685718292</v>
      </c>
      <c r="AJ14" s="65">
        <v>145.4188144745207</v>
      </c>
      <c r="AK14" s="65">
        <v>146.26181384281455</v>
      </c>
      <c r="AL14" s="65">
        <v>146.45764188782587</v>
      </c>
      <c r="AM14" s="65">
        <v>146.45764188782587</v>
      </c>
      <c r="AN14" s="65">
        <v>141.88931579224044</v>
      </c>
      <c r="AO14" s="65">
        <v>144.35955428113243</v>
      </c>
      <c r="AP14" s="65">
        <v>147.06654344183434</v>
      </c>
      <c r="AQ14" s="65">
        <v>141.07936301553141</v>
      </c>
      <c r="AR14" s="65">
        <v>141.07936301553141</v>
      </c>
      <c r="AS14" s="65">
        <v>138.93414547656994</v>
      </c>
      <c r="AT14" s="65">
        <v>139.70513861892366</v>
      </c>
      <c r="AU14" s="65">
        <v>132.1357351072277</v>
      </c>
      <c r="AV14" s="65">
        <v>140.39676951630557</v>
      </c>
      <c r="AW14" s="65">
        <v>140.39676951630557</v>
      </c>
      <c r="AX14" s="65">
        <v>134.40204387491929</v>
      </c>
      <c r="AY14" s="65">
        <v>134.69848313617473</v>
      </c>
      <c r="AZ14" s="65">
        <v>131.8594483601924</v>
      </c>
      <c r="BA14" s="66">
        <v>126.05484316889637</v>
      </c>
      <c r="BB14" s="66">
        <v>126.05484316889637</v>
      </c>
      <c r="BC14" s="66">
        <v>121.25924390075332</v>
      </c>
      <c r="BD14" s="66">
        <v>119.32192231731402</v>
      </c>
      <c r="BE14" s="66">
        <v>109.60840450891841</v>
      </c>
      <c r="BF14" s="66">
        <v>104.89174610212073</v>
      </c>
      <c r="BG14" s="66">
        <v>104.89174610212073</v>
      </c>
      <c r="BH14" s="66">
        <v>102.01012929000596</v>
      </c>
      <c r="BI14" s="66">
        <v>102.18070101590133</v>
      </c>
      <c r="BJ14" s="66">
        <v>100.99240259087449</v>
      </c>
      <c r="BK14" s="66">
        <v>101.33685057676831</v>
      </c>
      <c r="BL14" s="66">
        <v>101.33685057676831</v>
      </c>
      <c r="BM14" s="66">
        <v>97.81256397738548</v>
      </c>
      <c r="BN14" s="66">
        <v>97.916882399641011</v>
      </c>
      <c r="BO14" s="66">
        <v>99.085614760790293</v>
      </c>
      <c r="BP14" s="66">
        <v>100.60733602850235</v>
      </c>
      <c r="BQ14" s="66">
        <v>100.60733602850235</v>
      </c>
      <c r="BR14" s="66">
        <v>100.56898488747146</v>
      </c>
      <c r="BS14" s="66">
        <v>97.783328858747041</v>
      </c>
      <c r="BT14" s="66">
        <v>98.431412637294002</v>
      </c>
      <c r="BU14" s="66">
        <v>99.800199800199792</v>
      </c>
      <c r="BV14" s="66">
        <v>99.800199800199792</v>
      </c>
      <c r="BW14" s="66">
        <v>98.063986031941653</v>
      </c>
      <c r="BX14" s="66">
        <v>95.696314704579166</v>
      </c>
      <c r="BY14" s="66">
        <v>90.432104292391159</v>
      </c>
      <c r="BZ14" s="66">
        <v>93.515836681304307</v>
      </c>
      <c r="CA14" s="66">
        <v>93.515836681304307</v>
      </c>
      <c r="CB14" s="66">
        <v>101.87051607169951</v>
      </c>
      <c r="CC14" s="66">
        <v>103.73059682139812</v>
      </c>
      <c r="CD14" s="66">
        <v>118.33333333333333</v>
      </c>
      <c r="CE14" s="66">
        <v>119.41666666666667</v>
      </c>
      <c r="CF14" s="66">
        <v>119.41666666666667</v>
      </c>
      <c r="CG14" s="66"/>
      <c r="CH14" s="66"/>
      <c r="CI14" s="66"/>
    </row>
    <row r="15" spans="1:87" s="60" customFormat="1" ht="15" customHeight="1">
      <c r="A15" s="57" t="s">
        <v>238</v>
      </c>
      <c r="B15" s="57" t="s">
        <v>238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</row>
    <row r="16" spans="1:87" ht="15" customHeight="1">
      <c r="A16" s="64" t="s">
        <v>241</v>
      </c>
      <c r="B16" s="64" t="s">
        <v>242</v>
      </c>
      <c r="C16" s="65">
        <v>54.888451737008403</v>
      </c>
      <c r="D16" s="65">
        <v>54.888451737008403</v>
      </c>
      <c r="E16" s="65">
        <v>55.482412972779905</v>
      </c>
      <c r="F16" s="65">
        <v>56.568909537428681</v>
      </c>
      <c r="G16" s="65">
        <v>56.716822122311115</v>
      </c>
      <c r="H16" s="65">
        <v>59.328027099820879</v>
      </c>
      <c r="I16" s="65">
        <v>59.328027099820879</v>
      </c>
      <c r="J16" s="65">
        <v>55.164362797335691</v>
      </c>
      <c r="K16" s="65">
        <v>56.430572168550007</v>
      </c>
      <c r="L16" s="65">
        <v>54.693654691172085</v>
      </c>
      <c r="M16" s="65">
        <v>55.675247114106377</v>
      </c>
      <c r="N16" s="65">
        <v>55.675247114106377</v>
      </c>
      <c r="O16" s="65">
        <v>50.745559993423015</v>
      </c>
      <c r="P16" s="65">
        <v>51.606249050000002</v>
      </c>
      <c r="Q16" s="65">
        <v>51.063803853248942</v>
      </c>
      <c r="R16" s="65">
        <v>51.546664075563982</v>
      </c>
      <c r="S16" s="65">
        <v>51.546664075563982</v>
      </c>
      <c r="T16" s="65">
        <v>49.205172344846389</v>
      </c>
      <c r="U16" s="65">
        <v>48.047954726560931</v>
      </c>
      <c r="V16" s="65">
        <v>47.846072284771999</v>
      </c>
      <c r="W16" s="65">
        <v>48.730852283349989</v>
      </c>
      <c r="X16" s="65">
        <v>48.730852283349989</v>
      </c>
      <c r="Y16" s="65">
        <v>47.592222255323712</v>
      </c>
      <c r="Z16" s="65">
        <v>45.020133618434002</v>
      </c>
      <c r="AA16" s="65">
        <v>44.909735582505995</v>
      </c>
      <c r="AB16" s="65">
        <v>44.948036021769987</v>
      </c>
      <c r="AC16" s="65">
        <v>44.948036021769987</v>
      </c>
      <c r="AD16" s="65">
        <v>43.263265725701366</v>
      </c>
      <c r="AE16" s="65">
        <v>41.966477384546998</v>
      </c>
      <c r="AF16" s="65">
        <v>40.489502172771623</v>
      </c>
      <c r="AG16" s="65">
        <v>40.197040184991629</v>
      </c>
      <c r="AH16" s="65">
        <v>40.197040184991629</v>
      </c>
      <c r="AI16" s="65">
        <v>38.665310656641999</v>
      </c>
      <c r="AJ16" s="65">
        <v>37.587405230333999</v>
      </c>
      <c r="AK16" s="65">
        <v>35.385412694129982</v>
      </c>
      <c r="AL16" s="65">
        <v>32.632092668696849</v>
      </c>
      <c r="AM16" s="65">
        <v>32.632092668696849</v>
      </c>
      <c r="AN16" s="65">
        <v>29.132221220410425</v>
      </c>
      <c r="AO16" s="65">
        <v>28.732041166352001</v>
      </c>
      <c r="AP16" s="65">
        <v>27.488065850815055</v>
      </c>
      <c r="AQ16" s="65">
        <v>25.821456765939079</v>
      </c>
      <c r="AR16" s="65">
        <v>25.821456765939079</v>
      </c>
      <c r="AS16" s="65">
        <v>23.51237866723514</v>
      </c>
      <c r="AT16" s="65">
        <v>24.509630597149112</v>
      </c>
      <c r="AU16" s="65">
        <v>22.479247328262026</v>
      </c>
      <c r="AV16" s="66">
        <v>23.253130402308106</v>
      </c>
      <c r="AW16" s="66">
        <v>23.253130402308106</v>
      </c>
      <c r="AX16" s="66">
        <v>22.695539168724114</v>
      </c>
      <c r="AY16" s="66">
        <v>22.541203793974141</v>
      </c>
      <c r="AZ16" s="66">
        <v>22.861000000000001</v>
      </c>
      <c r="BA16" s="66">
        <v>21.794</v>
      </c>
      <c r="BB16" s="66">
        <v>21.794</v>
      </c>
      <c r="BC16" s="66">
        <v>21.053999999999998</v>
      </c>
      <c r="BD16" s="66">
        <v>20.3</v>
      </c>
      <c r="BE16" s="66">
        <v>18.3</v>
      </c>
      <c r="BF16" s="66">
        <v>17.033999999999999</v>
      </c>
      <c r="BG16" s="66">
        <v>17.033999999999999</v>
      </c>
      <c r="BH16" s="66">
        <v>16.213999999999999</v>
      </c>
      <c r="BI16" s="66">
        <v>16.263999999999999</v>
      </c>
      <c r="BJ16" s="66">
        <v>14.064</v>
      </c>
      <c r="BK16" s="66">
        <v>13.599</v>
      </c>
      <c r="BL16" s="66">
        <v>13.599</v>
      </c>
      <c r="BM16" s="66">
        <v>12.422000000000001</v>
      </c>
      <c r="BN16" s="66">
        <v>11.347</v>
      </c>
      <c r="BO16" s="66">
        <v>10.923</v>
      </c>
      <c r="BP16" s="66">
        <v>10.9</v>
      </c>
      <c r="BQ16" s="66">
        <v>10.9</v>
      </c>
      <c r="BR16" s="66">
        <v>11.1</v>
      </c>
      <c r="BS16" s="66">
        <v>8.3770000000000007</v>
      </c>
      <c r="BT16" s="66">
        <v>8.6660000000000004</v>
      </c>
      <c r="BU16" s="66">
        <v>8.9909999999999997</v>
      </c>
      <c r="BV16" s="66">
        <v>8.9909999999999997</v>
      </c>
      <c r="BW16" s="66">
        <v>9.548</v>
      </c>
      <c r="BX16" s="66">
        <v>9.9350000000000005</v>
      </c>
      <c r="BY16" s="66">
        <v>10.1</v>
      </c>
      <c r="BZ16" s="66">
        <v>10.009</v>
      </c>
      <c r="CA16" s="66">
        <v>10.009</v>
      </c>
      <c r="CB16" s="66">
        <v>4.7</v>
      </c>
      <c r="CC16" s="66">
        <v>2.8</v>
      </c>
      <c r="CD16" s="66">
        <v>1.42</v>
      </c>
      <c r="CE16" s="66">
        <v>1.4330000000000001</v>
      </c>
      <c r="CF16" s="66">
        <v>1.4330000000000001</v>
      </c>
      <c r="CG16" s="70"/>
      <c r="CH16" s="70"/>
      <c r="CI16" s="70"/>
    </row>
    <row r="17" spans="1:87" ht="15" customHeight="1">
      <c r="A17" s="64" t="s">
        <v>144</v>
      </c>
      <c r="B17" s="64" t="s">
        <v>165</v>
      </c>
      <c r="C17" s="67">
        <v>262932.93599500001</v>
      </c>
      <c r="D17" s="67">
        <v>262932.93599500001</v>
      </c>
      <c r="E17" s="67">
        <v>273118.40051900002</v>
      </c>
      <c r="F17" s="67">
        <v>289801.22807199985</v>
      </c>
      <c r="G17" s="67">
        <v>302159.46854700008</v>
      </c>
      <c r="H17" s="67">
        <v>323644.15705300012</v>
      </c>
      <c r="I17" s="67">
        <v>323644.15705300012</v>
      </c>
      <c r="J17" s="67">
        <v>320157.09812299948</v>
      </c>
      <c r="K17" s="67">
        <v>327582.76379999978</v>
      </c>
      <c r="L17" s="67">
        <v>321809.57116799976</v>
      </c>
      <c r="M17" s="67">
        <v>329567.2649669997</v>
      </c>
      <c r="N17" s="67">
        <v>329567.2649669997</v>
      </c>
      <c r="O17" s="67">
        <v>305563.29092999996</v>
      </c>
      <c r="P17" s="67">
        <v>319378</v>
      </c>
      <c r="Q17" s="67">
        <v>319935.54602466652</v>
      </c>
      <c r="R17" s="67">
        <v>324865.54732633336</v>
      </c>
      <c r="S17" s="67">
        <v>324865.54732633336</v>
      </c>
      <c r="T17" s="67">
        <v>310786.09977433336</v>
      </c>
      <c r="U17" s="67">
        <v>310001.70500900008</v>
      </c>
      <c r="V17" s="67">
        <v>307775.07470400003</v>
      </c>
      <c r="W17" s="71">
        <v>321839.27893350006</v>
      </c>
      <c r="X17" s="71">
        <v>321839.27893350006</v>
      </c>
      <c r="Y17" s="71">
        <v>318326.44760000007</v>
      </c>
      <c r="Z17" s="71">
        <v>305687.10379600001</v>
      </c>
      <c r="AA17" s="71">
        <v>305660.03905600001</v>
      </c>
      <c r="AB17" s="71">
        <v>304861.85342400009</v>
      </c>
      <c r="AC17" s="71">
        <v>304861.85342400009</v>
      </c>
      <c r="AD17" s="71">
        <v>293200.54141200008</v>
      </c>
      <c r="AE17" s="71">
        <v>284049.43852800003</v>
      </c>
      <c r="AF17" s="71">
        <v>275903.87304400001</v>
      </c>
      <c r="AG17" s="71">
        <v>273677.01297599979</v>
      </c>
      <c r="AH17" s="71">
        <v>273677.01297599979</v>
      </c>
      <c r="AI17" s="71">
        <v>262056.71432899992</v>
      </c>
      <c r="AJ17" s="71">
        <v>254699.50770499994</v>
      </c>
      <c r="AK17" s="71">
        <v>237946.01380699995</v>
      </c>
      <c r="AL17" s="71">
        <v>219061.05312099992</v>
      </c>
      <c r="AM17" s="71">
        <v>219061.05312099992</v>
      </c>
      <c r="AN17" s="71">
        <v>201877.90981299989</v>
      </c>
      <c r="AO17" s="71">
        <v>195674.34697399999</v>
      </c>
      <c r="AP17" s="71">
        <v>182506.36862699912</v>
      </c>
      <c r="AQ17" s="71">
        <v>179937.57726400043</v>
      </c>
      <c r="AR17" s="71">
        <v>179937.57726400043</v>
      </c>
      <c r="AS17" s="71">
        <v>166690.77348000009</v>
      </c>
      <c r="AT17" s="71">
        <v>172312.18663949976</v>
      </c>
      <c r="AU17" s="71">
        <v>167474.18774850012</v>
      </c>
      <c r="AV17" s="68">
        <v>165624.3977864997</v>
      </c>
      <c r="AW17" s="68">
        <v>165624.3977864997</v>
      </c>
      <c r="AX17" s="68">
        <v>168863.0508465007</v>
      </c>
      <c r="AY17" s="68">
        <v>167345.63945449851</v>
      </c>
      <c r="AZ17" s="68">
        <v>173374</v>
      </c>
      <c r="BA17" s="68">
        <v>172893</v>
      </c>
      <c r="BB17" s="68">
        <v>172893</v>
      </c>
      <c r="BC17" s="68">
        <v>173628</v>
      </c>
      <c r="BD17" s="68">
        <v>170128</v>
      </c>
      <c r="BE17" s="68">
        <v>166958</v>
      </c>
      <c r="BF17" s="68">
        <v>162396</v>
      </c>
      <c r="BG17" s="68">
        <v>162396</v>
      </c>
      <c r="BH17" s="68">
        <v>158945</v>
      </c>
      <c r="BI17" s="68">
        <v>159169</v>
      </c>
      <c r="BJ17" s="68">
        <v>139258</v>
      </c>
      <c r="BK17" s="68">
        <v>134196</v>
      </c>
      <c r="BL17" s="68">
        <v>134196</v>
      </c>
      <c r="BM17" s="68">
        <v>126998</v>
      </c>
      <c r="BN17" s="68">
        <v>115884</v>
      </c>
      <c r="BO17" s="68">
        <v>110238</v>
      </c>
      <c r="BP17" s="68">
        <v>108342</v>
      </c>
      <c r="BQ17" s="68">
        <v>108342</v>
      </c>
      <c r="BR17" s="68">
        <v>110372</v>
      </c>
      <c r="BS17" s="68">
        <v>85669</v>
      </c>
      <c r="BT17" s="68">
        <v>88041</v>
      </c>
      <c r="BU17" s="68">
        <v>90090</v>
      </c>
      <c r="BV17" s="68">
        <v>90090</v>
      </c>
      <c r="BW17" s="68">
        <v>97365</v>
      </c>
      <c r="BX17" s="68">
        <v>103818</v>
      </c>
      <c r="BY17" s="68">
        <v>111686</v>
      </c>
      <c r="BZ17" s="68">
        <v>107030</v>
      </c>
      <c r="CA17" s="68">
        <v>107030</v>
      </c>
      <c r="CB17" s="68">
        <v>46137</v>
      </c>
      <c r="CC17" s="68">
        <v>26993</v>
      </c>
      <c r="CD17" s="68">
        <v>12000</v>
      </c>
      <c r="CE17" s="68">
        <v>12000</v>
      </c>
      <c r="CF17" s="68">
        <v>12000</v>
      </c>
      <c r="CG17" s="13"/>
      <c r="CH17" s="13"/>
      <c r="CI17" s="13"/>
    </row>
    <row r="18" spans="1:87" ht="15" customHeight="1">
      <c r="A18" s="64" t="s">
        <v>145</v>
      </c>
      <c r="B18" s="64" t="s">
        <v>166</v>
      </c>
      <c r="C18" s="65">
        <v>208.75456902840114</v>
      </c>
      <c r="D18" s="65">
        <v>208.75456902840114</v>
      </c>
      <c r="E18" s="65">
        <v>203.14417800978651</v>
      </c>
      <c r="F18" s="65">
        <v>195.198998685314</v>
      </c>
      <c r="G18" s="65">
        <v>187.70493076072168</v>
      </c>
      <c r="H18" s="65">
        <v>183.31252335912029</v>
      </c>
      <c r="I18" s="65">
        <v>183.31252335912029</v>
      </c>
      <c r="J18" s="65">
        <v>172.30404423562828</v>
      </c>
      <c r="K18" s="65">
        <v>172.2635571968089</v>
      </c>
      <c r="L18" s="65">
        <v>169.95658175318664</v>
      </c>
      <c r="M18" s="65">
        <v>168.934396805706</v>
      </c>
      <c r="N18" s="65">
        <v>168.934396805706</v>
      </c>
      <c r="O18" s="65">
        <v>166.07217391518429</v>
      </c>
      <c r="P18" s="65">
        <v>161.58360641622156</v>
      </c>
      <c r="Q18" s="65">
        <v>159.60653477782679</v>
      </c>
      <c r="R18" s="65">
        <v>158.67076241170142</v>
      </c>
      <c r="S18" s="65">
        <v>158.67076241170142</v>
      </c>
      <c r="T18" s="65">
        <v>158.32488126262734</v>
      </c>
      <c r="U18" s="65">
        <v>154.99254988022076</v>
      </c>
      <c r="V18" s="65">
        <v>155.45791786676531</v>
      </c>
      <c r="W18" s="65">
        <v>151.41362621999593</v>
      </c>
      <c r="X18" s="65">
        <v>151.41362621999593</v>
      </c>
      <c r="Y18" s="65">
        <v>149.50759704115674</v>
      </c>
      <c r="Z18" s="65">
        <v>147.2752139667565</v>
      </c>
      <c r="AA18" s="65">
        <v>146.92707532592468</v>
      </c>
      <c r="AB18" s="65">
        <v>147.43739013899034</v>
      </c>
      <c r="AC18" s="65">
        <v>147.43739013899034</v>
      </c>
      <c r="AD18" s="65">
        <v>147.55520408439017</v>
      </c>
      <c r="AE18" s="65">
        <v>147.743567464965</v>
      </c>
      <c r="AF18" s="65">
        <v>146.75220657853731</v>
      </c>
      <c r="AG18" s="65">
        <v>146.87766337363792</v>
      </c>
      <c r="AH18" s="65">
        <v>146.87766337363792</v>
      </c>
      <c r="AI18" s="65">
        <v>147.54558285463168</v>
      </c>
      <c r="AJ18" s="65">
        <v>147.57549226937954</v>
      </c>
      <c r="AK18" s="65">
        <v>148.71193733395086</v>
      </c>
      <c r="AL18" s="65">
        <v>148.96346111635043</v>
      </c>
      <c r="AM18" s="65">
        <v>148.96346111635043</v>
      </c>
      <c r="AN18" s="65">
        <v>144.30613655251182</v>
      </c>
      <c r="AO18" s="65">
        <v>146.83601407480225</v>
      </c>
      <c r="AP18" s="65">
        <v>150.61428298425201</v>
      </c>
      <c r="AQ18" s="65">
        <v>143.50230317958773</v>
      </c>
      <c r="AR18" s="65">
        <v>143.50230317958773</v>
      </c>
      <c r="AS18" s="65">
        <v>141.05386984754858</v>
      </c>
      <c r="AT18" s="65">
        <v>142.23968179584739</v>
      </c>
      <c r="AU18" s="65">
        <v>134.2251461581628</v>
      </c>
      <c r="AV18" s="65">
        <v>140.39676951630557</v>
      </c>
      <c r="AW18" s="65">
        <v>140.39676951630557</v>
      </c>
      <c r="AX18" s="65">
        <v>134.40204387491929</v>
      </c>
      <c r="AY18" s="65">
        <v>134.69848313617473</v>
      </c>
      <c r="AZ18" s="65">
        <v>131.8594483601924</v>
      </c>
      <c r="BA18" s="66">
        <v>126.05484316889637</v>
      </c>
      <c r="BB18" s="66">
        <v>126.05484316889637</v>
      </c>
      <c r="BC18" s="66">
        <v>121.25924390075332</v>
      </c>
      <c r="BD18" s="66">
        <v>119.32192231731402</v>
      </c>
      <c r="BE18" s="66">
        <v>109.60840450891841</v>
      </c>
      <c r="BF18" s="66">
        <v>104.89174610212073</v>
      </c>
      <c r="BG18" s="66">
        <v>104.89174610212073</v>
      </c>
      <c r="BH18" s="66">
        <v>102.01012929000596</v>
      </c>
      <c r="BI18" s="66">
        <v>102.18070101590133</v>
      </c>
      <c r="BJ18" s="66">
        <v>100.99240259087449</v>
      </c>
      <c r="BK18" s="66">
        <v>101.33685057676831</v>
      </c>
      <c r="BL18" s="66">
        <v>101.33685057676831</v>
      </c>
      <c r="BM18" s="66">
        <v>97.81256397738548</v>
      </c>
      <c r="BN18" s="66">
        <v>97.916882399641011</v>
      </c>
      <c r="BO18" s="66">
        <v>99.085614760790293</v>
      </c>
      <c r="BP18" s="66">
        <v>100.60733602850235</v>
      </c>
      <c r="BQ18" s="66">
        <v>100.60733602850235</v>
      </c>
      <c r="BR18" s="66">
        <v>100.56898488747146</v>
      </c>
      <c r="BS18" s="66">
        <v>97.783328858747041</v>
      </c>
      <c r="BT18" s="66">
        <v>98.431412637294002</v>
      </c>
      <c r="BU18" s="66">
        <v>99.800199800199792</v>
      </c>
      <c r="BV18" s="66">
        <v>99.800199800199792</v>
      </c>
      <c r="BW18" s="66">
        <v>98.063986031941653</v>
      </c>
      <c r="BX18" s="66">
        <v>95.696314704579166</v>
      </c>
      <c r="BY18" s="66">
        <v>90.432104292391159</v>
      </c>
      <c r="BZ18" s="66">
        <v>93.515836681304307</v>
      </c>
      <c r="CA18" s="66">
        <v>93.515836681304307</v>
      </c>
      <c r="CB18" s="66">
        <v>101.87051607169951</v>
      </c>
      <c r="CC18" s="66">
        <v>103.73059682139812</v>
      </c>
      <c r="CD18" s="66">
        <v>118.33333333333333</v>
      </c>
      <c r="CE18" s="66">
        <v>119.41666666666667</v>
      </c>
      <c r="CF18" s="66">
        <v>119.41666666666667</v>
      </c>
      <c r="CG18" s="70"/>
      <c r="CH18" s="70"/>
      <c r="CI18" s="70"/>
    </row>
    <row r="19" spans="1:87" s="60" customFormat="1" ht="15" customHeight="1">
      <c r="A19" s="57" t="s">
        <v>240</v>
      </c>
      <c r="B19" s="57" t="s">
        <v>240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</row>
    <row r="20" spans="1:87" ht="15" customHeight="1">
      <c r="A20" s="64" t="s">
        <v>241</v>
      </c>
      <c r="B20" s="64" t="s">
        <v>242</v>
      </c>
      <c r="C20" s="65">
        <v>1.4463458550289037</v>
      </c>
      <c r="D20" s="65">
        <v>1.4463458550289037</v>
      </c>
      <c r="E20" s="65">
        <v>1.6139741995031214</v>
      </c>
      <c r="F20" s="65">
        <v>1.5122953891233155</v>
      </c>
      <c r="G20" s="65">
        <v>1.4578957127521386</v>
      </c>
      <c r="H20" s="65">
        <v>1.3692797987111018</v>
      </c>
      <c r="I20" s="65">
        <v>1.3692797987111018</v>
      </c>
      <c r="J20" s="65">
        <v>1.3250656679120714</v>
      </c>
      <c r="K20" s="65">
        <v>1.3341569100363233</v>
      </c>
      <c r="L20" s="65">
        <v>1.0668753999366227</v>
      </c>
      <c r="M20" s="65">
        <v>1.0966861515919477</v>
      </c>
      <c r="N20" s="65">
        <v>1.0966861515919477</v>
      </c>
      <c r="O20" s="65">
        <v>0.56328675776623427</v>
      </c>
      <c r="P20" s="65">
        <v>0.54827519735993002</v>
      </c>
      <c r="Q20" s="65">
        <v>0.59794663223780764</v>
      </c>
      <c r="R20" s="65">
        <v>0.5031400188565468</v>
      </c>
      <c r="S20" s="65">
        <v>0.5031400188565468</v>
      </c>
      <c r="T20" s="65">
        <v>0.49596488384192139</v>
      </c>
      <c r="U20" s="65">
        <v>0.56078683618848635</v>
      </c>
      <c r="V20" s="65">
        <v>0.57819870857463385</v>
      </c>
      <c r="W20" s="65">
        <v>0.96842751160491281</v>
      </c>
      <c r="X20" s="65">
        <v>0.96842751160491281</v>
      </c>
      <c r="Y20" s="65">
        <v>0.99380616730731286</v>
      </c>
      <c r="Z20" s="65">
        <v>0.99380616730731286</v>
      </c>
      <c r="AA20" s="65">
        <v>0.99920252360691286</v>
      </c>
      <c r="AB20" s="65">
        <v>0.99920252360691286</v>
      </c>
      <c r="AC20" s="65">
        <v>0.99920252360691286</v>
      </c>
      <c r="AD20" s="65">
        <v>0.9268303912166268</v>
      </c>
      <c r="AE20" s="65">
        <v>0.93849664121662679</v>
      </c>
      <c r="AF20" s="65">
        <v>0.9268303912166268</v>
      </c>
      <c r="AG20" s="65">
        <v>0.9268303912166268</v>
      </c>
      <c r="AH20" s="65">
        <v>0.9268303912166268</v>
      </c>
      <c r="AI20" s="65">
        <v>0.93983302274512659</v>
      </c>
      <c r="AJ20" s="65">
        <v>0.91151955266512663</v>
      </c>
      <c r="AK20" s="65">
        <v>0.92754150266512658</v>
      </c>
      <c r="AL20" s="65">
        <v>0.84587896466512669</v>
      </c>
      <c r="AM20" s="65">
        <v>0.84587896466512669</v>
      </c>
      <c r="AN20" s="65">
        <v>0.82779808269457678</v>
      </c>
      <c r="AO20" s="65">
        <v>0.74381428647599979</v>
      </c>
      <c r="AP20" s="65">
        <v>0.80167943953199972</v>
      </c>
      <c r="AQ20" s="65">
        <v>0.77315274858599969</v>
      </c>
      <c r="AR20" s="65">
        <v>0.77315274858599969</v>
      </c>
      <c r="AS20" s="65">
        <v>0.77132880595200004</v>
      </c>
      <c r="AT20" s="65">
        <v>0.77558188800000005</v>
      </c>
      <c r="AU20" s="65">
        <v>0.75937557659999988</v>
      </c>
      <c r="AV20" s="65">
        <v>0</v>
      </c>
      <c r="AW20" s="66">
        <v>0</v>
      </c>
      <c r="AX20" s="66">
        <v>0</v>
      </c>
      <c r="AY20" s="66">
        <v>0</v>
      </c>
      <c r="AZ20" s="66">
        <v>0</v>
      </c>
      <c r="BA20" s="66">
        <v>0</v>
      </c>
      <c r="BB20" s="66">
        <v>0</v>
      </c>
      <c r="BC20" s="66">
        <v>0</v>
      </c>
      <c r="BD20" s="66">
        <v>0</v>
      </c>
      <c r="BE20" s="66">
        <v>0</v>
      </c>
      <c r="BF20" s="71">
        <v>0</v>
      </c>
      <c r="BG20" s="71">
        <v>0</v>
      </c>
      <c r="BH20" s="71">
        <v>0</v>
      </c>
      <c r="BI20" s="71">
        <v>0</v>
      </c>
      <c r="BJ20" s="71">
        <v>0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71">
        <v>0</v>
      </c>
      <c r="BR20" s="71">
        <v>0</v>
      </c>
      <c r="BS20" s="71">
        <v>0</v>
      </c>
      <c r="BT20" s="71">
        <v>0</v>
      </c>
      <c r="BU20" s="71">
        <v>0</v>
      </c>
      <c r="BV20" s="71">
        <v>0</v>
      </c>
      <c r="BW20" s="71">
        <v>0</v>
      </c>
      <c r="BX20" s="71">
        <v>0</v>
      </c>
      <c r="BY20" s="71">
        <v>0</v>
      </c>
      <c r="BZ20" s="71">
        <v>0</v>
      </c>
      <c r="CA20" s="71">
        <v>0</v>
      </c>
      <c r="CB20" s="71">
        <v>0</v>
      </c>
      <c r="CC20" s="71">
        <v>0</v>
      </c>
      <c r="CD20" s="71">
        <v>0</v>
      </c>
      <c r="CE20" s="71">
        <v>0</v>
      </c>
      <c r="CF20" s="71">
        <v>0</v>
      </c>
      <c r="CG20" s="71">
        <v>0</v>
      </c>
      <c r="CH20" s="71">
        <v>0</v>
      </c>
      <c r="CI20" s="71">
        <v>0</v>
      </c>
    </row>
    <row r="21" spans="1:87" ht="15" customHeight="1">
      <c r="A21" s="64" t="s">
        <v>144</v>
      </c>
      <c r="B21" s="64" t="s">
        <v>165</v>
      </c>
      <c r="C21" s="67">
        <v>11772.704460800001</v>
      </c>
      <c r="D21" s="67">
        <v>11772.704460800001</v>
      </c>
      <c r="E21" s="67">
        <v>13098.060810800003</v>
      </c>
      <c r="F21" s="67">
        <v>13070.233804800002</v>
      </c>
      <c r="G21" s="67">
        <v>13007.484297830004</v>
      </c>
      <c r="H21" s="67">
        <v>13083.343495139998</v>
      </c>
      <c r="I21" s="67">
        <v>13083.343495139998</v>
      </c>
      <c r="J21" s="67">
        <v>12912.493187152973</v>
      </c>
      <c r="K21" s="67">
        <v>12803.552421065726</v>
      </c>
      <c r="L21" s="67">
        <v>10258.513484706718</v>
      </c>
      <c r="M21" s="67">
        <v>11230.08972028272</v>
      </c>
      <c r="N21" s="67">
        <v>11230.08972028272</v>
      </c>
      <c r="O21" s="67">
        <v>5629.7938204000002</v>
      </c>
      <c r="P21" s="67">
        <v>5238.5575442000027</v>
      </c>
      <c r="Q21" s="67">
        <v>5861.0335662000007</v>
      </c>
      <c r="R21" s="67">
        <v>4847.876256094999</v>
      </c>
      <c r="S21" s="67">
        <v>4847.876256094999</v>
      </c>
      <c r="T21" s="67">
        <v>5125.2348174550016</v>
      </c>
      <c r="U21" s="67">
        <v>6169.2218909971898</v>
      </c>
      <c r="V21" s="67">
        <v>6369.4963357357892</v>
      </c>
      <c r="W21" s="67">
        <v>9621.9415190042873</v>
      </c>
      <c r="X21" s="67">
        <v>9621.9415190042873</v>
      </c>
      <c r="Y21" s="67">
        <v>9769.2835670042878</v>
      </c>
      <c r="Z21" s="67">
        <v>9769.2835670042878</v>
      </c>
      <c r="AA21" s="67">
        <v>9950.237267004286</v>
      </c>
      <c r="AB21" s="67">
        <v>9950.237267004286</v>
      </c>
      <c r="AC21" s="67">
        <v>9950.237267004286</v>
      </c>
      <c r="AD21" s="67">
        <v>9820.9406270042855</v>
      </c>
      <c r="AE21" s="67">
        <v>10001.744627004286</v>
      </c>
      <c r="AF21" s="67">
        <v>9820.9406270042855</v>
      </c>
      <c r="AG21" s="67">
        <v>9820.9406270042855</v>
      </c>
      <c r="AH21" s="67">
        <v>9820.9406270042855</v>
      </c>
      <c r="AI21" s="67">
        <v>10220.409458187618</v>
      </c>
      <c r="AJ21" s="67">
        <v>10045.634951520951</v>
      </c>
      <c r="AK21" s="67">
        <v>10327.634951520951</v>
      </c>
      <c r="AL21" s="67">
        <v>9523.6161515209515</v>
      </c>
      <c r="AM21" s="67">
        <v>9523.6161515209515</v>
      </c>
      <c r="AN21" s="67">
        <v>9272.7264123066652</v>
      </c>
      <c r="AO21" s="67">
        <v>8509.2666399999998</v>
      </c>
      <c r="AP21" s="67">
        <v>9853.8013224347815</v>
      </c>
      <c r="AQ21" s="67">
        <v>8570.5712424347821</v>
      </c>
      <c r="AR21" s="67">
        <v>8570.5712424347821</v>
      </c>
      <c r="AS21" s="67">
        <v>8094.9668424347819</v>
      </c>
      <c r="AT21" s="67">
        <v>8677.6662400000005</v>
      </c>
      <c r="AU21" s="67">
        <v>8395.1400000000012</v>
      </c>
      <c r="AV21" s="67">
        <v>0</v>
      </c>
      <c r="AW21" s="71">
        <v>0</v>
      </c>
      <c r="AX21" s="71">
        <v>0</v>
      </c>
      <c r="AY21" s="71">
        <v>0</v>
      </c>
      <c r="AZ21" s="71">
        <v>0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</row>
    <row r="22" spans="1:87" ht="15" customHeight="1">
      <c r="A22" s="64" t="s">
        <v>145</v>
      </c>
      <c r="B22" s="64" t="s">
        <v>166</v>
      </c>
      <c r="C22" s="65">
        <v>122.85587053041667</v>
      </c>
      <c r="D22" s="65">
        <v>122.85587053041667</v>
      </c>
      <c r="E22" s="65">
        <v>123.22237793951294</v>
      </c>
      <c r="F22" s="65">
        <v>115.70530502430108</v>
      </c>
      <c r="G22" s="65">
        <v>112.08129714946914</v>
      </c>
      <c r="H22" s="65">
        <v>104.6582472759919</v>
      </c>
      <c r="I22" s="65">
        <v>104.6582472759919</v>
      </c>
      <c r="J22" s="65">
        <v>102.6188861211109</v>
      </c>
      <c r="K22" s="65">
        <v>104.20208908905865</v>
      </c>
      <c r="L22" s="65">
        <v>103.99902495884118</v>
      </c>
      <c r="M22" s="65">
        <v>97.656045401954131</v>
      </c>
      <c r="N22" s="65">
        <v>97.656045401954131</v>
      </c>
      <c r="O22" s="65">
        <v>100.05459804320373</v>
      </c>
      <c r="P22" s="65">
        <v>104.66148223702655</v>
      </c>
      <c r="Q22" s="65">
        <v>102.02068039434316</v>
      </c>
      <c r="R22" s="65">
        <v>103.78565629103535</v>
      </c>
      <c r="S22" s="65">
        <v>103.78565629103535</v>
      </c>
      <c r="T22" s="65">
        <v>96.769202096421964</v>
      </c>
      <c r="U22" s="65">
        <v>90.900740173869977</v>
      </c>
      <c r="V22" s="65">
        <v>90.776205542449958</v>
      </c>
      <c r="W22" s="65">
        <v>100.64782764395029</v>
      </c>
      <c r="X22" s="65">
        <v>100.64782764395029</v>
      </c>
      <c r="Y22" s="65">
        <v>101.72764056761427</v>
      </c>
      <c r="Z22" s="65">
        <v>101.72764056761427</v>
      </c>
      <c r="AA22" s="65">
        <v>100.4199695740263</v>
      </c>
      <c r="AB22" s="65">
        <v>100.4199695740263</v>
      </c>
      <c r="AC22" s="65">
        <v>100.4199695740263</v>
      </c>
      <c r="AD22" s="65">
        <v>94.372873884213789</v>
      </c>
      <c r="AE22" s="65">
        <v>93.833293711851596</v>
      </c>
      <c r="AF22" s="65">
        <v>94.372873884213789</v>
      </c>
      <c r="AG22" s="65">
        <v>94.372873884213789</v>
      </c>
      <c r="AH22" s="65">
        <v>94.372873884213789</v>
      </c>
      <c r="AI22" s="65">
        <v>91.956494168853681</v>
      </c>
      <c r="AJ22" s="65">
        <v>90.737873421044313</v>
      </c>
      <c r="AK22" s="65">
        <v>89.811608080563261</v>
      </c>
      <c r="AL22" s="65">
        <v>88.819094680757061</v>
      </c>
      <c r="AM22" s="65">
        <v>88.819094680757061</v>
      </c>
      <c r="AN22" s="65">
        <v>89.272350534998182</v>
      </c>
      <c r="AO22" s="65">
        <v>87.412266878500333</v>
      </c>
      <c r="AP22" s="65">
        <v>81.357378061476098</v>
      </c>
      <c r="AQ22" s="65">
        <v>90.210176978396788</v>
      </c>
      <c r="AR22" s="65">
        <v>90.210176978396788</v>
      </c>
      <c r="AS22" s="65">
        <v>95.284986457091151</v>
      </c>
      <c r="AT22" s="65">
        <v>89.37678248385825</v>
      </c>
      <c r="AU22" s="65">
        <v>90.454188566241868</v>
      </c>
      <c r="AV22" s="65">
        <v>0</v>
      </c>
      <c r="AW22" s="66">
        <v>0</v>
      </c>
      <c r="AX22" s="66">
        <v>0</v>
      </c>
      <c r="AY22" s="66">
        <v>0</v>
      </c>
      <c r="AZ22" s="66">
        <v>0</v>
      </c>
      <c r="BA22" s="66">
        <v>0</v>
      </c>
      <c r="BB22" s="66">
        <v>0</v>
      </c>
      <c r="BC22" s="66">
        <v>0</v>
      </c>
      <c r="BD22" s="66">
        <v>0</v>
      </c>
      <c r="BE22" s="66">
        <v>0</v>
      </c>
      <c r="BF22" s="71">
        <v>0</v>
      </c>
      <c r="BG22" s="71">
        <v>0</v>
      </c>
      <c r="BH22" s="71">
        <v>0</v>
      </c>
      <c r="BI22" s="71">
        <v>0</v>
      </c>
      <c r="BJ22" s="71">
        <v>0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71">
        <v>0</v>
      </c>
      <c r="BR22" s="71">
        <v>0</v>
      </c>
      <c r="BS22" s="71">
        <v>0</v>
      </c>
      <c r="BT22" s="71">
        <v>0</v>
      </c>
      <c r="BU22" s="71">
        <v>0</v>
      </c>
      <c r="BV22" s="71">
        <v>0</v>
      </c>
      <c r="BW22" s="71">
        <v>0</v>
      </c>
      <c r="BX22" s="71">
        <v>0</v>
      </c>
      <c r="BY22" s="71">
        <v>0</v>
      </c>
      <c r="BZ22" s="71">
        <v>0</v>
      </c>
      <c r="CA22" s="71">
        <v>0</v>
      </c>
      <c r="CB22" s="71">
        <v>0</v>
      </c>
      <c r="CC22" s="71">
        <v>0</v>
      </c>
      <c r="CD22" s="71">
        <v>0</v>
      </c>
      <c r="CE22" s="71">
        <v>0</v>
      </c>
      <c r="CF22" s="71">
        <v>0</v>
      </c>
      <c r="CG22" s="71">
        <v>0</v>
      </c>
      <c r="CH22" s="71">
        <v>0</v>
      </c>
      <c r="CI22" s="71">
        <v>0</v>
      </c>
    </row>
    <row r="23" spans="1:87" s="60" customFormat="1" ht="15" customHeight="1">
      <c r="A23" s="57" t="s">
        <v>239</v>
      </c>
      <c r="B23" s="57" t="s">
        <v>239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</row>
    <row r="24" spans="1:87" ht="15" customHeight="1">
      <c r="A24" s="64" t="s">
        <v>241</v>
      </c>
      <c r="B24" s="64" t="s">
        <v>242</v>
      </c>
      <c r="C24" s="65">
        <v>1.375118506232585</v>
      </c>
      <c r="D24" s="65">
        <v>1.375118506232585</v>
      </c>
      <c r="E24" s="65">
        <v>2.1871864154838705</v>
      </c>
      <c r="F24" s="65">
        <v>0.93097407741935456</v>
      </c>
      <c r="G24" s="65">
        <v>0.71444137806451613</v>
      </c>
      <c r="H24" s="65">
        <v>0.77872554838709673</v>
      </c>
      <c r="I24" s="65">
        <v>0.77872554838709673</v>
      </c>
      <c r="J24" s="65">
        <v>0.74424800000000002</v>
      </c>
      <c r="K24" s="65">
        <v>1.0019530000000001</v>
      </c>
      <c r="L24" s="65">
        <v>0.806618371</v>
      </c>
      <c r="M24" s="65">
        <v>0.60848788900000006</v>
      </c>
      <c r="N24" s="65">
        <v>0.60848788900000006</v>
      </c>
      <c r="O24" s="65">
        <v>0.45520347499999997</v>
      </c>
      <c r="P24" s="65">
        <v>0.47370535899999999</v>
      </c>
      <c r="Q24" s="65">
        <v>0.43920323900000002</v>
      </c>
      <c r="R24" s="65">
        <v>0.41435567000000001</v>
      </c>
      <c r="S24" s="65">
        <v>0.41435567000000001</v>
      </c>
      <c r="T24" s="65">
        <v>0.43920323900000002</v>
      </c>
      <c r="U24" s="65">
        <v>0.39838437399999999</v>
      </c>
      <c r="V24" s="65">
        <v>0.39838437399999999</v>
      </c>
      <c r="W24" s="65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0</v>
      </c>
      <c r="AP24" s="65">
        <v>0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0</v>
      </c>
      <c r="BW24" s="65">
        <v>0</v>
      </c>
      <c r="BX24" s="65">
        <v>0</v>
      </c>
      <c r="BY24" s="65">
        <v>0</v>
      </c>
      <c r="BZ24" s="65">
        <v>0</v>
      </c>
      <c r="CA24" s="65">
        <v>0</v>
      </c>
      <c r="CB24" s="65">
        <v>0</v>
      </c>
      <c r="CC24" s="65">
        <v>0</v>
      </c>
      <c r="CD24" s="65">
        <v>0</v>
      </c>
      <c r="CE24" s="65">
        <v>0</v>
      </c>
      <c r="CF24" s="65">
        <v>0</v>
      </c>
      <c r="CG24" s="65">
        <v>0</v>
      </c>
      <c r="CH24" s="65">
        <v>0</v>
      </c>
      <c r="CI24" s="65">
        <v>0</v>
      </c>
    </row>
    <row r="25" spans="1:87" ht="15" customHeight="1">
      <c r="A25" s="64" t="s">
        <v>144</v>
      </c>
      <c r="B25" s="64" t="s">
        <v>165</v>
      </c>
      <c r="C25" s="67">
        <v>4630</v>
      </c>
      <c r="D25" s="67">
        <v>4630</v>
      </c>
      <c r="E25" s="67">
        <v>5118</v>
      </c>
      <c r="F25" s="67">
        <v>3297</v>
      </c>
      <c r="G25" s="67">
        <v>2802</v>
      </c>
      <c r="H25" s="67">
        <v>3124</v>
      </c>
      <c r="I25" s="67">
        <v>3124</v>
      </c>
      <c r="J25" s="67">
        <v>3124</v>
      </c>
      <c r="K25" s="67">
        <v>4408</v>
      </c>
      <c r="L25" s="67">
        <v>3513</v>
      </c>
      <c r="M25" s="67">
        <v>2768</v>
      </c>
      <c r="N25" s="67">
        <v>2768</v>
      </c>
      <c r="O25" s="67">
        <v>2089</v>
      </c>
      <c r="P25" s="67">
        <v>2129</v>
      </c>
      <c r="Q25" s="67">
        <v>2052</v>
      </c>
      <c r="R25" s="67">
        <v>1908</v>
      </c>
      <c r="S25" s="67">
        <v>1908</v>
      </c>
      <c r="T25" s="67">
        <v>2052</v>
      </c>
      <c r="U25" s="67">
        <v>1868</v>
      </c>
      <c r="V25" s="67">
        <v>1868</v>
      </c>
      <c r="W25" s="67">
        <v>0</v>
      </c>
      <c r="X25" s="67">
        <v>0</v>
      </c>
      <c r="Y25" s="67">
        <v>0</v>
      </c>
      <c r="Z25" s="67">
        <v>0</v>
      </c>
      <c r="AA25" s="67">
        <v>0</v>
      </c>
      <c r="AB25" s="67">
        <v>0</v>
      </c>
      <c r="AC25" s="67">
        <v>0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0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0</v>
      </c>
      <c r="BP25" s="67">
        <v>0</v>
      </c>
      <c r="BQ25" s="67">
        <v>0</v>
      </c>
      <c r="BR25" s="67">
        <v>0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</row>
    <row r="26" spans="1:87" ht="15" customHeight="1">
      <c r="A26" s="64" t="s">
        <v>145</v>
      </c>
      <c r="B26" s="64" t="s">
        <v>166</v>
      </c>
      <c r="C26" s="65">
        <v>297.00183719926241</v>
      </c>
      <c r="D26" s="65">
        <v>297.00183719926241</v>
      </c>
      <c r="E26" s="65">
        <v>427.35178106367147</v>
      </c>
      <c r="F26" s="65">
        <v>282.37005684542146</v>
      </c>
      <c r="G26" s="65">
        <v>254.9755096589993</v>
      </c>
      <c r="H26" s="65">
        <v>249.27194250547271</v>
      </c>
      <c r="I26" s="65">
        <v>249.27194250547271</v>
      </c>
      <c r="J26" s="65">
        <v>238.23559539052496</v>
      </c>
      <c r="K26" s="65">
        <v>227.30331215970963</v>
      </c>
      <c r="L26" s="65">
        <v>229.60955621975521</v>
      </c>
      <c r="M26" s="65">
        <v>219.82943966763008</v>
      </c>
      <c r="N26" s="65">
        <v>219.82943966763008</v>
      </c>
      <c r="O26" s="65">
        <v>217.90496649114408</v>
      </c>
      <c r="P26" s="65">
        <v>222.50134288398309</v>
      </c>
      <c r="Q26" s="65">
        <v>214.03666617933726</v>
      </c>
      <c r="R26" s="65">
        <v>217.16754192872119</v>
      </c>
      <c r="S26" s="65">
        <v>217.16754192872119</v>
      </c>
      <c r="T26" s="65">
        <v>214.03666617933726</v>
      </c>
      <c r="U26" s="65">
        <v>213.26786616702356</v>
      </c>
      <c r="V26" s="65">
        <v>213.26786616702356</v>
      </c>
      <c r="W26" s="65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0</v>
      </c>
      <c r="AP26" s="65">
        <v>0</v>
      </c>
      <c r="AQ26" s="65">
        <v>0</v>
      </c>
      <c r="AR26" s="65">
        <v>0</v>
      </c>
      <c r="AS26" s="65">
        <v>0</v>
      </c>
      <c r="AT26" s="65">
        <v>0</v>
      </c>
      <c r="AU26" s="65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</row>
    <row r="27" spans="1:87" s="60" customFormat="1" ht="15" customHeight="1">
      <c r="A27" s="57" t="s">
        <v>395</v>
      </c>
      <c r="B27" s="57" t="s">
        <v>395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</row>
    <row r="28" spans="1:87" ht="15" customHeight="1">
      <c r="A28" s="64" t="s">
        <v>241</v>
      </c>
      <c r="B28" s="64" t="s">
        <v>242</v>
      </c>
      <c r="C28" s="65">
        <v>17.771503335581478</v>
      </c>
      <c r="D28" s="65">
        <v>17.771503335581478</v>
      </c>
      <c r="E28" s="65">
        <v>19.024420706509147</v>
      </c>
      <c r="F28" s="65">
        <v>15.751216468036434</v>
      </c>
      <c r="G28" s="65">
        <v>14.696900230008854</v>
      </c>
      <c r="H28" s="65">
        <v>11.41869573542983</v>
      </c>
      <c r="I28" s="65">
        <v>11.41869573542983</v>
      </c>
      <c r="J28" s="65">
        <v>9.642022442495108</v>
      </c>
      <c r="K28" s="65">
        <v>7.7815661176818853</v>
      </c>
      <c r="L28" s="65">
        <v>9.7140205480760393</v>
      </c>
      <c r="M28" s="65">
        <v>6.4390925213674146</v>
      </c>
      <c r="N28" s="65">
        <v>6.4390925213674146</v>
      </c>
      <c r="O28" s="65">
        <v>6.2327899441101442</v>
      </c>
      <c r="P28" s="65">
        <v>6.3079955625520343</v>
      </c>
      <c r="Q28" s="65">
        <v>5.5488936005244103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0</v>
      </c>
      <c r="CH28" s="65">
        <v>0</v>
      </c>
      <c r="CI28" s="65">
        <v>0</v>
      </c>
    </row>
    <row r="29" spans="1:87" s="74" customFormat="1" ht="15" customHeight="1">
      <c r="A29" s="72" t="s">
        <v>335</v>
      </c>
      <c r="B29" s="72" t="s">
        <v>336</v>
      </c>
      <c r="C29" s="73">
        <v>3.4060032841254726</v>
      </c>
      <c r="D29" s="73">
        <v>3.4060032841254726</v>
      </c>
      <c r="E29" s="73">
        <v>3.5187401891223962</v>
      </c>
      <c r="F29" s="73">
        <v>3.0071050912631603</v>
      </c>
      <c r="G29" s="73">
        <v>3.1020516336715045</v>
      </c>
      <c r="H29" s="73">
        <v>2.0461778936349488</v>
      </c>
      <c r="I29" s="73">
        <v>2.0461778936349488</v>
      </c>
      <c r="J29" s="73">
        <v>1.772626106279205</v>
      </c>
      <c r="K29" s="73">
        <v>1.5556128866148231</v>
      </c>
      <c r="L29" s="73">
        <v>1.7050217731339474</v>
      </c>
      <c r="M29" s="73">
        <v>1.2390733583557672</v>
      </c>
      <c r="N29" s="73">
        <v>1.2390733583557672</v>
      </c>
      <c r="O29" s="73">
        <v>1.1049086942226811</v>
      </c>
      <c r="P29" s="73">
        <v>1.151934909158516</v>
      </c>
      <c r="Q29" s="73">
        <v>1.0673617636186759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0</v>
      </c>
      <c r="AC29" s="73">
        <v>0</v>
      </c>
      <c r="AD29" s="73">
        <v>0</v>
      </c>
      <c r="AE29" s="73">
        <v>0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>
        <v>0</v>
      </c>
      <c r="AO29" s="73">
        <v>0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0</v>
      </c>
      <c r="BZ29" s="73">
        <v>0</v>
      </c>
      <c r="CA29" s="73">
        <v>0</v>
      </c>
      <c r="CB29" s="73">
        <v>0</v>
      </c>
      <c r="CC29" s="73">
        <v>0</v>
      </c>
      <c r="CD29" s="73">
        <v>0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</row>
    <row r="30" spans="1:87" ht="15" customHeight="1">
      <c r="A30" s="64" t="s">
        <v>144</v>
      </c>
      <c r="B30" s="64" t="s">
        <v>165</v>
      </c>
      <c r="C30" s="67">
        <v>10235.72782836063</v>
      </c>
      <c r="D30" s="67">
        <v>10235.72782836063</v>
      </c>
      <c r="E30" s="67">
        <v>9234.2236712096856</v>
      </c>
      <c r="F30" s="67">
        <v>8165.3915034939728</v>
      </c>
      <c r="G30" s="67">
        <v>9231.3188371196029</v>
      </c>
      <c r="H30" s="67">
        <v>7402.227919519125</v>
      </c>
      <c r="I30" s="67">
        <v>7402.227919519125</v>
      </c>
      <c r="J30" s="67">
        <v>6796.734391842062</v>
      </c>
      <c r="K30" s="67">
        <v>6386.8903807650922</v>
      </c>
      <c r="L30" s="67">
        <v>7261.4287218541358</v>
      </c>
      <c r="M30" s="67">
        <v>5360.6080691228644</v>
      </c>
      <c r="N30" s="67">
        <v>5360.6080691228644</v>
      </c>
      <c r="O30" s="67">
        <v>4913.0517526125213</v>
      </c>
      <c r="P30" s="67">
        <v>5069.5591761774886</v>
      </c>
      <c r="Q30" s="67">
        <v>4791.3237565064355</v>
      </c>
      <c r="R30" s="67">
        <v>0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0</v>
      </c>
      <c r="CH30" s="67">
        <v>0</v>
      </c>
      <c r="CI30" s="67">
        <v>0</v>
      </c>
    </row>
    <row r="31" spans="1:87" ht="15" customHeight="1">
      <c r="A31" s="64" t="s">
        <v>145</v>
      </c>
      <c r="B31" s="64" t="s">
        <v>166</v>
      </c>
      <c r="C31" s="65">
        <v>1736.222732138413</v>
      </c>
      <c r="D31" s="65">
        <v>1736.222732138413</v>
      </c>
      <c r="E31" s="65">
        <v>2060.2079161048678</v>
      </c>
      <c r="F31" s="65">
        <v>1929.0215859578177</v>
      </c>
      <c r="G31" s="65">
        <v>1592.06939867702</v>
      </c>
      <c r="H31" s="65">
        <v>1542.6025596050047</v>
      </c>
      <c r="I31" s="65">
        <v>1542.6025596050047</v>
      </c>
      <c r="J31" s="65">
        <v>1418.6257526950251</v>
      </c>
      <c r="K31" s="65">
        <v>1218.3653787321969</v>
      </c>
      <c r="L31" s="65">
        <v>1337.7560973421848</v>
      </c>
      <c r="M31" s="65">
        <v>1201.1869620643649</v>
      </c>
      <c r="N31" s="65">
        <v>1201.1869620643649</v>
      </c>
      <c r="O31" s="65">
        <v>1268.6188255183451</v>
      </c>
      <c r="P31" s="65">
        <v>1244.2887721271936</v>
      </c>
      <c r="Q31" s="65">
        <v>1158.1128478302521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5">
        <v>0</v>
      </c>
      <c r="AF31" s="65">
        <v>0</v>
      </c>
      <c r="AG31" s="65">
        <v>0</v>
      </c>
      <c r="AH31" s="65">
        <v>0</v>
      </c>
      <c r="AI31" s="65">
        <v>0</v>
      </c>
      <c r="AJ31" s="65">
        <v>0</v>
      </c>
      <c r="AK31" s="65">
        <v>0</v>
      </c>
      <c r="AL31" s="65">
        <v>0</v>
      </c>
      <c r="AM31" s="65">
        <v>0</v>
      </c>
      <c r="AN31" s="65">
        <v>0</v>
      </c>
      <c r="AO31" s="65">
        <v>0</v>
      </c>
      <c r="AP31" s="65">
        <v>0</v>
      </c>
      <c r="AQ31" s="65">
        <v>0</v>
      </c>
      <c r="AR31" s="65">
        <v>0</v>
      </c>
      <c r="AS31" s="65">
        <v>0</v>
      </c>
      <c r="AT31" s="65">
        <v>0</v>
      </c>
      <c r="AU31" s="65">
        <v>0</v>
      </c>
      <c r="AV31" s="65">
        <v>0</v>
      </c>
      <c r="AW31" s="65">
        <v>0</v>
      </c>
      <c r="AX31" s="65">
        <v>0</v>
      </c>
      <c r="AY31" s="65">
        <v>0</v>
      </c>
      <c r="AZ31" s="65">
        <v>0</v>
      </c>
      <c r="BA31" s="65">
        <v>0</v>
      </c>
      <c r="BB31" s="65">
        <v>0</v>
      </c>
      <c r="BC31" s="65">
        <v>0</v>
      </c>
      <c r="BD31" s="65">
        <v>0</v>
      </c>
      <c r="BE31" s="65">
        <v>0</v>
      </c>
      <c r="BF31" s="65">
        <v>0</v>
      </c>
      <c r="BG31" s="65">
        <v>0</v>
      </c>
      <c r="BH31" s="65">
        <v>0</v>
      </c>
      <c r="BI31" s="65">
        <v>0</v>
      </c>
      <c r="BJ31" s="65">
        <v>0</v>
      </c>
      <c r="BK31" s="65">
        <v>0</v>
      </c>
      <c r="BL31" s="65">
        <v>0</v>
      </c>
      <c r="BM31" s="65">
        <v>0</v>
      </c>
      <c r="BN31" s="65">
        <v>0</v>
      </c>
      <c r="BO31" s="65">
        <v>0</v>
      </c>
      <c r="BP31" s="65">
        <v>0</v>
      </c>
      <c r="BQ31" s="65">
        <v>0</v>
      </c>
      <c r="BR31" s="65">
        <v>0</v>
      </c>
      <c r="BS31" s="65">
        <v>0</v>
      </c>
      <c r="BT31" s="65">
        <v>0</v>
      </c>
      <c r="BU31" s="65">
        <v>0</v>
      </c>
      <c r="BV31" s="65">
        <v>0</v>
      </c>
      <c r="BW31" s="65">
        <v>0</v>
      </c>
      <c r="BX31" s="65">
        <v>0</v>
      </c>
      <c r="BY31" s="65">
        <v>0</v>
      </c>
      <c r="BZ31" s="65">
        <v>0</v>
      </c>
      <c r="CA31" s="65">
        <v>0</v>
      </c>
      <c r="CB31" s="65">
        <v>0</v>
      </c>
      <c r="CC31" s="65">
        <v>0</v>
      </c>
      <c r="CD31" s="65">
        <v>0</v>
      </c>
      <c r="CE31" s="65">
        <v>0</v>
      </c>
      <c r="CF31" s="65">
        <v>0</v>
      </c>
      <c r="CG31" s="65">
        <v>0</v>
      </c>
      <c r="CH31" s="65">
        <v>0</v>
      </c>
      <c r="CI31" s="65">
        <v>0</v>
      </c>
    </row>
    <row r="33" spans="1:87" s="60" customFormat="1" ht="15" customHeight="1">
      <c r="A33" s="63" t="s">
        <v>146</v>
      </c>
      <c r="B33" s="63" t="s">
        <v>146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</row>
    <row r="34" spans="1:87" s="60" customFormat="1" ht="15" customHeight="1">
      <c r="A34" s="57" t="s">
        <v>237</v>
      </c>
      <c r="B34" s="57" t="s">
        <v>237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</row>
    <row r="35" spans="1:87" ht="15" customHeight="1">
      <c r="A35" s="64" t="s">
        <v>241</v>
      </c>
      <c r="B35" s="64" t="s">
        <v>242</v>
      </c>
      <c r="C35" s="65">
        <v>80.388562302392231</v>
      </c>
      <c r="D35" s="65">
        <v>80.388562302392231</v>
      </c>
      <c r="E35" s="65">
        <v>83.546761245048216</v>
      </c>
      <c r="F35" s="65">
        <v>79.856036068432275</v>
      </c>
      <c r="G35" s="65">
        <v>78.945221398942337</v>
      </c>
      <c r="H35" s="65">
        <v>78.107969455678301</v>
      </c>
      <c r="I35" s="65">
        <v>78.107969455678301</v>
      </c>
      <c r="J35" s="65">
        <v>71.567744300359749</v>
      </c>
      <c r="K35" s="65">
        <v>71.587282366689436</v>
      </c>
      <c r="L35" s="65">
        <v>71.285494968424814</v>
      </c>
      <c r="M35" s="65">
        <v>68.639366987549067</v>
      </c>
      <c r="N35" s="65">
        <v>68.639366987549067</v>
      </c>
      <c r="O35" s="65">
        <v>62.400342290500767</v>
      </c>
      <c r="P35" s="65">
        <v>63.016233747613867</v>
      </c>
      <c r="Q35" s="65">
        <v>61.453124820454228</v>
      </c>
      <c r="R35" s="65">
        <v>55.233230389960553</v>
      </c>
      <c r="S35" s="65">
        <v>55.233230389960553</v>
      </c>
      <c r="T35" s="65">
        <v>52.98662373917</v>
      </c>
      <c r="U35" s="65">
        <v>52.002804685144547</v>
      </c>
      <c r="V35" s="65">
        <v>50.894250383410004</v>
      </c>
      <c r="W35" s="65">
        <v>52.055244117186355</v>
      </c>
      <c r="X35" s="65">
        <v>52.055244117186355</v>
      </c>
      <c r="Y35" s="65">
        <v>51.26568164805208</v>
      </c>
      <c r="Z35" s="65">
        <v>48.913727652046369</v>
      </c>
      <c r="AA35" s="65">
        <v>48.822700168526367</v>
      </c>
      <c r="AB35" s="65">
        <v>49.039377354446366</v>
      </c>
      <c r="AC35" s="65">
        <v>49.039377354446366</v>
      </c>
      <c r="AD35" s="65">
        <v>46.975797700175363</v>
      </c>
      <c r="AE35" s="65">
        <v>45.761720271958993</v>
      </c>
      <c r="AF35" s="65">
        <v>44.305391538263628</v>
      </c>
      <c r="AG35" s="65">
        <v>44.058362946263628</v>
      </c>
      <c r="AH35" s="65">
        <v>44.058362946263628</v>
      </c>
      <c r="AI35" s="65">
        <v>42.726356772220001</v>
      </c>
      <c r="AJ35" s="65">
        <v>41.51887556522</v>
      </c>
      <c r="AK35" s="65">
        <v>39.373711964660004</v>
      </c>
      <c r="AL35" s="65">
        <v>36.033797906178847</v>
      </c>
      <c r="AM35" s="65">
        <v>36.033797906178847</v>
      </c>
      <c r="AN35" s="65">
        <v>31.189811472760002</v>
      </c>
      <c r="AO35" s="65">
        <v>32.365109124219998</v>
      </c>
      <c r="AP35" s="65">
        <v>30.508686508180002</v>
      </c>
      <c r="AQ35" s="65">
        <v>28.806879622</v>
      </c>
      <c r="AR35" s="65">
        <v>28.806879622</v>
      </c>
      <c r="AS35" s="65">
        <v>26.566791665499998</v>
      </c>
      <c r="AT35" s="65">
        <v>27.909440875000001</v>
      </c>
      <c r="AU35" s="65">
        <v>24.5781192</v>
      </c>
      <c r="AV35" s="66">
        <v>24.690723999999999</v>
      </c>
      <c r="AW35" s="66">
        <v>24.690723999999999</v>
      </c>
      <c r="AX35" s="66">
        <v>24.215427399999999</v>
      </c>
      <c r="AY35" s="66">
        <v>24.096066400000002</v>
      </c>
      <c r="AZ35" s="66">
        <v>24.416</v>
      </c>
      <c r="BA35" s="66">
        <v>23.181999999999999</v>
      </c>
      <c r="BB35" s="66">
        <v>23.181999999999999</v>
      </c>
      <c r="BC35" s="66">
        <v>22.366</v>
      </c>
      <c r="BD35" s="66">
        <v>21.577999999999999</v>
      </c>
      <c r="BE35" s="66">
        <v>19.574999999999999</v>
      </c>
      <c r="BF35" s="66">
        <v>18.297000000000001</v>
      </c>
      <c r="BG35" s="66">
        <v>18.297000000000001</v>
      </c>
      <c r="BH35" s="66">
        <v>17.369</v>
      </c>
      <c r="BI35" s="66">
        <v>17.213000000000001</v>
      </c>
      <c r="BJ35" s="66">
        <v>14.897</v>
      </c>
      <c r="BK35" s="66">
        <v>14.7</v>
      </c>
      <c r="BL35" s="66">
        <v>14.7</v>
      </c>
      <c r="BM35" s="66">
        <v>13.6</v>
      </c>
      <c r="BN35" s="66">
        <v>12.4</v>
      </c>
      <c r="BO35" s="66">
        <v>11.7</v>
      </c>
      <c r="BP35" s="66">
        <v>11.9</v>
      </c>
      <c r="BQ35" s="66">
        <v>11.9</v>
      </c>
      <c r="BR35" s="66">
        <v>11.7</v>
      </c>
      <c r="BS35" s="66">
        <v>9.3000000000000007</v>
      </c>
      <c r="BT35" s="66">
        <v>9.6999999999999993</v>
      </c>
      <c r="BU35" s="66">
        <v>10</v>
      </c>
      <c r="BV35" s="66">
        <v>10</v>
      </c>
      <c r="BW35" s="66">
        <v>10.9</v>
      </c>
      <c r="BX35" s="66">
        <v>11.1</v>
      </c>
      <c r="BY35" s="66">
        <v>11.1</v>
      </c>
      <c r="BZ35" s="66">
        <v>11</v>
      </c>
      <c r="CA35" s="66">
        <v>11</v>
      </c>
      <c r="CB35" s="66">
        <v>5.2</v>
      </c>
      <c r="CC35" s="66"/>
      <c r="CD35" s="66"/>
      <c r="CE35" s="66"/>
      <c r="CF35" s="66">
        <v>1.4319999999999999</v>
      </c>
      <c r="CG35" s="66"/>
      <c r="CH35" s="66"/>
      <c r="CI35" s="66"/>
    </row>
    <row r="36" spans="1:87" ht="15" customHeight="1">
      <c r="A36" s="64" t="s">
        <v>144</v>
      </c>
      <c r="B36" s="64" t="s">
        <v>165</v>
      </c>
      <c r="C36" s="67">
        <v>317029.5</v>
      </c>
      <c r="D36" s="67">
        <v>317029.5</v>
      </c>
      <c r="E36" s="67">
        <v>329204.5</v>
      </c>
      <c r="F36" s="67">
        <v>343539.5</v>
      </c>
      <c r="G36" s="67">
        <v>359315</v>
      </c>
      <c r="H36" s="67">
        <v>380565</v>
      </c>
      <c r="I36" s="67">
        <v>380565</v>
      </c>
      <c r="J36" s="67">
        <v>373771</v>
      </c>
      <c r="K36" s="67">
        <v>384406</v>
      </c>
      <c r="L36" s="67">
        <v>374256</v>
      </c>
      <c r="M36" s="67">
        <v>381207</v>
      </c>
      <c r="N36" s="67">
        <v>381207</v>
      </c>
      <c r="O36" s="67">
        <v>345396</v>
      </c>
      <c r="P36" s="67">
        <v>355171.05743336986</v>
      </c>
      <c r="Q36" s="67">
        <v>357128.66666666628</v>
      </c>
      <c r="R36" s="67">
        <v>353303.875</v>
      </c>
      <c r="S36" s="67">
        <v>353303.875</v>
      </c>
      <c r="T36" s="67">
        <v>340570.875</v>
      </c>
      <c r="U36" s="67">
        <v>343034.04697916674</v>
      </c>
      <c r="V36" s="67">
        <v>335229.04697916668</v>
      </c>
      <c r="W36" s="67">
        <v>352777.77294047619</v>
      </c>
      <c r="X36" s="67">
        <v>352777.77294047619</v>
      </c>
      <c r="Y36" s="67">
        <v>352079.64334047621</v>
      </c>
      <c r="Z36" s="67">
        <v>341030.64334047621</v>
      </c>
      <c r="AA36" s="67">
        <v>341326.62334047619</v>
      </c>
      <c r="AB36" s="67">
        <v>341734.62334047619</v>
      </c>
      <c r="AC36" s="67">
        <v>341734.62334047619</v>
      </c>
      <c r="AD36" s="67">
        <v>328410.91334047617</v>
      </c>
      <c r="AE36" s="67">
        <v>320060.91334047617</v>
      </c>
      <c r="AF36" s="67">
        <v>311808.91334047617</v>
      </c>
      <c r="AG36" s="67">
        <v>309888.91334047617</v>
      </c>
      <c r="AH36" s="67">
        <v>309888.91334047617</v>
      </c>
      <c r="AI36" s="67">
        <v>300215.56569047621</v>
      </c>
      <c r="AJ36" s="67">
        <v>292111.42374603177</v>
      </c>
      <c r="AK36" s="67">
        <v>275475.42374603177</v>
      </c>
      <c r="AL36" s="67">
        <v>251751.19041269843</v>
      </c>
      <c r="AM36" s="67">
        <v>251751.19041269843</v>
      </c>
      <c r="AN36" s="67">
        <v>233867.19255555555</v>
      </c>
      <c r="AO36" s="67">
        <v>224076.40444444446</v>
      </c>
      <c r="AP36" s="67">
        <v>212404.58309661836</v>
      </c>
      <c r="AQ36" s="67">
        <v>208574.58309661836</v>
      </c>
      <c r="AR36" s="67">
        <v>208574.58309661836</v>
      </c>
      <c r="AS36" s="67">
        <v>194700.58309661836</v>
      </c>
      <c r="AT36" s="67">
        <v>204143.40444444446</v>
      </c>
      <c r="AU36" s="67">
        <v>198809</v>
      </c>
      <c r="AV36" s="71">
        <v>175816</v>
      </c>
      <c r="AW36" s="71">
        <v>175816</v>
      </c>
      <c r="AX36" s="71">
        <v>180138</v>
      </c>
      <c r="AY36" s="71">
        <v>178784</v>
      </c>
      <c r="AZ36" s="71">
        <v>185683</v>
      </c>
      <c r="BA36" s="71">
        <v>184533</v>
      </c>
      <c r="BB36" s="71">
        <v>184533</v>
      </c>
      <c r="BC36" s="71">
        <v>184706</v>
      </c>
      <c r="BD36" s="71">
        <v>180976</v>
      </c>
      <c r="BE36" s="71">
        <v>179245</v>
      </c>
      <c r="BF36" s="71">
        <v>174857</v>
      </c>
      <c r="BG36" s="71">
        <v>174857</v>
      </c>
      <c r="BH36" s="71">
        <v>170459</v>
      </c>
      <c r="BI36" s="71">
        <v>168401</v>
      </c>
      <c r="BJ36" s="71">
        <v>147961</v>
      </c>
      <c r="BK36" s="71">
        <v>144450</v>
      </c>
      <c r="BL36" s="71">
        <v>144450</v>
      </c>
      <c r="BM36" s="71">
        <v>137770</v>
      </c>
      <c r="BN36" s="71">
        <v>127214</v>
      </c>
      <c r="BO36" s="71">
        <v>119021</v>
      </c>
      <c r="BP36" s="71">
        <v>118217</v>
      </c>
      <c r="BQ36" s="71">
        <v>118217</v>
      </c>
      <c r="BR36" s="71">
        <v>117230</v>
      </c>
      <c r="BS36" s="71">
        <v>95117</v>
      </c>
      <c r="BT36" s="71">
        <v>98687</v>
      </c>
      <c r="BU36" s="71">
        <v>101614</v>
      </c>
      <c r="BV36" s="71">
        <v>101614</v>
      </c>
      <c r="BW36" s="71">
        <v>111088</v>
      </c>
      <c r="BX36" s="71">
        <v>117118</v>
      </c>
      <c r="BY36" s="71">
        <v>123422</v>
      </c>
      <c r="BZ36" s="71">
        <v>119251</v>
      </c>
      <c r="CA36" s="71">
        <v>119251</v>
      </c>
      <c r="CB36" s="71">
        <v>50681</v>
      </c>
      <c r="CC36" s="71"/>
      <c r="CD36" s="71"/>
      <c r="CE36" s="71"/>
      <c r="CF36" s="71">
        <v>11700</v>
      </c>
      <c r="CG36" s="71"/>
      <c r="CH36" s="71"/>
      <c r="CI36" s="71"/>
    </row>
    <row r="37" spans="1:87" ht="15" customHeight="1">
      <c r="A37" s="64" t="s">
        <v>145</v>
      </c>
      <c r="B37" s="64" t="s">
        <v>166</v>
      </c>
      <c r="C37" s="65">
        <v>253.56808215762956</v>
      </c>
      <c r="D37" s="65">
        <v>253.56808215762956</v>
      </c>
      <c r="E37" s="65">
        <v>253.78377648254568</v>
      </c>
      <c r="F37" s="65">
        <v>232.45081298782898</v>
      </c>
      <c r="G37" s="65">
        <v>219.7103416193099</v>
      </c>
      <c r="H37" s="65">
        <v>205.24212540742923</v>
      </c>
      <c r="I37" s="65">
        <v>205.24212540742923</v>
      </c>
      <c r="J37" s="65">
        <v>191.4748450263925</v>
      </c>
      <c r="K37" s="65">
        <v>186.22831684908516</v>
      </c>
      <c r="L37" s="65">
        <v>190.4725507899</v>
      </c>
      <c r="M37" s="65">
        <v>180.0579920818586</v>
      </c>
      <c r="N37" s="65">
        <v>180.0579920818586</v>
      </c>
      <c r="O37" s="65">
        <v>180.66318744426908</v>
      </c>
      <c r="P37" s="65">
        <v>177.42502500907108</v>
      </c>
      <c r="Q37" s="65">
        <v>172.0755866339143</v>
      </c>
      <c r="R37" s="65">
        <v>156.33349730443956</v>
      </c>
      <c r="S37" s="65">
        <v>156.33349730443956</v>
      </c>
      <c r="T37" s="65">
        <v>155.58178232113946</v>
      </c>
      <c r="U37" s="65">
        <v>151.59662763242505</v>
      </c>
      <c r="V37" s="65">
        <v>151.81933320525442</v>
      </c>
      <c r="W37" s="65">
        <v>147.55817432400875</v>
      </c>
      <c r="X37" s="65">
        <v>147.55817432400875</v>
      </c>
      <c r="Y37" s="65">
        <v>145.60819580948041</v>
      </c>
      <c r="Z37" s="65">
        <v>143.42912757904915</v>
      </c>
      <c r="AA37" s="65">
        <v>143.03806626834765</v>
      </c>
      <c r="AB37" s="65">
        <v>143.50134286974946</v>
      </c>
      <c r="AC37" s="65">
        <v>143.50134286974946</v>
      </c>
      <c r="AD37" s="65">
        <v>143.03969750077627</v>
      </c>
      <c r="AE37" s="65">
        <v>142.9781593583042</v>
      </c>
      <c r="AF37" s="65">
        <v>142.09148501757184</v>
      </c>
      <c r="AG37" s="65">
        <v>142.17469889881647</v>
      </c>
      <c r="AH37" s="65">
        <v>142.17469889881647</v>
      </c>
      <c r="AI37" s="65">
        <v>142.3189256491487</v>
      </c>
      <c r="AJ37" s="65">
        <v>142.13369348169499</v>
      </c>
      <c r="AK37" s="65">
        <v>142.93003502541009</v>
      </c>
      <c r="AL37" s="65">
        <v>143.13258200331944</v>
      </c>
      <c r="AM37" s="65">
        <v>143.13258200331944</v>
      </c>
      <c r="AN37" s="65">
        <v>133.36548462371783</v>
      </c>
      <c r="AO37" s="65">
        <v>144.43782782244847</v>
      </c>
      <c r="AP37" s="65">
        <v>143.63478444484528</v>
      </c>
      <c r="AQ37" s="65">
        <v>138.11308738733396</v>
      </c>
      <c r="AR37" s="65">
        <v>138.11308738733396</v>
      </c>
      <c r="AS37" s="65">
        <v>136.4494715062896</v>
      </c>
      <c r="AT37" s="65">
        <v>136.71487918481967</v>
      </c>
      <c r="AU37" s="65">
        <v>123.62679355562375</v>
      </c>
      <c r="AV37" s="66">
        <v>140.4350229785685</v>
      </c>
      <c r="AW37" s="66">
        <v>140.4350229785685</v>
      </c>
      <c r="AX37" s="66">
        <v>134.42709145210893</v>
      </c>
      <c r="AY37" s="66">
        <v>134.77753266511544</v>
      </c>
      <c r="AZ37" s="66">
        <v>131.4929207304923</v>
      </c>
      <c r="BA37" s="66">
        <v>125.62522692418158</v>
      </c>
      <c r="BB37" s="66">
        <v>125.62522692418158</v>
      </c>
      <c r="BC37" s="66">
        <v>121.08973178997975</v>
      </c>
      <c r="BD37" s="66">
        <v>119.23127928565114</v>
      </c>
      <c r="BE37" s="66">
        <v>109.20806717063236</v>
      </c>
      <c r="BF37" s="66">
        <v>104.63979137237857</v>
      </c>
      <c r="BG37" s="66">
        <v>104.63979137237857</v>
      </c>
      <c r="BH37" s="66">
        <v>101.89547046503851</v>
      </c>
      <c r="BI37" s="66">
        <v>102.21435739692757</v>
      </c>
      <c r="BJ37" s="66">
        <v>100.68193645622834</v>
      </c>
      <c r="BK37" s="66">
        <v>101.76531671858774</v>
      </c>
      <c r="BL37" s="66">
        <v>101.76531671858774</v>
      </c>
      <c r="BM37" s="66">
        <v>98.715250054438556</v>
      </c>
      <c r="BN37" s="66">
        <v>97.47354850881193</v>
      </c>
      <c r="BO37" s="66">
        <v>98.301980322800176</v>
      </c>
      <c r="BP37" s="66">
        <v>100.66234128763207</v>
      </c>
      <c r="BQ37" s="66">
        <v>100.66234128763207</v>
      </c>
      <c r="BR37" s="66">
        <v>99.803804486906074</v>
      </c>
      <c r="BS37" s="66">
        <v>97.774320047940961</v>
      </c>
      <c r="BT37" s="66">
        <v>98.290554986979032</v>
      </c>
      <c r="BU37" s="66">
        <v>98.411636191863323</v>
      </c>
      <c r="BV37" s="66">
        <v>98.411636191863323</v>
      </c>
      <c r="BW37" s="66">
        <v>98.120409045081374</v>
      </c>
      <c r="BX37" s="66">
        <v>94.776208610119696</v>
      </c>
      <c r="BY37" s="66">
        <v>89.935343779877158</v>
      </c>
      <c r="BZ37" s="66">
        <v>92.242413061525681</v>
      </c>
      <c r="CA37" s="66">
        <v>92.242413061525681</v>
      </c>
      <c r="CB37" s="66">
        <v>102.60255322507449</v>
      </c>
      <c r="CC37" s="66"/>
      <c r="CD37" s="66"/>
      <c r="CE37" s="66"/>
      <c r="CF37" s="66">
        <v>122.39316239316238</v>
      </c>
      <c r="CG37" s="66"/>
      <c r="CH37" s="66"/>
      <c r="CI37" s="66"/>
    </row>
    <row r="38" spans="1:87" s="60" customFormat="1" ht="15" customHeight="1">
      <c r="A38" s="57" t="s">
        <v>238</v>
      </c>
      <c r="B38" s="57" t="s">
        <v>238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</row>
    <row r="39" spans="1:87" ht="15" customHeight="1">
      <c r="A39" s="64" t="s">
        <v>241</v>
      </c>
      <c r="B39" s="64" t="s">
        <v>242</v>
      </c>
      <c r="C39" s="65">
        <v>56.288979309076382</v>
      </c>
      <c r="D39" s="65">
        <v>56.288979309076382</v>
      </c>
      <c r="E39" s="65">
        <v>56.882183749092214</v>
      </c>
      <c r="F39" s="65">
        <v>58.016577049139393</v>
      </c>
      <c r="G39" s="65">
        <v>58.573700128739013</v>
      </c>
      <c r="H39" s="65">
        <v>61.26349722263992</v>
      </c>
      <c r="I39" s="65">
        <v>61.26349722263992</v>
      </c>
      <c r="J39" s="65">
        <v>57.165658126468003</v>
      </c>
      <c r="K39" s="65">
        <v>58.958101072221851</v>
      </c>
      <c r="L39" s="65">
        <v>57.048738627625454</v>
      </c>
      <c r="M39" s="65">
        <v>57.820085902673227</v>
      </c>
      <c r="N39" s="65">
        <v>57.820085902673227</v>
      </c>
      <c r="O39" s="65">
        <v>53.267264132824657</v>
      </c>
      <c r="P39" s="65">
        <v>53.708519369464412</v>
      </c>
      <c r="Q39" s="65">
        <v>52.861115218076556</v>
      </c>
      <c r="R39" s="65">
        <v>53.04351307304001</v>
      </c>
      <c r="S39" s="65">
        <v>53.04351307304001</v>
      </c>
      <c r="T39" s="65">
        <v>50.84742198576</v>
      </c>
      <c r="U39" s="65">
        <v>49.712662273734544</v>
      </c>
      <c r="V39" s="65">
        <v>48.552424572</v>
      </c>
      <c r="W39" s="65">
        <v>49.511919131699983</v>
      </c>
      <c r="X39" s="65">
        <v>49.511919131699983</v>
      </c>
      <c r="Y39" s="65">
        <v>48.60996037856571</v>
      </c>
      <c r="Z39" s="65">
        <v>46.258006382559998</v>
      </c>
      <c r="AA39" s="65">
        <v>46.19467555904</v>
      </c>
      <c r="AB39" s="65">
        <v>46.411352744959999</v>
      </c>
      <c r="AC39" s="65">
        <v>46.411352744959999</v>
      </c>
      <c r="AD39" s="65">
        <v>44.536242185455365</v>
      </c>
      <c r="AE39" s="65">
        <v>43.290289757238995</v>
      </c>
      <c r="AF39" s="65">
        <v>41.865836023543629</v>
      </c>
      <c r="AG39" s="65">
        <v>41.61880743154363</v>
      </c>
      <c r="AH39" s="65">
        <v>41.61880743154363</v>
      </c>
      <c r="AI39" s="65">
        <v>40.258010904000002</v>
      </c>
      <c r="AJ39" s="65">
        <v>39.124262692000002</v>
      </c>
      <c r="AK39" s="65">
        <v>36.952395841440001</v>
      </c>
      <c r="AL39" s="65">
        <v>33.830198282958847</v>
      </c>
      <c r="AM39" s="65">
        <v>33.830198282958847</v>
      </c>
      <c r="AN39" s="65">
        <v>29.053034747185002</v>
      </c>
      <c r="AO39" s="65">
        <v>30.406447</v>
      </c>
      <c r="AP39" s="65">
        <v>28.478614905680001</v>
      </c>
      <c r="AQ39" s="65">
        <v>26.801819399999999</v>
      </c>
      <c r="AR39" s="65">
        <v>26.801819399999999</v>
      </c>
      <c r="AS39" s="65">
        <v>24.571622999999999</v>
      </c>
      <c r="AT39" s="65">
        <v>25.901523000000001</v>
      </c>
      <c r="AU39" s="65">
        <v>22.592188499999999</v>
      </c>
      <c r="AV39" s="65">
        <v>24.690723999999999</v>
      </c>
      <c r="AW39" s="65">
        <v>24.690723999999999</v>
      </c>
      <c r="AX39" s="65">
        <v>24.215427399999999</v>
      </c>
      <c r="AY39" s="65">
        <v>24.096066400000002</v>
      </c>
      <c r="AZ39" s="65">
        <v>24.416</v>
      </c>
      <c r="BA39" s="66">
        <v>23.181999999999999</v>
      </c>
      <c r="BB39" s="66">
        <v>23.181999999999999</v>
      </c>
      <c r="BC39" s="66">
        <v>22.366</v>
      </c>
      <c r="BD39" s="66">
        <v>21.577999999999999</v>
      </c>
      <c r="BE39" s="66">
        <v>19.574999999999999</v>
      </c>
      <c r="BF39" s="66">
        <v>18.297000000000001</v>
      </c>
      <c r="BG39" s="66">
        <v>18.297000000000001</v>
      </c>
      <c r="BH39" s="66">
        <v>17.369</v>
      </c>
      <c r="BI39" s="66">
        <v>17.213000000000001</v>
      </c>
      <c r="BJ39" s="66">
        <v>14.897</v>
      </c>
      <c r="BK39" s="66">
        <v>14.7</v>
      </c>
      <c r="BL39" s="66">
        <v>14.7</v>
      </c>
      <c r="BM39" s="66">
        <v>13.6</v>
      </c>
      <c r="BN39" s="66">
        <v>12.4</v>
      </c>
      <c r="BO39" s="66">
        <v>11.7</v>
      </c>
      <c r="BP39" s="66">
        <v>11.9</v>
      </c>
      <c r="BQ39" s="66">
        <v>11.9</v>
      </c>
      <c r="BR39" s="66">
        <v>11.7</v>
      </c>
      <c r="BS39" s="66">
        <v>9.3000000000000007</v>
      </c>
      <c r="BT39" s="66">
        <v>9.6999999999999993</v>
      </c>
      <c r="BU39" s="66">
        <v>10</v>
      </c>
      <c r="BV39" s="66">
        <v>10</v>
      </c>
      <c r="BW39" s="66">
        <v>10.9</v>
      </c>
      <c r="BX39" s="66">
        <v>11.1</v>
      </c>
      <c r="BY39" s="66">
        <v>11.1</v>
      </c>
      <c r="BZ39" s="66">
        <v>11</v>
      </c>
      <c r="CA39" s="66">
        <v>11</v>
      </c>
      <c r="CB39" s="66">
        <v>5.2</v>
      </c>
      <c r="CC39" s="66"/>
      <c r="CD39" s="66"/>
      <c r="CE39" s="66"/>
      <c r="CF39" s="66">
        <v>1.4319999999999999</v>
      </c>
      <c r="CG39" s="66"/>
      <c r="CH39" s="66"/>
      <c r="CI39" s="66"/>
    </row>
    <row r="40" spans="1:87" ht="15" customHeight="1">
      <c r="A40" s="64" t="s">
        <v>144</v>
      </c>
      <c r="B40" s="64" t="s">
        <v>165</v>
      </c>
      <c r="C40" s="67">
        <v>270040.5</v>
      </c>
      <c r="D40" s="67">
        <v>270040.5</v>
      </c>
      <c r="E40" s="67">
        <v>280385.5</v>
      </c>
      <c r="F40" s="67">
        <v>297669.5</v>
      </c>
      <c r="G40" s="67">
        <v>312667</v>
      </c>
      <c r="H40" s="67">
        <v>334720</v>
      </c>
      <c r="I40" s="67">
        <v>334720</v>
      </c>
      <c r="J40" s="67">
        <v>331759</v>
      </c>
      <c r="K40" s="67">
        <v>342349</v>
      </c>
      <c r="L40" s="67">
        <v>335834</v>
      </c>
      <c r="M40" s="67">
        <v>342674</v>
      </c>
      <c r="N40" s="67">
        <v>342674</v>
      </c>
      <c r="O40" s="67">
        <v>320981</v>
      </c>
      <c r="P40" s="67">
        <v>330794.05743336986</v>
      </c>
      <c r="Q40" s="67">
        <v>331368.66666666628</v>
      </c>
      <c r="R40" s="67">
        <v>334464.33333333331</v>
      </c>
      <c r="S40" s="67">
        <v>334464.33333333331</v>
      </c>
      <c r="T40" s="67">
        <v>321477.33333333331</v>
      </c>
      <c r="U40" s="67">
        <v>321036.00000000006</v>
      </c>
      <c r="V40" s="67">
        <v>312668</v>
      </c>
      <c r="W40" s="67">
        <v>327367</v>
      </c>
      <c r="X40" s="67">
        <v>327367</v>
      </c>
      <c r="Y40" s="67">
        <v>325624</v>
      </c>
      <c r="Z40" s="67">
        <v>314575</v>
      </c>
      <c r="AA40" s="67">
        <v>314950</v>
      </c>
      <c r="AB40" s="67">
        <v>315358</v>
      </c>
      <c r="AC40" s="67">
        <v>315358</v>
      </c>
      <c r="AD40" s="67">
        <v>302371</v>
      </c>
      <c r="AE40" s="67">
        <v>293527</v>
      </c>
      <c r="AF40" s="67">
        <v>285769</v>
      </c>
      <c r="AG40" s="67">
        <v>283849</v>
      </c>
      <c r="AH40" s="67">
        <v>283849</v>
      </c>
      <c r="AI40" s="67">
        <v>273264</v>
      </c>
      <c r="AJ40" s="67">
        <v>265615</v>
      </c>
      <c r="AK40" s="67">
        <v>248509</v>
      </c>
      <c r="AL40" s="67">
        <v>226916</v>
      </c>
      <c r="AM40" s="67">
        <v>226916</v>
      </c>
      <c r="AN40" s="67">
        <v>210152</v>
      </c>
      <c r="AO40" s="67">
        <v>201936</v>
      </c>
      <c r="AP40" s="67">
        <v>189167</v>
      </c>
      <c r="AQ40" s="67">
        <v>186663</v>
      </c>
      <c r="AR40" s="67">
        <v>186663</v>
      </c>
      <c r="AS40" s="67">
        <v>174012</v>
      </c>
      <c r="AT40" s="67">
        <v>181875</v>
      </c>
      <c r="AU40" s="67">
        <v>177012</v>
      </c>
      <c r="AV40" s="67">
        <v>175816</v>
      </c>
      <c r="AW40" s="67">
        <v>175816</v>
      </c>
      <c r="AX40" s="67">
        <v>180138</v>
      </c>
      <c r="AY40" s="67">
        <v>178784</v>
      </c>
      <c r="AZ40" s="67">
        <v>185683</v>
      </c>
      <c r="BA40" s="71">
        <v>184533</v>
      </c>
      <c r="BB40" s="71">
        <v>184533</v>
      </c>
      <c r="BC40" s="71">
        <v>184706</v>
      </c>
      <c r="BD40" s="71">
        <v>180976</v>
      </c>
      <c r="BE40" s="71">
        <v>179245</v>
      </c>
      <c r="BF40" s="71">
        <v>174857</v>
      </c>
      <c r="BG40" s="71">
        <v>174857</v>
      </c>
      <c r="BH40" s="71">
        <v>170459</v>
      </c>
      <c r="BI40" s="71">
        <v>168401</v>
      </c>
      <c r="BJ40" s="71">
        <v>147961</v>
      </c>
      <c r="BK40" s="71">
        <v>144450</v>
      </c>
      <c r="BL40" s="71">
        <v>144450</v>
      </c>
      <c r="BM40" s="71">
        <v>137770</v>
      </c>
      <c r="BN40" s="71">
        <v>127214</v>
      </c>
      <c r="BO40" s="71">
        <v>119021</v>
      </c>
      <c r="BP40" s="71">
        <v>118217</v>
      </c>
      <c r="BQ40" s="71">
        <v>118217</v>
      </c>
      <c r="BR40" s="71">
        <v>117230</v>
      </c>
      <c r="BS40" s="71">
        <v>95117</v>
      </c>
      <c r="BT40" s="71">
        <v>98687</v>
      </c>
      <c r="BU40" s="71">
        <v>101614</v>
      </c>
      <c r="BV40" s="71">
        <v>101614</v>
      </c>
      <c r="BW40" s="71">
        <v>111088</v>
      </c>
      <c r="BX40" s="71">
        <v>117118</v>
      </c>
      <c r="BY40" s="71">
        <v>123422</v>
      </c>
      <c r="BZ40" s="71">
        <v>119251</v>
      </c>
      <c r="CA40" s="71">
        <v>119251</v>
      </c>
      <c r="CB40" s="71">
        <v>50681</v>
      </c>
      <c r="CC40" s="71"/>
      <c r="CD40" s="71"/>
      <c r="CE40" s="71"/>
      <c r="CF40" s="71">
        <v>11700</v>
      </c>
      <c r="CG40" s="71"/>
      <c r="CH40" s="71"/>
      <c r="CI40" s="71"/>
    </row>
    <row r="41" spans="1:87" ht="15" customHeight="1">
      <c r="A41" s="64" t="s">
        <v>145</v>
      </c>
      <c r="B41" s="64" t="s">
        <v>166</v>
      </c>
      <c r="C41" s="65">
        <v>208.4464341796004</v>
      </c>
      <c r="D41" s="65">
        <v>208.4464341796004</v>
      </c>
      <c r="E41" s="65">
        <v>202.87134587591802</v>
      </c>
      <c r="F41" s="65">
        <v>194.90265898635698</v>
      </c>
      <c r="G41" s="65">
        <v>187.33572819881539</v>
      </c>
      <c r="H41" s="65">
        <v>183.02909065081238</v>
      </c>
      <c r="I41" s="65">
        <v>183.02909065081238</v>
      </c>
      <c r="J41" s="65">
        <v>172.31079827967895</v>
      </c>
      <c r="K41" s="65">
        <v>172.21636713477139</v>
      </c>
      <c r="L41" s="65">
        <v>169.87183735900908</v>
      </c>
      <c r="M41" s="65">
        <v>168.73204825190481</v>
      </c>
      <c r="N41" s="65">
        <v>168.73204825190481</v>
      </c>
      <c r="O41" s="65">
        <v>165.95145548435781</v>
      </c>
      <c r="P41" s="65">
        <v>162.36240694947381</v>
      </c>
      <c r="Q41" s="65">
        <v>159.5235776207264</v>
      </c>
      <c r="R41" s="65">
        <v>158.5924350868703</v>
      </c>
      <c r="S41" s="65">
        <v>158.5924350868703</v>
      </c>
      <c r="T41" s="65">
        <v>158.16798484214544</v>
      </c>
      <c r="U41" s="65">
        <v>154.85074033359044</v>
      </c>
      <c r="V41" s="65">
        <v>155.28427780265329</v>
      </c>
      <c r="W41" s="65">
        <v>151.24285322497374</v>
      </c>
      <c r="X41" s="65">
        <v>151.24285322497374</v>
      </c>
      <c r="Y41" s="65">
        <v>149.28248648307775</v>
      </c>
      <c r="Z41" s="65">
        <v>147.0492136455853</v>
      </c>
      <c r="AA41" s="65">
        <v>146.67304511522465</v>
      </c>
      <c r="AB41" s="65">
        <v>147.17036747112806</v>
      </c>
      <c r="AC41" s="65">
        <v>147.17036747112806</v>
      </c>
      <c r="AD41" s="65">
        <v>147.2900581916102</v>
      </c>
      <c r="AE41" s="65">
        <v>147.48316085824811</v>
      </c>
      <c r="AF41" s="65">
        <v>146.50237087837948</v>
      </c>
      <c r="AG41" s="65">
        <v>146.62305462250572</v>
      </c>
      <c r="AH41" s="65">
        <v>146.62305462250572</v>
      </c>
      <c r="AI41" s="65">
        <v>147.32277542596171</v>
      </c>
      <c r="AJ41" s="65">
        <v>147.29688719387082</v>
      </c>
      <c r="AK41" s="65">
        <v>148.69640874753026</v>
      </c>
      <c r="AL41" s="65">
        <v>149.08687921062793</v>
      </c>
      <c r="AM41" s="65">
        <v>149.08687921062793</v>
      </c>
      <c r="AN41" s="65">
        <v>138.24771949438977</v>
      </c>
      <c r="AO41" s="65">
        <v>150.57467217336188</v>
      </c>
      <c r="AP41" s="65">
        <v>150.54747871288333</v>
      </c>
      <c r="AQ41" s="65">
        <v>143.58399575705951</v>
      </c>
      <c r="AR41" s="65">
        <v>143.58399575705951</v>
      </c>
      <c r="AS41" s="65">
        <v>141.2064857596028</v>
      </c>
      <c r="AT41" s="65">
        <v>142.41387216494846</v>
      </c>
      <c r="AU41" s="65">
        <v>127.63083011321265</v>
      </c>
      <c r="AV41" s="65">
        <v>140.4350229785685</v>
      </c>
      <c r="AW41" s="65">
        <v>140.4350229785685</v>
      </c>
      <c r="AX41" s="65">
        <v>134.42709145210893</v>
      </c>
      <c r="AY41" s="65">
        <v>134.77753266511544</v>
      </c>
      <c r="AZ41" s="65">
        <v>131.4929207304923</v>
      </c>
      <c r="BA41" s="65">
        <v>125.62522692418158</v>
      </c>
      <c r="BB41" s="65">
        <v>125.62522692418158</v>
      </c>
      <c r="BC41" s="65">
        <v>121.08973178997975</v>
      </c>
      <c r="BD41" s="65">
        <v>119.23127928565114</v>
      </c>
      <c r="BE41" s="65">
        <v>109.20806717063236</v>
      </c>
      <c r="BF41" s="65">
        <v>104.63979137237857</v>
      </c>
      <c r="BG41" s="65">
        <v>104.63979137237857</v>
      </c>
      <c r="BH41" s="65">
        <v>101.89547046503851</v>
      </c>
      <c r="BI41" s="65">
        <v>102.21435739692757</v>
      </c>
      <c r="BJ41" s="65">
        <v>100.68193645622834</v>
      </c>
      <c r="BK41" s="65">
        <v>101.76531671858774</v>
      </c>
      <c r="BL41" s="65">
        <v>101.76531671858774</v>
      </c>
      <c r="BM41" s="65">
        <v>98.715250054438556</v>
      </c>
      <c r="BN41" s="65">
        <v>97.47354850881193</v>
      </c>
      <c r="BO41" s="65">
        <v>98.301980322800176</v>
      </c>
      <c r="BP41" s="65">
        <v>100.66234128763207</v>
      </c>
      <c r="BQ41" s="65">
        <v>100.66234128763207</v>
      </c>
      <c r="BR41" s="65">
        <v>99.803804486906074</v>
      </c>
      <c r="BS41" s="65">
        <v>97.774320047940961</v>
      </c>
      <c r="BT41" s="65">
        <v>98.290554986979032</v>
      </c>
      <c r="BU41" s="65">
        <v>98.411636191863323</v>
      </c>
      <c r="BV41" s="65">
        <v>98.411636191863323</v>
      </c>
      <c r="BW41" s="65">
        <v>98.120409045081374</v>
      </c>
      <c r="BX41" s="65">
        <v>94.776208610119696</v>
      </c>
      <c r="BY41" s="65">
        <v>89.935343779877158</v>
      </c>
      <c r="BZ41" s="65">
        <v>92.242413061525681</v>
      </c>
      <c r="CA41" s="65">
        <v>92.242413061525681</v>
      </c>
      <c r="CB41" s="65">
        <v>102.60255322507449</v>
      </c>
      <c r="CC41" s="65"/>
      <c r="CD41" s="65"/>
      <c r="CE41" s="65"/>
      <c r="CF41" s="65">
        <v>122.39316239316238</v>
      </c>
      <c r="CG41" s="65"/>
      <c r="CH41" s="65"/>
      <c r="CI41" s="65"/>
    </row>
    <row r="42" spans="1:87" s="60" customFormat="1" ht="15" customHeight="1">
      <c r="A42" s="57" t="s">
        <v>240</v>
      </c>
      <c r="B42" s="57" t="s">
        <v>240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</row>
    <row r="43" spans="1:87" ht="15" customHeight="1">
      <c r="A43" s="64" t="s">
        <v>241</v>
      </c>
      <c r="B43" s="64" t="s">
        <v>242</v>
      </c>
      <c r="C43" s="65">
        <v>3.7197704610961995</v>
      </c>
      <c r="D43" s="65">
        <v>3.7197704610961995</v>
      </c>
      <c r="E43" s="65">
        <v>4.1328379089365654</v>
      </c>
      <c r="F43" s="65">
        <v>4.064268453289869</v>
      </c>
      <c r="G43" s="65">
        <v>3.9449469965952941</v>
      </c>
      <c r="H43" s="65">
        <v>3.7511504513245288</v>
      </c>
      <c r="I43" s="65">
        <v>3.7511504513245288</v>
      </c>
      <c r="J43" s="65">
        <v>3.2593114066372153</v>
      </c>
      <c r="K43" s="65">
        <v>3.2351275657602052</v>
      </c>
      <c r="L43" s="65">
        <v>3.0157067519904515</v>
      </c>
      <c r="M43" s="65">
        <v>3.1754411590648512</v>
      </c>
      <c r="N43" s="65">
        <v>3.1754411590648512</v>
      </c>
      <c r="O43" s="65">
        <v>1.8679288272936285</v>
      </c>
      <c r="P43" s="65">
        <v>1.941893510336929</v>
      </c>
      <c r="Q43" s="65">
        <v>2.0900856049863004</v>
      </c>
      <c r="R43" s="65">
        <v>1.7753616469205462</v>
      </c>
      <c r="S43" s="65">
        <v>1.7753616469205462</v>
      </c>
      <c r="T43" s="65">
        <v>1.6999985144099998</v>
      </c>
      <c r="U43" s="65">
        <v>1.8917580374099998</v>
      </c>
      <c r="V43" s="65">
        <v>1.9434414374099998</v>
      </c>
      <c r="W43" s="65">
        <v>2.54332498548637</v>
      </c>
      <c r="X43" s="65">
        <v>2.54332498548637</v>
      </c>
      <c r="Y43" s="65">
        <v>2.6557212694863699</v>
      </c>
      <c r="Z43" s="65">
        <v>2.6557212694863699</v>
      </c>
      <c r="AA43" s="65">
        <v>2.6280246094863702</v>
      </c>
      <c r="AB43" s="65">
        <v>2.6280246094863702</v>
      </c>
      <c r="AC43" s="65">
        <v>2.6280246094863702</v>
      </c>
      <c r="AD43" s="65">
        <v>2.4395555147199999</v>
      </c>
      <c r="AE43" s="65">
        <v>2.4714305147199997</v>
      </c>
      <c r="AF43" s="65">
        <v>2.4395555147199999</v>
      </c>
      <c r="AG43" s="65">
        <v>2.4395555147199999</v>
      </c>
      <c r="AH43" s="65">
        <v>2.4395555147199999</v>
      </c>
      <c r="AI43" s="65">
        <v>2.4683458682200001</v>
      </c>
      <c r="AJ43" s="65">
        <v>2.3946128732199998</v>
      </c>
      <c r="AK43" s="65">
        <v>2.42131612322</v>
      </c>
      <c r="AL43" s="65">
        <v>2.2035996232199997</v>
      </c>
      <c r="AM43" s="65">
        <v>2.2035996232199997</v>
      </c>
      <c r="AN43" s="65">
        <v>2.1367767255749999</v>
      </c>
      <c r="AO43" s="65">
        <v>1.95866212422</v>
      </c>
      <c r="AP43" s="65">
        <v>2.0300716025000001</v>
      </c>
      <c r="AQ43" s="65">
        <v>2.0050602220000004</v>
      </c>
      <c r="AR43" s="65">
        <v>2.0050602220000004</v>
      </c>
      <c r="AS43" s="65">
        <v>1.9951686655000003</v>
      </c>
      <c r="AT43" s="65">
        <v>2.007917875</v>
      </c>
      <c r="AU43" s="65">
        <v>1.9859307000000002</v>
      </c>
      <c r="AV43" s="65">
        <v>0</v>
      </c>
      <c r="AW43" s="65">
        <v>0</v>
      </c>
      <c r="AX43" s="66">
        <v>0</v>
      </c>
      <c r="AY43" s="66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  <c r="BE43" s="71">
        <v>0</v>
      </c>
      <c r="BF43" s="71">
        <v>0</v>
      </c>
      <c r="BG43" s="71">
        <v>0</v>
      </c>
      <c r="BH43" s="71">
        <v>0</v>
      </c>
      <c r="BI43" s="71">
        <v>0</v>
      </c>
      <c r="BJ43" s="71">
        <v>0</v>
      </c>
      <c r="BK43" s="71">
        <v>0</v>
      </c>
      <c r="BL43" s="71">
        <v>0</v>
      </c>
      <c r="BM43" s="71">
        <v>0</v>
      </c>
      <c r="BN43" s="71">
        <v>0</v>
      </c>
      <c r="BO43" s="71">
        <v>0</v>
      </c>
      <c r="BP43" s="71">
        <v>0</v>
      </c>
      <c r="BQ43" s="71">
        <v>0</v>
      </c>
      <c r="BR43" s="71">
        <v>0</v>
      </c>
      <c r="BS43" s="71">
        <v>0</v>
      </c>
      <c r="BT43" s="71">
        <v>0</v>
      </c>
      <c r="BU43" s="71">
        <v>0</v>
      </c>
      <c r="BV43" s="71">
        <v>0</v>
      </c>
      <c r="BW43" s="71">
        <v>0</v>
      </c>
      <c r="BX43" s="71">
        <v>0</v>
      </c>
      <c r="BY43" s="71">
        <v>0</v>
      </c>
      <c r="BZ43" s="71">
        <v>0</v>
      </c>
      <c r="CA43" s="71">
        <v>0</v>
      </c>
      <c r="CB43" s="71">
        <v>0</v>
      </c>
      <c r="CC43" s="71">
        <v>0</v>
      </c>
      <c r="CD43" s="71">
        <v>0</v>
      </c>
      <c r="CE43" s="71">
        <v>0</v>
      </c>
      <c r="CF43" s="71">
        <v>0</v>
      </c>
      <c r="CG43" s="71">
        <v>0</v>
      </c>
      <c r="CH43" s="71">
        <v>0</v>
      </c>
      <c r="CI43" s="71">
        <v>0</v>
      </c>
    </row>
    <row r="44" spans="1:87" ht="15" customHeight="1">
      <c r="A44" s="64" t="s">
        <v>144</v>
      </c>
      <c r="B44" s="64" t="s">
        <v>165</v>
      </c>
      <c r="C44" s="67">
        <v>31413</v>
      </c>
      <c r="D44" s="67">
        <v>31413</v>
      </c>
      <c r="E44" s="67">
        <v>33826</v>
      </c>
      <c r="F44" s="67">
        <v>33841</v>
      </c>
      <c r="G44" s="67">
        <v>33977</v>
      </c>
      <c r="H44" s="67">
        <v>34738</v>
      </c>
      <c r="I44" s="67">
        <v>34738</v>
      </c>
      <c r="J44" s="67">
        <v>31558</v>
      </c>
      <c r="K44" s="67">
        <v>30761</v>
      </c>
      <c r="L44" s="67">
        <v>27124</v>
      </c>
      <c r="M44" s="67">
        <v>29908</v>
      </c>
      <c r="N44" s="67">
        <v>29908</v>
      </c>
      <c r="O44" s="67">
        <v>16958</v>
      </c>
      <c r="P44" s="67">
        <v>16709</v>
      </c>
      <c r="Q44" s="67">
        <v>18473</v>
      </c>
      <c r="R44" s="67">
        <v>16931.541666666668</v>
      </c>
      <c r="S44" s="67">
        <v>16931.541666666668</v>
      </c>
      <c r="T44" s="67">
        <v>17041.541666666664</v>
      </c>
      <c r="U44" s="67">
        <v>20130.046979166666</v>
      </c>
      <c r="V44" s="67">
        <v>20693.046979166666</v>
      </c>
      <c r="W44" s="67">
        <v>25410.772940476192</v>
      </c>
      <c r="X44" s="67">
        <v>25410.772940476192</v>
      </c>
      <c r="Y44" s="67">
        <v>26455.643340476192</v>
      </c>
      <c r="Z44" s="67">
        <v>26455.643340476192</v>
      </c>
      <c r="AA44" s="67">
        <v>26376.623340476192</v>
      </c>
      <c r="AB44" s="67">
        <v>26376.623340476192</v>
      </c>
      <c r="AC44" s="67">
        <v>26376.623340476192</v>
      </c>
      <c r="AD44" s="67">
        <v>26039.913340476192</v>
      </c>
      <c r="AE44" s="67">
        <v>26533.913340476192</v>
      </c>
      <c r="AF44" s="67">
        <v>26039.913340476192</v>
      </c>
      <c r="AG44" s="67">
        <v>26039.913340476192</v>
      </c>
      <c r="AH44" s="67">
        <v>26039.913340476192</v>
      </c>
      <c r="AI44" s="67">
        <v>26951.565690476193</v>
      </c>
      <c r="AJ44" s="67">
        <v>26496.423746031749</v>
      </c>
      <c r="AK44" s="67">
        <v>26966.423746031749</v>
      </c>
      <c r="AL44" s="67">
        <v>24835.190412698415</v>
      </c>
      <c r="AM44" s="67">
        <v>24835.190412698415</v>
      </c>
      <c r="AN44" s="67">
        <v>23715.192555555557</v>
      </c>
      <c r="AO44" s="67">
        <v>22140.404444444444</v>
      </c>
      <c r="AP44" s="67">
        <v>23237.583096618357</v>
      </c>
      <c r="AQ44" s="67">
        <v>21911.583096618357</v>
      </c>
      <c r="AR44" s="67">
        <v>21911.583096618357</v>
      </c>
      <c r="AS44" s="67">
        <v>20688.583096618357</v>
      </c>
      <c r="AT44" s="67">
        <v>22268.404444444444</v>
      </c>
      <c r="AU44" s="67">
        <v>21797</v>
      </c>
      <c r="AV44" s="67">
        <v>0</v>
      </c>
      <c r="AW44" s="67">
        <v>0</v>
      </c>
      <c r="AX44" s="71">
        <v>0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  <c r="BE44" s="71">
        <v>0</v>
      </c>
      <c r="BF44" s="71">
        <v>0</v>
      </c>
      <c r="BG44" s="71">
        <v>0</v>
      </c>
      <c r="BH44" s="71">
        <v>0</v>
      </c>
      <c r="BI44" s="71">
        <v>0</v>
      </c>
      <c r="BJ44" s="71">
        <v>0</v>
      </c>
      <c r="BK44" s="71">
        <v>0</v>
      </c>
      <c r="BL44" s="71">
        <v>0</v>
      </c>
      <c r="BM44" s="71">
        <v>0</v>
      </c>
      <c r="BN44" s="71">
        <v>0</v>
      </c>
      <c r="BO44" s="71">
        <v>0</v>
      </c>
      <c r="BP44" s="71">
        <v>0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0</v>
      </c>
      <c r="BZ44" s="71">
        <v>0</v>
      </c>
      <c r="CA44" s="71">
        <v>0</v>
      </c>
      <c r="CB44" s="71">
        <v>0</v>
      </c>
      <c r="CC44" s="71">
        <v>0</v>
      </c>
      <c r="CD44" s="71">
        <v>0</v>
      </c>
      <c r="CE44" s="71">
        <v>0</v>
      </c>
      <c r="CF44" s="71">
        <v>0</v>
      </c>
      <c r="CG44" s="71">
        <v>0</v>
      </c>
      <c r="CH44" s="71">
        <v>0</v>
      </c>
      <c r="CI44" s="71">
        <v>0</v>
      </c>
    </row>
    <row r="45" spans="1:87" ht="15" customHeight="1">
      <c r="A45" s="64" t="s">
        <v>145</v>
      </c>
      <c r="B45" s="64" t="s">
        <v>166</v>
      </c>
      <c r="C45" s="65">
        <v>118.41500210410338</v>
      </c>
      <c r="D45" s="65">
        <v>118.41500210410338</v>
      </c>
      <c r="E45" s="65">
        <v>122.1793268177309</v>
      </c>
      <c r="F45" s="65">
        <v>120.09894664134833</v>
      </c>
      <c r="G45" s="65">
        <v>116.10639540263396</v>
      </c>
      <c r="H45" s="65">
        <v>107.98406503899271</v>
      </c>
      <c r="I45" s="65">
        <v>107.98406503899271</v>
      </c>
      <c r="J45" s="65">
        <v>103.28003696803394</v>
      </c>
      <c r="K45" s="65">
        <v>105.16977880303649</v>
      </c>
      <c r="L45" s="65">
        <v>111.18222798961995</v>
      </c>
      <c r="M45" s="65">
        <v>106.17363779138863</v>
      </c>
      <c r="N45" s="65">
        <v>106.17363779138863</v>
      </c>
      <c r="O45" s="65">
        <v>110.15030235249607</v>
      </c>
      <c r="P45" s="65">
        <v>116.21841584397205</v>
      </c>
      <c r="Q45" s="65">
        <v>113.14272749343908</v>
      </c>
      <c r="R45" s="65">
        <v>104.85528617962311</v>
      </c>
      <c r="S45" s="65">
        <v>104.85528617962311</v>
      </c>
      <c r="T45" s="65">
        <v>99.756145756179151</v>
      </c>
      <c r="U45" s="65">
        <v>93.97683171667957</v>
      </c>
      <c r="V45" s="65">
        <v>93.917606206887584</v>
      </c>
      <c r="W45" s="65">
        <v>100.08845427268254</v>
      </c>
      <c r="X45" s="65">
        <v>100.08845427268254</v>
      </c>
      <c r="Y45" s="65">
        <v>100.38392320715977</v>
      </c>
      <c r="Z45" s="65">
        <v>100.38392320715977</v>
      </c>
      <c r="AA45" s="65">
        <v>99.634611131347526</v>
      </c>
      <c r="AB45" s="65">
        <v>99.634611131347526</v>
      </c>
      <c r="AC45" s="65">
        <v>99.634611131347526</v>
      </c>
      <c r="AD45" s="65">
        <v>93.685239379348403</v>
      </c>
      <c r="AE45" s="65">
        <v>93.14233008178077</v>
      </c>
      <c r="AF45" s="65">
        <v>93.685239379348403</v>
      </c>
      <c r="AG45" s="65">
        <v>93.685239379348403</v>
      </c>
      <c r="AH45" s="65">
        <v>93.685239379348403</v>
      </c>
      <c r="AI45" s="65">
        <v>91.584507429645654</v>
      </c>
      <c r="AJ45" s="65">
        <v>90.374946301144888</v>
      </c>
      <c r="AK45" s="65">
        <v>89.790034675113702</v>
      </c>
      <c r="AL45" s="65">
        <v>88.728919996251889</v>
      </c>
      <c r="AM45" s="65">
        <v>88.728919996251889</v>
      </c>
      <c r="AN45" s="65">
        <v>90.101597133118588</v>
      </c>
      <c r="AO45" s="65">
        <v>88.465507896874712</v>
      </c>
      <c r="AP45" s="65">
        <v>87.361563982763158</v>
      </c>
      <c r="AQ45" s="65">
        <v>91.506862519187123</v>
      </c>
      <c r="AR45" s="65">
        <v>91.506862519187123</v>
      </c>
      <c r="AS45" s="65">
        <v>96.438149301105085</v>
      </c>
      <c r="AT45" s="65">
        <v>90.168915335150487</v>
      </c>
      <c r="AU45" s="65">
        <v>91.110276643574821</v>
      </c>
      <c r="AV45" s="65">
        <v>0</v>
      </c>
      <c r="AW45" s="65">
        <v>0</v>
      </c>
      <c r="AX45" s="66">
        <v>0</v>
      </c>
      <c r="AY45" s="66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71">
        <v>0</v>
      </c>
      <c r="BM45" s="71">
        <v>0</v>
      </c>
      <c r="BN45" s="71">
        <v>0</v>
      </c>
      <c r="BO45" s="71">
        <v>0</v>
      </c>
      <c r="BP45" s="71">
        <v>0</v>
      </c>
      <c r="BQ45" s="71">
        <v>0</v>
      </c>
      <c r="BR45" s="71">
        <v>0</v>
      </c>
      <c r="BS45" s="71">
        <v>0</v>
      </c>
      <c r="BT45" s="71">
        <v>0</v>
      </c>
      <c r="BU45" s="71">
        <v>0</v>
      </c>
      <c r="BV45" s="71">
        <v>0</v>
      </c>
      <c r="BW45" s="71">
        <v>0</v>
      </c>
      <c r="BX45" s="71">
        <v>0</v>
      </c>
      <c r="BY45" s="71">
        <v>0</v>
      </c>
      <c r="BZ45" s="71">
        <v>0</v>
      </c>
      <c r="CA45" s="71">
        <v>0</v>
      </c>
      <c r="CB45" s="71">
        <v>0</v>
      </c>
      <c r="CC45" s="71">
        <v>0</v>
      </c>
      <c r="CD45" s="71">
        <v>0</v>
      </c>
      <c r="CE45" s="71">
        <v>0</v>
      </c>
      <c r="CF45" s="71">
        <v>0</v>
      </c>
      <c r="CG45" s="71">
        <v>0</v>
      </c>
      <c r="CH45" s="71">
        <v>0</v>
      </c>
      <c r="CI45" s="71">
        <v>0</v>
      </c>
    </row>
    <row r="46" spans="1:87" s="60" customFormat="1" ht="15" customHeight="1">
      <c r="A46" s="57" t="s">
        <v>239</v>
      </c>
      <c r="B46" s="57" t="s">
        <v>239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</row>
    <row r="47" spans="1:87" ht="15" customHeight="1">
      <c r="A47" s="64" t="s">
        <v>241</v>
      </c>
      <c r="B47" s="64" t="s">
        <v>242</v>
      </c>
      <c r="C47" s="65">
        <v>1.375118506232585</v>
      </c>
      <c r="D47" s="65">
        <v>1.375118506232585</v>
      </c>
      <c r="E47" s="65">
        <v>2.1871864154838705</v>
      </c>
      <c r="F47" s="65">
        <v>0.93097407741935456</v>
      </c>
      <c r="G47" s="65">
        <v>0.71444137806451613</v>
      </c>
      <c r="H47" s="65">
        <v>0.77872554838709673</v>
      </c>
      <c r="I47" s="65">
        <v>0.77872554838709673</v>
      </c>
      <c r="J47" s="65">
        <v>0.74424800000000002</v>
      </c>
      <c r="K47" s="65">
        <v>1.0019530000000001</v>
      </c>
      <c r="L47" s="65">
        <v>0.806618371</v>
      </c>
      <c r="M47" s="65">
        <v>0.60848788900000006</v>
      </c>
      <c r="N47" s="65">
        <v>0.60848788900000006</v>
      </c>
      <c r="O47" s="65">
        <v>0.45520347499999997</v>
      </c>
      <c r="P47" s="65">
        <v>0.47370535899999999</v>
      </c>
      <c r="Q47" s="65">
        <v>0.43920323900000002</v>
      </c>
      <c r="R47" s="65">
        <v>0.41435567000000001</v>
      </c>
      <c r="S47" s="65">
        <v>0.41435567000000001</v>
      </c>
      <c r="T47" s="65">
        <v>0.43920323900000002</v>
      </c>
      <c r="U47" s="65">
        <v>0.39838437399999999</v>
      </c>
      <c r="V47" s="65">
        <v>0.39838437399999999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5">
        <v>0</v>
      </c>
      <c r="AG47" s="65">
        <v>0</v>
      </c>
      <c r="AH47" s="65">
        <v>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71">
        <v>0</v>
      </c>
      <c r="BF47" s="71">
        <v>0</v>
      </c>
      <c r="BG47" s="71">
        <v>0</v>
      </c>
      <c r="BH47" s="71">
        <v>0</v>
      </c>
      <c r="BI47" s="71">
        <v>0</v>
      </c>
      <c r="BJ47" s="71">
        <v>0</v>
      </c>
      <c r="BK47" s="71">
        <v>0</v>
      </c>
      <c r="BL47" s="71">
        <v>0</v>
      </c>
      <c r="BM47" s="71">
        <v>0</v>
      </c>
      <c r="BN47" s="71">
        <v>0</v>
      </c>
      <c r="BO47" s="71">
        <v>0</v>
      </c>
      <c r="BP47" s="71">
        <v>0</v>
      </c>
      <c r="BQ47" s="71">
        <v>0</v>
      </c>
      <c r="BR47" s="71">
        <v>0</v>
      </c>
      <c r="BS47" s="71">
        <v>0</v>
      </c>
      <c r="BT47" s="71">
        <v>0</v>
      </c>
      <c r="BU47" s="71">
        <v>0</v>
      </c>
      <c r="BV47" s="71">
        <v>0</v>
      </c>
      <c r="BW47" s="71">
        <v>0</v>
      </c>
      <c r="BX47" s="71">
        <v>0</v>
      </c>
      <c r="BY47" s="71">
        <v>0</v>
      </c>
      <c r="BZ47" s="71">
        <v>0</v>
      </c>
      <c r="CA47" s="71">
        <v>0</v>
      </c>
      <c r="CB47" s="71">
        <v>0</v>
      </c>
      <c r="CC47" s="71">
        <v>0</v>
      </c>
      <c r="CD47" s="71">
        <v>0</v>
      </c>
      <c r="CE47" s="71">
        <v>0</v>
      </c>
      <c r="CF47" s="71">
        <v>0</v>
      </c>
      <c r="CG47" s="71">
        <v>0</v>
      </c>
      <c r="CH47" s="71">
        <v>0</v>
      </c>
      <c r="CI47" s="71">
        <v>0</v>
      </c>
    </row>
    <row r="48" spans="1:87" ht="15" customHeight="1">
      <c r="A48" s="64" t="s">
        <v>144</v>
      </c>
      <c r="B48" s="64" t="s">
        <v>165</v>
      </c>
      <c r="C48" s="67">
        <v>4630</v>
      </c>
      <c r="D48" s="67">
        <v>4630</v>
      </c>
      <c r="E48" s="67">
        <v>5118</v>
      </c>
      <c r="F48" s="67">
        <v>3297</v>
      </c>
      <c r="G48" s="67">
        <v>2802</v>
      </c>
      <c r="H48" s="67">
        <v>3124</v>
      </c>
      <c r="I48" s="67">
        <v>3124</v>
      </c>
      <c r="J48" s="67">
        <v>3124</v>
      </c>
      <c r="K48" s="67">
        <v>4408</v>
      </c>
      <c r="L48" s="67">
        <v>3513</v>
      </c>
      <c r="M48" s="67">
        <v>2768</v>
      </c>
      <c r="N48" s="67">
        <v>2768</v>
      </c>
      <c r="O48" s="67">
        <v>2089</v>
      </c>
      <c r="P48" s="67">
        <v>2129</v>
      </c>
      <c r="Q48" s="67">
        <v>2052</v>
      </c>
      <c r="R48" s="67">
        <v>1908</v>
      </c>
      <c r="S48" s="67">
        <v>1908</v>
      </c>
      <c r="T48" s="67">
        <v>2052</v>
      </c>
      <c r="U48" s="67">
        <v>1868</v>
      </c>
      <c r="V48" s="67">
        <v>1868</v>
      </c>
      <c r="W48" s="67">
        <v>0</v>
      </c>
      <c r="X48" s="67">
        <v>0</v>
      </c>
      <c r="Y48" s="67">
        <v>0</v>
      </c>
      <c r="Z48" s="67">
        <v>0</v>
      </c>
      <c r="AA48" s="67">
        <v>0</v>
      </c>
      <c r="AB48" s="67">
        <v>0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0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67">
        <v>0</v>
      </c>
      <c r="AS48" s="67">
        <v>0</v>
      </c>
      <c r="AT48" s="67">
        <v>0</v>
      </c>
      <c r="AU48" s="67">
        <v>0</v>
      </c>
      <c r="AV48" s="67">
        <v>0</v>
      </c>
      <c r="AW48" s="67">
        <v>0</v>
      </c>
      <c r="AX48" s="67">
        <v>0</v>
      </c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71">
        <v>0</v>
      </c>
      <c r="BF48" s="71">
        <v>0</v>
      </c>
      <c r="BG48" s="71">
        <v>0</v>
      </c>
      <c r="BH48" s="71">
        <v>0</v>
      </c>
      <c r="BI48" s="71">
        <v>0</v>
      </c>
      <c r="BJ48" s="71">
        <v>0</v>
      </c>
      <c r="BK48" s="71">
        <v>0</v>
      </c>
      <c r="BL48" s="71">
        <v>0</v>
      </c>
      <c r="BM48" s="71">
        <v>0</v>
      </c>
      <c r="BN48" s="71">
        <v>0</v>
      </c>
      <c r="BO48" s="71">
        <v>0</v>
      </c>
      <c r="BP48" s="71">
        <v>0</v>
      </c>
      <c r="BQ48" s="71">
        <v>0</v>
      </c>
      <c r="BR48" s="71">
        <v>0</v>
      </c>
      <c r="BS48" s="71">
        <v>0</v>
      </c>
      <c r="BT48" s="71">
        <v>0</v>
      </c>
      <c r="BU48" s="71">
        <v>0</v>
      </c>
      <c r="BV48" s="71">
        <v>0</v>
      </c>
      <c r="BW48" s="71">
        <v>0</v>
      </c>
      <c r="BX48" s="71">
        <v>0</v>
      </c>
      <c r="BY48" s="71">
        <v>0</v>
      </c>
      <c r="BZ48" s="71">
        <v>0</v>
      </c>
      <c r="CA48" s="71">
        <v>0</v>
      </c>
      <c r="CB48" s="71">
        <v>0</v>
      </c>
      <c r="CC48" s="71">
        <v>0</v>
      </c>
      <c r="CD48" s="71">
        <v>0</v>
      </c>
      <c r="CE48" s="71">
        <v>0</v>
      </c>
      <c r="CF48" s="71">
        <v>0</v>
      </c>
      <c r="CG48" s="71">
        <v>0</v>
      </c>
      <c r="CH48" s="71">
        <v>0</v>
      </c>
      <c r="CI48" s="71">
        <v>0</v>
      </c>
    </row>
    <row r="49" spans="1:87" ht="15" customHeight="1">
      <c r="A49" s="64" t="s">
        <v>145</v>
      </c>
      <c r="B49" s="64" t="s">
        <v>166</v>
      </c>
      <c r="C49" s="65">
        <v>297.00183719926241</v>
      </c>
      <c r="D49" s="65">
        <v>297.00183719926241</v>
      </c>
      <c r="E49" s="65">
        <v>427.35178106367147</v>
      </c>
      <c r="F49" s="65">
        <v>282.37005684542146</v>
      </c>
      <c r="G49" s="65">
        <v>254.9755096589993</v>
      </c>
      <c r="H49" s="65">
        <v>249.27194250547271</v>
      </c>
      <c r="I49" s="65">
        <v>249.27194250547271</v>
      </c>
      <c r="J49" s="65">
        <v>238.23559539052496</v>
      </c>
      <c r="K49" s="65">
        <v>227.30331215970963</v>
      </c>
      <c r="L49" s="65">
        <v>229.60955621975521</v>
      </c>
      <c r="M49" s="65">
        <v>219.82943966763008</v>
      </c>
      <c r="N49" s="65">
        <v>219.82943966763008</v>
      </c>
      <c r="O49" s="65">
        <v>217.90496649114408</v>
      </c>
      <c r="P49" s="65">
        <v>222.50134288398309</v>
      </c>
      <c r="Q49" s="65">
        <v>214.03666617933726</v>
      </c>
      <c r="R49" s="65">
        <v>217.16754192872119</v>
      </c>
      <c r="S49" s="65">
        <v>217.16754192872119</v>
      </c>
      <c r="T49" s="65">
        <v>214.03666617933726</v>
      </c>
      <c r="U49" s="65">
        <v>213.26786616702356</v>
      </c>
      <c r="V49" s="65">
        <v>213.26786616702356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  <c r="AE49" s="65">
        <v>0</v>
      </c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</row>
    <row r="50" spans="1:87" s="60" customFormat="1" ht="15" customHeight="1">
      <c r="A50" s="57" t="s">
        <v>395</v>
      </c>
      <c r="B50" s="57" t="s">
        <v>395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</row>
    <row r="51" spans="1:87" ht="15" customHeight="1">
      <c r="A51" s="64" t="s">
        <v>241</v>
      </c>
      <c r="B51" s="64" t="s">
        <v>242</v>
      </c>
      <c r="C51" s="65">
        <v>19.004694025987067</v>
      </c>
      <c r="D51" s="65">
        <v>19.004694025987067</v>
      </c>
      <c r="E51" s="65">
        <v>20.344553171535569</v>
      </c>
      <c r="F51" s="65">
        <v>16.844216488583665</v>
      </c>
      <c r="G51" s="65">
        <v>15.71213289554351</v>
      </c>
      <c r="H51" s="65">
        <v>12.314596233326752</v>
      </c>
      <c r="I51" s="65">
        <v>12.314596233326752</v>
      </c>
      <c r="J51" s="65">
        <v>10.398526767254532</v>
      </c>
      <c r="K51" s="65">
        <v>8.392100728707371</v>
      </c>
      <c r="L51" s="65">
        <v>10.414431217808911</v>
      </c>
      <c r="M51" s="65">
        <v>7.035352036810985</v>
      </c>
      <c r="N51" s="65">
        <v>7.035352036810985</v>
      </c>
      <c r="O51" s="65">
        <v>6.8099458553824777</v>
      </c>
      <c r="P51" s="65">
        <v>6.892115508812525</v>
      </c>
      <c r="Q51" s="65">
        <v>6.0627207583913698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</row>
    <row r="52" spans="1:87" s="74" customFormat="1" ht="15" customHeight="1">
      <c r="A52" s="72" t="s">
        <v>335</v>
      </c>
      <c r="B52" s="72" t="s">
        <v>336</v>
      </c>
      <c r="C52" s="73">
        <v>3.6423508492222756</v>
      </c>
      <c r="D52" s="73">
        <v>3.6423508492222756</v>
      </c>
      <c r="E52" s="73">
        <v>3.7629107334619851</v>
      </c>
      <c r="F52" s="73">
        <v>3.2157725255027994</v>
      </c>
      <c r="G52" s="73">
        <v>3.3163351968304928</v>
      </c>
      <c r="H52" s="73">
        <v>2.2067191530018371</v>
      </c>
      <c r="I52" s="73">
        <v>2.2067191530018371</v>
      </c>
      <c r="J52" s="73">
        <v>1.9117047408270273</v>
      </c>
      <c r="K52" s="73">
        <v>1.6776648610210425</v>
      </c>
      <c r="L52" s="73">
        <v>1.8279590714564637</v>
      </c>
      <c r="M52" s="73">
        <v>1.3538114643544914</v>
      </c>
      <c r="N52" s="73">
        <v>1.3538114643544914</v>
      </c>
      <c r="O52" s="73">
        <v>1.2072231617412652</v>
      </c>
      <c r="P52" s="73">
        <v>1.2586040008788395</v>
      </c>
      <c r="Q52" s="73">
        <v>1.1661993879991863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3">
        <v>0</v>
      </c>
      <c r="X52" s="73">
        <v>0</v>
      </c>
      <c r="Y52" s="73">
        <v>0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M52" s="73">
        <v>0</v>
      </c>
      <c r="AN52" s="73">
        <v>0</v>
      </c>
      <c r="AO52" s="73">
        <v>0</v>
      </c>
      <c r="AP52" s="73">
        <v>0</v>
      </c>
      <c r="AQ52" s="73">
        <v>0</v>
      </c>
      <c r="AR52" s="73">
        <v>0</v>
      </c>
      <c r="AS52" s="73">
        <v>0</v>
      </c>
      <c r="AT52" s="73">
        <v>0</v>
      </c>
      <c r="AU52" s="73">
        <v>0</v>
      </c>
      <c r="AV52" s="73">
        <v>0</v>
      </c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0</v>
      </c>
      <c r="BC52" s="73">
        <v>0</v>
      </c>
      <c r="BD52" s="73">
        <v>0</v>
      </c>
      <c r="BE52" s="73">
        <v>0</v>
      </c>
      <c r="BF52" s="73">
        <v>0</v>
      </c>
      <c r="BG52" s="73">
        <v>0</v>
      </c>
      <c r="BH52" s="73">
        <v>0</v>
      </c>
      <c r="BI52" s="73">
        <v>0</v>
      </c>
      <c r="BJ52" s="73">
        <v>0</v>
      </c>
      <c r="BK52" s="73">
        <v>0</v>
      </c>
      <c r="BL52" s="73">
        <v>0</v>
      </c>
      <c r="BM52" s="73">
        <v>0</v>
      </c>
      <c r="BN52" s="73">
        <v>0</v>
      </c>
      <c r="BO52" s="73">
        <v>0</v>
      </c>
      <c r="BP52" s="73">
        <v>0</v>
      </c>
      <c r="BQ52" s="73">
        <v>0</v>
      </c>
      <c r="BR52" s="73">
        <v>0</v>
      </c>
      <c r="BS52" s="73">
        <v>0</v>
      </c>
      <c r="BT52" s="73">
        <v>0</v>
      </c>
      <c r="BU52" s="73">
        <v>0</v>
      </c>
      <c r="BV52" s="73">
        <v>0</v>
      </c>
      <c r="BW52" s="73">
        <v>0</v>
      </c>
      <c r="BX52" s="73">
        <v>0</v>
      </c>
      <c r="BY52" s="73">
        <v>0</v>
      </c>
      <c r="BZ52" s="73">
        <v>0</v>
      </c>
      <c r="CA52" s="73">
        <v>0</v>
      </c>
      <c r="CB52" s="73">
        <v>0</v>
      </c>
      <c r="CC52" s="73">
        <v>0</v>
      </c>
      <c r="CD52" s="73">
        <v>0</v>
      </c>
      <c r="CE52" s="73">
        <v>0</v>
      </c>
      <c r="CF52" s="73">
        <v>0</v>
      </c>
      <c r="CG52" s="73">
        <v>0</v>
      </c>
      <c r="CH52" s="73">
        <v>0</v>
      </c>
      <c r="CI52" s="73">
        <v>0</v>
      </c>
    </row>
    <row r="53" spans="1:87" ht="15" customHeight="1">
      <c r="A53" s="64" t="s">
        <v>144</v>
      </c>
      <c r="B53" s="64" t="s">
        <v>165</v>
      </c>
      <c r="C53" s="67">
        <v>10946</v>
      </c>
      <c r="D53" s="67">
        <v>10946</v>
      </c>
      <c r="E53" s="67">
        <v>9875</v>
      </c>
      <c r="F53" s="67">
        <v>8732</v>
      </c>
      <c r="G53" s="67">
        <v>9869</v>
      </c>
      <c r="H53" s="67">
        <v>7983</v>
      </c>
      <c r="I53" s="67">
        <v>7983</v>
      </c>
      <c r="J53" s="67">
        <v>7330</v>
      </c>
      <c r="K53" s="67">
        <v>6888</v>
      </c>
      <c r="L53" s="67">
        <v>7785</v>
      </c>
      <c r="M53" s="67">
        <v>5857</v>
      </c>
      <c r="N53" s="67">
        <v>5857</v>
      </c>
      <c r="O53" s="67">
        <v>5368</v>
      </c>
      <c r="P53" s="67">
        <v>5539</v>
      </c>
      <c r="Q53" s="67">
        <v>5235</v>
      </c>
      <c r="R53" s="67">
        <v>0</v>
      </c>
      <c r="S53" s="67">
        <v>0</v>
      </c>
      <c r="T53" s="67">
        <v>0</v>
      </c>
      <c r="U53" s="67">
        <v>0</v>
      </c>
      <c r="V53" s="67">
        <v>0</v>
      </c>
      <c r="W53" s="67">
        <v>0</v>
      </c>
      <c r="X53" s="67">
        <v>0</v>
      </c>
      <c r="Y53" s="67">
        <v>0</v>
      </c>
      <c r="Z53" s="67">
        <v>0</v>
      </c>
      <c r="AA53" s="67">
        <v>0</v>
      </c>
      <c r="AB53" s="67">
        <v>0</v>
      </c>
      <c r="AC53" s="67">
        <v>0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0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0</v>
      </c>
    </row>
    <row r="54" spans="1:87">
      <c r="A54" s="64" t="s">
        <v>145</v>
      </c>
      <c r="B54" s="64" t="s">
        <v>166</v>
      </c>
      <c r="C54" s="65">
        <v>1736.222732138413</v>
      </c>
      <c r="D54" s="65">
        <v>1736.222732138413</v>
      </c>
      <c r="E54" s="65">
        <v>2060.2079161048678</v>
      </c>
      <c r="F54" s="65">
        <v>1929.0215859578177</v>
      </c>
      <c r="G54" s="65">
        <v>1592.06939867702</v>
      </c>
      <c r="H54" s="65">
        <v>1542.6025596050047</v>
      </c>
      <c r="I54" s="65">
        <v>1542.6025596050047</v>
      </c>
      <c r="J54" s="65">
        <v>1418.6257526950249</v>
      </c>
      <c r="K54" s="65">
        <v>1218.3653787321969</v>
      </c>
      <c r="L54" s="65">
        <v>1337.7560973421851</v>
      </c>
      <c r="M54" s="65">
        <v>1201.1869620643649</v>
      </c>
      <c r="N54" s="65">
        <v>1201.1869620643649</v>
      </c>
      <c r="O54" s="65">
        <v>1268.6188255183454</v>
      </c>
      <c r="P54" s="65">
        <v>1244.2887721271936</v>
      </c>
      <c r="Q54" s="65">
        <v>1158.1128478302521</v>
      </c>
      <c r="R54" s="65">
        <v>0</v>
      </c>
      <c r="S54" s="65">
        <v>0</v>
      </c>
      <c r="T54" s="65">
        <v>0</v>
      </c>
      <c r="U54" s="65">
        <v>0</v>
      </c>
      <c r="V54" s="65">
        <v>0</v>
      </c>
      <c r="W54" s="65">
        <v>0</v>
      </c>
      <c r="X54" s="65">
        <v>0</v>
      </c>
      <c r="Y54" s="65">
        <v>0</v>
      </c>
      <c r="Z54" s="65">
        <v>0</v>
      </c>
      <c r="AA54" s="65">
        <v>0</v>
      </c>
      <c r="AB54" s="65">
        <v>0</v>
      </c>
      <c r="AC54" s="65">
        <v>0</v>
      </c>
      <c r="AD54" s="65">
        <v>0</v>
      </c>
      <c r="AE54" s="65">
        <v>0</v>
      </c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65">
        <v>0</v>
      </c>
      <c r="AS54" s="65">
        <v>0</v>
      </c>
      <c r="AT54" s="65">
        <v>0</v>
      </c>
      <c r="AU54" s="65">
        <v>0</v>
      </c>
      <c r="AV54" s="65">
        <v>0</v>
      </c>
      <c r="AW54" s="65">
        <v>0</v>
      </c>
      <c r="AX54" s="65">
        <v>0</v>
      </c>
      <c r="AY54" s="65">
        <v>0</v>
      </c>
      <c r="AZ54" s="65">
        <v>0</v>
      </c>
      <c r="BA54" s="65">
        <v>0</v>
      </c>
      <c r="BB54" s="65">
        <v>0</v>
      </c>
      <c r="BC54" s="65">
        <v>0</v>
      </c>
      <c r="BD54" s="65">
        <v>0</v>
      </c>
      <c r="BE54" s="65">
        <v>0</v>
      </c>
      <c r="BF54" s="65">
        <v>0</v>
      </c>
      <c r="BG54" s="65">
        <v>0</v>
      </c>
      <c r="BH54" s="65">
        <v>0</v>
      </c>
      <c r="BI54" s="65">
        <v>0</v>
      </c>
      <c r="BJ54" s="65">
        <v>0</v>
      </c>
      <c r="BK54" s="65">
        <v>0</v>
      </c>
      <c r="BL54" s="65">
        <v>0</v>
      </c>
      <c r="BM54" s="65">
        <v>0</v>
      </c>
      <c r="BN54" s="65">
        <v>0</v>
      </c>
      <c r="BO54" s="65">
        <v>0</v>
      </c>
      <c r="BP54" s="65">
        <v>0</v>
      </c>
      <c r="BQ54" s="65">
        <v>0</v>
      </c>
      <c r="BR54" s="65">
        <v>0</v>
      </c>
      <c r="BS54" s="65">
        <v>0</v>
      </c>
      <c r="BT54" s="65">
        <v>0</v>
      </c>
      <c r="BU54" s="65">
        <v>0</v>
      </c>
      <c r="BV54" s="65">
        <v>0</v>
      </c>
      <c r="BW54" s="65">
        <v>0</v>
      </c>
      <c r="BX54" s="65">
        <v>0</v>
      </c>
      <c r="BY54" s="65">
        <v>0</v>
      </c>
      <c r="BZ54" s="65">
        <v>0</v>
      </c>
      <c r="CA54" s="65">
        <v>0</v>
      </c>
      <c r="CB54" s="65">
        <v>0</v>
      </c>
      <c r="CC54" s="65">
        <v>0</v>
      </c>
      <c r="CD54" s="65">
        <v>0</v>
      </c>
      <c r="CE54" s="65">
        <v>0</v>
      </c>
      <c r="CF54" s="65">
        <v>0</v>
      </c>
      <c r="CG54" s="65">
        <v>0</v>
      </c>
      <c r="CH54" s="65">
        <v>0</v>
      </c>
      <c r="CI54" s="65">
        <v>0</v>
      </c>
    </row>
    <row r="55" spans="1:87">
      <c r="A55" s="64"/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</row>
    <row r="56" spans="1:87" ht="15" customHeight="1">
      <c r="A56" s="64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</row>
    <row r="57" spans="1:87" s="60" customFormat="1" ht="15" customHeight="1">
      <c r="A57" s="63" t="s">
        <v>147</v>
      </c>
      <c r="B57" s="63" t="s">
        <v>151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</row>
    <row r="58" spans="1:87" s="60" customFormat="1" ht="15" customHeight="1">
      <c r="A58" s="57" t="s">
        <v>237</v>
      </c>
      <c r="B58" s="57" t="s">
        <v>237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</row>
    <row r="59" spans="1:87" ht="15" customHeight="1">
      <c r="A59" s="64" t="s">
        <v>245</v>
      </c>
      <c r="B59" s="64" t="s">
        <v>243</v>
      </c>
      <c r="C59" s="65">
        <v>9146.3626583461282</v>
      </c>
      <c r="D59" s="65">
        <v>3479.8976782379441</v>
      </c>
      <c r="E59" s="65">
        <v>1804.6355781768057</v>
      </c>
      <c r="F59" s="65">
        <v>2120.7505690083599</v>
      </c>
      <c r="G59" s="65">
        <v>1741.0788329230193</v>
      </c>
      <c r="H59" s="65">
        <v>9441.6687703914649</v>
      </c>
      <c r="I59" s="65">
        <v>3243.3360949292296</v>
      </c>
      <c r="J59" s="65">
        <v>2088.723738223252</v>
      </c>
      <c r="K59" s="65">
        <v>2399.1141866812277</v>
      </c>
      <c r="L59" s="65">
        <v>1710.4947505577547</v>
      </c>
      <c r="M59" s="65">
        <v>7559.4819224561443</v>
      </c>
      <c r="N59" s="65">
        <v>2127.6365468469726</v>
      </c>
      <c r="O59" s="65">
        <v>2073.61336236242</v>
      </c>
      <c r="P59" s="65">
        <v>2275.4716624590978</v>
      </c>
      <c r="Q59" s="65">
        <v>1082.7603507876549</v>
      </c>
      <c r="R59" s="65">
        <v>6901.1031404179976</v>
      </c>
      <c r="S59" s="65">
        <v>2370.1498608104212</v>
      </c>
      <c r="T59" s="65">
        <v>1629.5704370520059</v>
      </c>
      <c r="U59" s="65">
        <v>1807.8626739965689</v>
      </c>
      <c r="V59" s="65">
        <v>1093.5201685590018</v>
      </c>
      <c r="W59" s="65">
        <v>6423.7510927310386</v>
      </c>
      <c r="X59" s="65">
        <v>2230.397346619513</v>
      </c>
      <c r="Y59" s="65">
        <v>1679.7608315065995</v>
      </c>
      <c r="Z59" s="65">
        <v>1708.8445858669959</v>
      </c>
      <c r="AA59" s="65">
        <v>804.74832873792991</v>
      </c>
      <c r="AB59" s="65">
        <v>5627.3317986313195</v>
      </c>
      <c r="AC59" s="65">
        <v>1671.0207599489445</v>
      </c>
      <c r="AD59" s="65">
        <v>1413.299685934031</v>
      </c>
      <c r="AE59" s="66">
        <v>1331.8081476832463</v>
      </c>
      <c r="AF59" s="66">
        <v>1211.2032050650978</v>
      </c>
      <c r="AG59" s="66">
        <v>3987.3297923262198</v>
      </c>
      <c r="AH59" s="66">
        <v>1071.1605146857999</v>
      </c>
      <c r="AI59" s="66">
        <v>820.53692383999999</v>
      </c>
      <c r="AJ59" s="66">
        <v>1123.063211150356</v>
      </c>
      <c r="AK59" s="66">
        <v>972.56914265006424</v>
      </c>
      <c r="AL59" s="66">
        <v>4700.8876438792868</v>
      </c>
      <c r="AM59" s="66">
        <v>1630.5820143045</v>
      </c>
      <c r="AN59" s="66">
        <v>1045.2027905200719</v>
      </c>
      <c r="AO59" s="66">
        <v>1088.2060508539646</v>
      </c>
      <c r="AP59" s="66">
        <v>936.89678820075051</v>
      </c>
      <c r="AQ59" s="66">
        <v>4345.0845837894085</v>
      </c>
      <c r="AR59" s="66">
        <v>1206.8210156859179</v>
      </c>
      <c r="AS59" s="66">
        <v>933.02176364651189</v>
      </c>
      <c r="AT59" s="66">
        <v>1047.2507829729227</v>
      </c>
      <c r="AU59" s="66">
        <v>1157.9910214840561</v>
      </c>
      <c r="AV59" s="66">
        <v>3516.9765852262281</v>
      </c>
      <c r="AW59" s="66">
        <v>1341.0502226750862</v>
      </c>
      <c r="AX59" s="66">
        <v>787.88777225836463</v>
      </c>
      <c r="AY59" s="66">
        <v>634.49933077599701</v>
      </c>
      <c r="AZ59" s="66">
        <v>753.53925951678013</v>
      </c>
      <c r="BA59" s="66">
        <v>3433</v>
      </c>
      <c r="BB59" s="66">
        <v>666</v>
      </c>
      <c r="BC59" s="66">
        <v>1057</v>
      </c>
      <c r="BD59" s="66">
        <v>666</v>
      </c>
      <c r="BE59" s="66">
        <v>644</v>
      </c>
      <c r="BF59" s="66">
        <v>4632</v>
      </c>
      <c r="BG59" s="66">
        <v>1389</v>
      </c>
      <c r="BH59" s="66">
        <v>1449</v>
      </c>
      <c r="BI59" s="66">
        <v>751</v>
      </c>
      <c r="BJ59" s="66">
        <v>1043</v>
      </c>
      <c r="BK59" s="66">
        <v>4604</v>
      </c>
      <c r="BL59" s="66">
        <v>1852</v>
      </c>
      <c r="BM59" s="66">
        <v>1033</v>
      </c>
      <c r="BN59" s="66">
        <v>1113</v>
      </c>
      <c r="BO59" s="66">
        <v>606</v>
      </c>
      <c r="BP59" s="66">
        <v>2586</v>
      </c>
      <c r="BQ59" s="66">
        <v>1053</v>
      </c>
      <c r="BR59" s="66">
        <v>651</v>
      </c>
      <c r="BS59" s="66">
        <v>614</v>
      </c>
      <c r="BT59" s="66">
        <v>269</v>
      </c>
      <c r="BU59" s="66">
        <v>2533</v>
      </c>
      <c r="BV59" s="66">
        <v>536</v>
      </c>
      <c r="BW59" s="66">
        <v>508</v>
      </c>
      <c r="BX59" s="66">
        <v>798</v>
      </c>
      <c r="BY59" s="66">
        <v>692</v>
      </c>
      <c r="BZ59" s="66">
        <v>1200</v>
      </c>
      <c r="CA59" s="66">
        <v>513</v>
      </c>
      <c r="CB59" s="66">
        <v>254</v>
      </c>
      <c r="CC59" s="66">
        <v>218</v>
      </c>
      <c r="CD59" s="66">
        <v>214</v>
      </c>
      <c r="CE59" s="66">
        <v>337</v>
      </c>
      <c r="CF59" s="66">
        <v>105</v>
      </c>
      <c r="CG59" s="66">
        <v>49</v>
      </c>
      <c r="CH59" s="66">
        <v>131</v>
      </c>
      <c r="CI59" s="66">
        <v>53</v>
      </c>
    </row>
    <row r="60" spans="1:87" ht="15" customHeight="1">
      <c r="A60" s="64" t="s">
        <v>144</v>
      </c>
      <c r="B60" s="64" t="s">
        <v>165</v>
      </c>
      <c r="C60" s="67">
        <v>36086.323140070104</v>
      </c>
      <c r="D60" s="67">
        <v>14098.415612259252</v>
      </c>
      <c r="E60" s="67">
        <v>7425.7692300000408</v>
      </c>
      <c r="F60" s="67">
        <v>9077.5390310000985</v>
      </c>
      <c r="G60" s="67">
        <v>5484.5992668107101</v>
      </c>
      <c r="H60" s="67">
        <v>44651.192946681847</v>
      </c>
      <c r="I60" s="67">
        <v>12478.688360111912</v>
      </c>
      <c r="J60" s="67">
        <v>10789.161772800157</v>
      </c>
      <c r="K60" s="67">
        <v>11387.508935769501</v>
      </c>
      <c r="L60" s="67">
        <v>9995.8338780002796</v>
      </c>
      <c r="M60" s="67">
        <v>36657.990351984612</v>
      </c>
      <c r="N60" s="67">
        <v>11907.710736000839</v>
      </c>
      <c r="O60" s="67">
        <v>11575.04687957766</v>
      </c>
      <c r="P60" s="67">
        <v>6455.8109264061177</v>
      </c>
      <c r="Q60" s="67">
        <v>6719.4218099999998</v>
      </c>
      <c r="R60" s="67">
        <v>41817.351342720001</v>
      </c>
      <c r="S60" s="67">
        <v>14007.184523</v>
      </c>
      <c r="T60" s="67">
        <v>9678.5964839999979</v>
      </c>
      <c r="U60" s="67">
        <v>11285.866604719999</v>
      </c>
      <c r="V60" s="67">
        <v>6845.7037310000005</v>
      </c>
      <c r="W60" s="67">
        <v>41425.231489999998</v>
      </c>
      <c r="X60" s="67">
        <v>14021.709564000001</v>
      </c>
      <c r="Y60" s="67">
        <v>10986.771986</v>
      </c>
      <c r="Z60" s="67">
        <v>11377.184339999998</v>
      </c>
      <c r="AA60" s="67">
        <v>5039.5656000000008</v>
      </c>
      <c r="AB60" s="67">
        <v>37336.215063999996</v>
      </c>
      <c r="AC60" s="67">
        <v>11640.255664</v>
      </c>
      <c r="AD60" s="67">
        <v>9315.0161000000007</v>
      </c>
      <c r="AE60" s="71">
        <v>8703.7909</v>
      </c>
      <c r="AF60" s="71">
        <v>7677.1523999999999</v>
      </c>
      <c r="AG60" s="71">
        <v>27235.100350000004</v>
      </c>
      <c r="AH60" s="71">
        <v>7367.6203500000001</v>
      </c>
      <c r="AI60" s="71">
        <v>5505.25</v>
      </c>
      <c r="AJ60" s="71">
        <v>7694.8399999999992</v>
      </c>
      <c r="AK60" s="71">
        <v>6667.39</v>
      </c>
      <c r="AL60" s="71">
        <v>32559.687163000017</v>
      </c>
      <c r="AM60" s="71">
        <v>11060.011071999998</v>
      </c>
      <c r="AN60" s="71">
        <v>7451.911705999999</v>
      </c>
      <c r="AO60" s="71">
        <v>7765.6350400000001</v>
      </c>
      <c r="AP60" s="71">
        <v>6282.1293450000203</v>
      </c>
      <c r="AQ60" s="71">
        <v>29480.47330700004</v>
      </c>
      <c r="AR60" s="71">
        <v>8487.4364800000094</v>
      </c>
      <c r="AS60" s="71">
        <v>6239.6883040000057</v>
      </c>
      <c r="AT60" s="71">
        <v>6912.498680000007</v>
      </c>
      <c r="AU60" s="71">
        <v>7840.8498430000145</v>
      </c>
      <c r="AV60" s="71">
        <v>25516.401177000022</v>
      </c>
      <c r="AW60" s="71">
        <v>8879.0397599999924</v>
      </c>
      <c r="AX60" s="71">
        <v>5500.7132149999998</v>
      </c>
      <c r="AY60" s="71">
        <v>5019.8527360000198</v>
      </c>
      <c r="AZ60" s="71">
        <v>6116.795465999995</v>
      </c>
      <c r="BA60" s="71">
        <v>29665</v>
      </c>
      <c r="BB60" s="71">
        <v>5523</v>
      </c>
      <c r="BC60" s="71">
        <v>9418</v>
      </c>
      <c r="BD60" s="71">
        <v>5523</v>
      </c>
      <c r="BE60" s="71">
        <v>5944</v>
      </c>
      <c r="BF60" s="71">
        <v>41825</v>
      </c>
      <c r="BG60" s="71">
        <v>13252</v>
      </c>
      <c r="BH60" s="71">
        <v>13882</v>
      </c>
      <c r="BI60" s="71">
        <v>6477</v>
      </c>
      <c r="BJ60" s="71">
        <v>8214</v>
      </c>
      <c r="BK60" s="71">
        <v>46975</v>
      </c>
      <c r="BL60" s="71">
        <v>18343</v>
      </c>
      <c r="BM60" s="71">
        <v>11122</v>
      </c>
      <c r="BN60" s="71">
        <v>11681</v>
      </c>
      <c r="BO60" s="71">
        <v>5829</v>
      </c>
      <c r="BP60" s="71">
        <v>25522</v>
      </c>
      <c r="BQ60" s="71">
        <v>10869</v>
      </c>
      <c r="BR60" s="71">
        <v>6048</v>
      </c>
      <c r="BS60" s="71">
        <v>5977</v>
      </c>
      <c r="BT60" s="71">
        <v>2629</v>
      </c>
      <c r="BU60" s="71">
        <v>23474</v>
      </c>
      <c r="BV60" s="71">
        <v>4919</v>
      </c>
      <c r="BW60" s="71">
        <v>4458</v>
      </c>
      <c r="BX60" s="71">
        <v>7369</v>
      </c>
      <c r="BY60" s="71">
        <v>6728</v>
      </c>
      <c r="BZ60" s="71">
        <v>11137</v>
      </c>
      <c r="CA60" s="71">
        <v>4531</v>
      </c>
      <c r="CB60" s="71">
        <v>2566</v>
      </c>
      <c r="CC60" s="71">
        <v>1886</v>
      </c>
      <c r="CD60" s="71">
        <v>2154</v>
      </c>
      <c r="CE60" s="71">
        <v>2903</v>
      </c>
      <c r="CF60" s="71">
        <v>879</v>
      </c>
      <c r="CG60" s="71"/>
      <c r="CH60" s="71"/>
      <c r="CI60" s="71"/>
    </row>
    <row r="61" spans="1:87" ht="15" customHeight="1">
      <c r="A61" s="64" t="s">
        <v>145</v>
      </c>
      <c r="B61" s="64" t="s">
        <v>166</v>
      </c>
      <c r="C61" s="65">
        <v>253.45787163863321</v>
      </c>
      <c r="D61" s="65">
        <v>246.82898943708292</v>
      </c>
      <c r="E61" s="65">
        <v>243.02338549467632</v>
      </c>
      <c r="F61" s="65">
        <v>233.62615812126239</v>
      </c>
      <c r="G61" s="65">
        <v>317.44868644440726</v>
      </c>
      <c r="H61" s="65">
        <v>211.45389736094614</v>
      </c>
      <c r="I61" s="65">
        <v>259.91001628797329</v>
      </c>
      <c r="J61" s="65">
        <v>193.59462599671045</v>
      </c>
      <c r="K61" s="65">
        <v>210.67945590324226</v>
      </c>
      <c r="L61" s="65">
        <v>171.12076605458236</v>
      </c>
      <c r="M61" s="65">
        <v>206.2164851338307</v>
      </c>
      <c r="N61" s="65">
        <v>178.67721126399576</v>
      </c>
      <c r="O61" s="65">
        <v>179.14513728847035</v>
      </c>
      <c r="P61" s="65">
        <v>352.46875851827792</v>
      </c>
      <c r="Q61" s="65">
        <v>161.13891662170482</v>
      </c>
      <c r="R61" s="65">
        <v>165.02965680104973</v>
      </c>
      <c r="S61" s="65">
        <v>169.20958361893503</v>
      </c>
      <c r="T61" s="65">
        <v>168.36846538089503</v>
      </c>
      <c r="U61" s="65">
        <v>160.1882015192773</v>
      </c>
      <c r="V61" s="65">
        <v>159.73816740083544</v>
      </c>
      <c r="W61" s="65">
        <v>155.06856236353741</v>
      </c>
      <c r="X61" s="65">
        <v>159.06743300017712</v>
      </c>
      <c r="Y61" s="65">
        <v>152.88938676865698</v>
      </c>
      <c r="Z61" s="65">
        <v>150.19925271484141</v>
      </c>
      <c r="AA61" s="65">
        <v>159.68605086476694</v>
      </c>
      <c r="AB61" s="65">
        <v>150.72046775457045</v>
      </c>
      <c r="AC61" s="65">
        <v>143.55533144490428</v>
      </c>
      <c r="AD61" s="65">
        <v>151.72273142222812</v>
      </c>
      <c r="AE61" s="66">
        <v>153.01472231866765</v>
      </c>
      <c r="AF61" s="66">
        <v>157.76724779686512</v>
      </c>
      <c r="AG61" s="66">
        <v>146.40407933456427</v>
      </c>
      <c r="AH61" s="66">
        <v>145.38758293725056</v>
      </c>
      <c r="AI61" s="66">
        <v>149.04626017710368</v>
      </c>
      <c r="AJ61" s="66">
        <v>145.95017065336722</v>
      </c>
      <c r="AK61" s="66">
        <v>145.86954455192574</v>
      </c>
      <c r="AL61" s="66">
        <v>144.37754332054067</v>
      </c>
      <c r="AM61" s="66">
        <v>147.43041428164136</v>
      </c>
      <c r="AN61" s="66">
        <v>140.25968526687106</v>
      </c>
      <c r="AO61" s="66">
        <v>140.13098030601816</v>
      </c>
      <c r="AP61" s="66">
        <v>149.13681918160944</v>
      </c>
      <c r="AQ61" s="66">
        <v>147.38856254243663</v>
      </c>
      <c r="AR61" s="66">
        <v>142.18910722097286</v>
      </c>
      <c r="AS61" s="66">
        <v>149.53018775767859</v>
      </c>
      <c r="AT61" s="66">
        <v>151.50104635866947</v>
      </c>
      <c r="AU61" s="66">
        <v>147.68692739574175</v>
      </c>
      <c r="AV61" s="66">
        <v>137.83199914556766</v>
      </c>
      <c r="AW61" s="66">
        <v>151.03550146452858</v>
      </c>
      <c r="AX61" s="66">
        <v>143.23374832737298</v>
      </c>
      <c r="AY61" s="66">
        <v>126.39799694235381</v>
      </c>
      <c r="AZ61" s="66">
        <v>123.19183528455433</v>
      </c>
      <c r="BA61" s="66">
        <v>115.72560256194168</v>
      </c>
      <c r="BB61" s="66">
        <v>120.58663769690385</v>
      </c>
      <c r="BC61" s="66">
        <v>112.23189636865577</v>
      </c>
      <c r="BD61" s="66">
        <v>120.58663769690385</v>
      </c>
      <c r="BE61" s="66">
        <v>108.34454912516823</v>
      </c>
      <c r="BF61" s="66">
        <v>110.7471607890018</v>
      </c>
      <c r="BG61" s="66">
        <v>104.81436764261997</v>
      </c>
      <c r="BH61" s="66">
        <v>104.37977236709408</v>
      </c>
      <c r="BI61" s="66">
        <v>115.94874170140497</v>
      </c>
      <c r="BJ61" s="66">
        <v>126.97832968103236</v>
      </c>
      <c r="BK61" s="66">
        <v>98.009579563597654</v>
      </c>
      <c r="BL61" s="66">
        <v>100.96494575587417</v>
      </c>
      <c r="BM61" s="66">
        <v>92.878978600971053</v>
      </c>
      <c r="BN61" s="66">
        <v>95.282938104614331</v>
      </c>
      <c r="BO61" s="66">
        <v>103.96294390118373</v>
      </c>
      <c r="BP61" s="66">
        <v>101.32434762165974</v>
      </c>
      <c r="BQ61" s="66">
        <v>96.88103781396633</v>
      </c>
      <c r="BR61" s="66">
        <v>107.6388888888889</v>
      </c>
      <c r="BS61" s="66">
        <v>102.72712062907813</v>
      </c>
      <c r="BT61" s="66">
        <v>102.32027386839103</v>
      </c>
      <c r="BU61" s="66">
        <v>107.90662009031269</v>
      </c>
      <c r="BV61" s="66">
        <v>108.96523683675544</v>
      </c>
      <c r="BW61" s="66">
        <v>113.95244504262</v>
      </c>
      <c r="BX61" s="66">
        <v>108.29149138281991</v>
      </c>
      <c r="BY61" s="66">
        <v>102.8537455410226</v>
      </c>
      <c r="BZ61" s="66">
        <v>107.74894495824729</v>
      </c>
      <c r="CA61" s="66">
        <v>113.22003972632973</v>
      </c>
      <c r="CB61" s="66">
        <v>98.9867498051442</v>
      </c>
      <c r="CC61" s="66">
        <v>115.58854718981974</v>
      </c>
      <c r="CD61" s="66">
        <v>99.350046425255343</v>
      </c>
      <c r="CE61" s="66">
        <v>116.08680675163625</v>
      </c>
      <c r="CF61" s="66">
        <v>119.45392491467577</v>
      </c>
      <c r="CG61" s="66"/>
      <c r="CH61" s="66"/>
      <c r="CI61" s="66"/>
    </row>
    <row r="62" spans="1:87" s="60" customFormat="1" ht="15" customHeight="1">
      <c r="A62" s="57" t="s">
        <v>238</v>
      </c>
      <c r="B62" s="57" t="s">
        <v>238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</row>
    <row r="63" spans="1:87" ht="15" customHeight="1">
      <c r="A63" s="64" t="s">
        <v>245</v>
      </c>
      <c r="B63" s="64" t="s">
        <v>243</v>
      </c>
      <c r="C63" s="65">
        <v>7644.8430541189464</v>
      </c>
      <c r="D63" s="65">
        <v>2763.8929489877451</v>
      </c>
      <c r="E63" s="65">
        <v>1760.0910218978936</v>
      </c>
      <c r="F63" s="65">
        <v>2081.97174328036</v>
      </c>
      <c r="G63" s="65">
        <v>1038.8873399529477</v>
      </c>
      <c r="H63" s="65">
        <v>7239.9700333632791</v>
      </c>
      <c r="I63" s="65">
        <v>2139.7843803595388</v>
      </c>
      <c r="J63" s="65">
        <v>1650.00497194839</v>
      </c>
      <c r="K63" s="65">
        <v>1751.7844274562751</v>
      </c>
      <c r="L63" s="65">
        <v>1698.3962535990752</v>
      </c>
      <c r="M63" s="65">
        <v>5980.2603412075259</v>
      </c>
      <c r="N63" s="65">
        <v>2127.6365468469726</v>
      </c>
      <c r="O63" s="65">
        <v>1837.3463513443437</v>
      </c>
      <c r="P63" s="65">
        <v>932.5170922285555</v>
      </c>
      <c r="Q63" s="65">
        <v>1082.7603507876549</v>
      </c>
      <c r="R63" s="65">
        <v>6799.1913475855072</v>
      </c>
      <c r="S63" s="65">
        <v>2287.1276168104214</v>
      </c>
      <c r="T63" s="65">
        <v>1629.5704370520059</v>
      </c>
      <c r="U63" s="65">
        <v>1788.9731251640783</v>
      </c>
      <c r="V63" s="65">
        <v>1093.5201685590018</v>
      </c>
      <c r="W63" s="65">
        <v>6399.5632282910383</v>
      </c>
      <c r="X63" s="65">
        <v>2210.8020021795128</v>
      </c>
      <c r="Y63" s="65">
        <v>1675.1683115065996</v>
      </c>
      <c r="Z63" s="65">
        <v>1708.8445858669959</v>
      </c>
      <c r="AA63" s="65">
        <v>804.74832873792991</v>
      </c>
      <c r="AB63" s="65">
        <v>5616.71779863132</v>
      </c>
      <c r="AC63" s="65">
        <v>1671.0207599489445</v>
      </c>
      <c r="AD63" s="65">
        <v>1402.685685934031</v>
      </c>
      <c r="AE63" s="66">
        <v>1331.8081476832463</v>
      </c>
      <c r="AF63" s="66">
        <v>1211.2032050650978</v>
      </c>
      <c r="AG63" s="66">
        <v>3931.51451414042</v>
      </c>
      <c r="AH63" s="66">
        <v>1032.1452364999998</v>
      </c>
      <c r="AI63" s="66">
        <v>820.53692383999999</v>
      </c>
      <c r="AJ63" s="66">
        <v>1106.263211150356</v>
      </c>
      <c r="AK63" s="66">
        <v>972.56914265006424</v>
      </c>
      <c r="AL63" s="66">
        <v>4651.6484260711222</v>
      </c>
      <c r="AM63" s="66">
        <v>1614.0081924903</v>
      </c>
      <c r="AN63" s="66">
        <v>1045.2027905200719</v>
      </c>
      <c r="AO63" s="66">
        <v>1055.5406548599999</v>
      </c>
      <c r="AP63" s="66">
        <v>936.89678820075051</v>
      </c>
      <c r="AQ63" s="66">
        <v>4327.6426421094084</v>
      </c>
      <c r="AR63" s="66">
        <v>1206.8210156859179</v>
      </c>
      <c r="AS63" s="66">
        <v>915.57982196651187</v>
      </c>
      <c r="AT63" s="66">
        <v>1047.2507829729227</v>
      </c>
      <c r="AU63" s="66">
        <v>1157.9910214840561</v>
      </c>
      <c r="AV63" s="66">
        <v>3516.9765852262281</v>
      </c>
      <c r="AW63" s="71">
        <v>1341.0502226750862</v>
      </c>
      <c r="AX63" s="71">
        <v>787.88777225836463</v>
      </c>
      <c r="AY63" s="71">
        <v>634.49933077599701</v>
      </c>
      <c r="AZ63" s="71">
        <v>753.53925951678013</v>
      </c>
      <c r="BA63" s="71">
        <v>3433</v>
      </c>
      <c r="BB63" s="71">
        <v>666</v>
      </c>
      <c r="BC63" s="71">
        <v>1057</v>
      </c>
      <c r="BD63" s="71">
        <v>666</v>
      </c>
      <c r="BE63" s="71">
        <v>644</v>
      </c>
      <c r="BF63" s="71">
        <v>4632</v>
      </c>
      <c r="BG63" s="71">
        <v>1389</v>
      </c>
      <c r="BH63" s="71">
        <v>1449</v>
      </c>
      <c r="BI63" s="71">
        <v>751</v>
      </c>
      <c r="BJ63" s="71">
        <v>1043</v>
      </c>
      <c r="BK63" s="71">
        <v>4604</v>
      </c>
      <c r="BL63" s="71">
        <v>1852</v>
      </c>
      <c r="BM63" s="71">
        <v>1033</v>
      </c>
      <c r="BN63" s="71">
        <v>1113</v>
      </c>
      <c r="BO63" s="71">
        <v>606</v>
      </c>
      <c r="BP63" s="71">
        <v>2586</v>
      </c>
      <c r="BQ63" s="71">
        <v>1053</v>
      </c>
      <c r="BR63" s="71">
        <v>651</v>
      </c>
      <c r="BS63" s="71">
        <v>614</v>
      </c>
      <c r="BT63" s="71">
        <v>269</v>
      </c>
      <c r="BU63" s="71">
        <v>2533</v>
      </c>
      <c r="BV63" s="71">
        <v>536</v>
      </c>
      <c r="BW63" s="71">
        <v>508</v>
      </c>
      <c r="BX63" s="71">
        <v>798</v>
      </c>
      <c r="BY63" s="71">
        <v>692</v>
      </c>
      <c r="BZ63" s="71">
        <v>1200</v>
      </c>
      <c r="CA63" s="71">
        <v>513</v>
      </c>
      <c r="CB63" s="71">
        <v>254</v>
      </c>
      <c r="CC63" s="71">
        <v>218</v>
      </c>
      <c r="CD63" s="71">
        <v>214</v>
      </c>
      <c r="CE63" s="71">
        <v>337</v>
      </c>
      <c r="CF63" s="71">
        <v>105</v>
      </c>
      <c r="CG63" s="71">
        <v>49</v>
      </c>
      <c r="CH63" s="71">
        <v>131</v>
      </c>
      <c r="CI63" s="71">
        <v>53</v>
      </c>
    </row>
    <row r="64" spans="1:87" ht="15" customHeight="1">
      <c r="A64" s="64" t="s">
        <v>144</v>
      </c>
      <c r="B64" s="64" t="s">
        <v>165</v>
      </c>
      <c r="C64" s="67">
        <v>33400.48569600028</v>
      </c>
      <c r="D64" s="67">
        <v>12507.751570000173</v>
      </c>
      <c r="E64" s="67">
        <v>7154.532110000041</v>
      </c>
      <c r="F64" s="67">
        <v>8797.9870310000988</v>
      </c>
      <c r="G64" s="67">
        <v>4940.214984999966</v>
      </c>
      <c r="H64" s="67">
        <v>40445.445040000763</v>
      </c>
      <c r="I64" s="67">
        <v>11170.83072999976</v>
      </c>
      <c r="J64" s="67">
        <v>8922.2608640001563</v>
      </c>
      <c r="K64" s="67">
        <v>10426.210480000565</v>
      </c>
      <c r="L64" s="67">
        <v>9926.1429660002796</v>
      </c>
      <c r="M64" s="67">
        <v>35082.05660300098</v>
      </c>
      <c r="N64" s="67">
        <v>11907.710736000839</v>
      </c>
      <c r="O64" s="67">
        <v>11105.994543000141</v>
      </c>
      <c r="P64" s="67">
        <v>5348.9295140000004</v>
      </c>
      <c r="Q64" s="67">
        <v>6719.4218099999998</v>
      </c>
      <c r="R64" s="67">
        <v>41162.304585999998</v>
      </c>
      <c r="S64" s="67">
        <v>13555.184523</v>
      </c>
      <c r="T64" s="67">
        <v>9678.5964839999979</v>
      </c>
      <c r="U64" s="67">
        <v>11082.819847999999</v>
      </c>
      <c r="V64" s="67">
        <v>6845.7037310000005</v>
      </c>
      <c r="W64" s="67">
        <v>41194.567490000001</v>
      </c>
      <c r="X64" s="67">
        <v>13852.029564</v>
      </c>
      <c r="Y64" s="67">
        <v>10925.787985999999</v>
      </c>
      <c r="Z64" s="67">
        <v>11377.184339999998</v>
      </c>
      <c r="AA64" s="67">
        <v>5039.5656000000008</v>
      </c>
      <c r="AB64" s="67">
        <v>37155.411064</v>
      </c>
      <c r="AC64" s="67">
        <v>11640.255664</v>
      </c>
      <c r="AD64" s="67">
        <v>9134.2121000000006</v>
      </c>
      <c r="AE64" s="67">
        <v>8703.7909</v>
      </c>
      <c r="AF64" s="67">
        <v>7677.1523999999999</v>
      </c>
      <c r="AG64" s="67">
        <v>26366.201350000003</v>
      </c>
      <c r="AH64" s="67">
        <v>6777.1213500000003</v>
      </c>
      <c r="AI64" s="67">
        <v>5505.25</v>
      </c>
      <c r="AJ64" s="67">
        <v>7416.44</v>
      </c>
      <c r="AK64" s="67">
        <v>6667.39</v>
      </c>
      <c r="AL64" s="67">
        <v>31814.272723000016</v>
      </c>
      <c r="AM64" s="67">
        <v>10792.231671999998</v>
      </c>
      <c r="AN64" s="67">
        <v>7451.911705999999</v>
      </c>
      <c r="AO64" s="67">
        <v>7288</v>
      </c>
      <c r="AP64" s="67">
        <v>6282.1293450000203</v>
      </c>
      <c r="AQ64" s="67">
        <v>29297.449307000039</v>
      </c>
      <c r="AR64" s="67">
        <v>8487.4364800000094</v>
      </c>
      <c r="AS64" s="67">
        <v>6056.6643040000054</v>
      </c>
      <c r="AT64" s="67">
        <v>6912.498680000007</v>
      </c>
      <c r="AU64" s="67">
        <v>7840.8498430000145</v>
      </c>
      <c r="AV64" s="67">
        <v>25516.401177000022</v>
      </c>
      <c r="AW64" s="71">
        <v>8879.0397599999924</v>
      </c>
      <c r="AX64" s="71">
        <v>5500.7132149999998</v>
      </c>
      <c r="AY64" s="71">
        <v>5019.8527360000198</v>
      </c>
      <c r="AZ64" s="71">
        <v>6116.795465999995</v>
      </c>
      <c r="BA64" s="71">
        <v>29665</v>
      </c>
      <c r="BB64" s="71">
        <v>5523</v>
      </c>
      <c r="BC64" s="71">
        <v>9418</v>
      </c>
      <c r="BD64" s="71">
        <v>5523</v>
      </c>
      <c r="BE64" s="71">
        <v>5944</v>
      </c>
      <c r="BF64" s="71">
        <v>41825</v>
      </c>
      <c r="BG64" s="71">
        <v>13252</v>
      </c>
      <c r="BH64" s="71">
        <v>13882</v>
      </c>
      <c r="BI64" s="71">
        <v>6477</v>
      </c>
      <c r="BJ64" s="71">
        <v>8214</v>
      </c>
      <c r="BK64" s="71">
        <v>46975</v>
      </c>
      <c r="BL64" s="71">
        <v>18343</v>
      </c>
      <c r="BM64" s="71">
        <v>11122</v>
      </c>
      <c r="BN64" s="71">
        <v>11681</v>
      </c>
      <c r="BO64" s="71">
        <v>5829</v>
      </c>
      <c r="BP64" s="71">
        <v>25522</v>
      </c>
      <c r="BQ64" s="71">
        <v>10869</v>
      </c>
      <c r="BR64" s="71">
        <v>6048</v>
      </c>
      <c r="BS64" s="71">
        <v>5977</v>
      </c>
      <c r="BT64" s="71">
        <v>2629</v>
      </c>
      <c r="BU64" s="71">
        <v>23474</v>
      </c>
      <c r="BV64" s="71">
        <v>4919</v>
      </c>
      <c r="BW64" s="71">
        <v>4458</v>
      </c>
      <c r="BX64" s="71">
        <v>7369</v>
      </c>
      <c r="BY64" s="71">
        <v>6728</v>
      </c>
      <c r="BZ64" s="71">
        <v>11137</v>
      </c>
      <c r="CA64" s="71">
        <v>4531</v>
      </c>
      <c r="CB64" s="71">
        <v>2566</v>
      </c>
      <c r="CC64" s="71">
        <v>1886</v>
      </c>
      <c r="CD64" s="71">
        <v>2154</v>
      </c>
      <c r="CE64" s="71">
        <v>2903</v>
      </c>
      <c r="CF64" s="71">
        <v>879</v>
      </c>
      <c r="CG64" s="71"/>
      <c r="CH64" s="71"/>
      <c r="CI64" s="71"/>
    </row>
    <row r="65" spans="1:87" ht="15" customHeight="1">
      <c r="A65" s="64" t="s">
        <v>145</v>
      </c>
      <c r="B65" s="64" t="s">
        <v>166</v>
      </c>
      <c r="C65" s="65">
        <v>228.88418820312003</v>
      </c>
      <c r="D65" s="65">
        <v>220.97440403413023</v>
      </c>
      <c r="E65" s="65">
        <v>246.01063980658878</v>
      </c>
      <c r="F65" s="65">
        <v>236.64182908481678</v>
      </c>
      <c r="G65" s="65">
        <v>210.29192921914003</v>
      </c>
      <c r="H65" s="65">
        <v>179.00581947368636</v>
      </c>
      <c r="I65" s="65">
        <v>191.55105220716067</v>
      </c>
      <c r="J65" s="65">
        <v>184.93126317410048</v>
      </c>
      <c r="K65" s="65">
        <v>168.01736650305759</v>
      </c>
      <c r="L65" s="65">
        <v>171.10334390876102</v>
      </c>
      <c r="M65" s="65">
        <v>170.46493051652976</v>
      </c>
      <c r="N65" s="65">
        <v>178.67721126399576</v>
      </c>
      <c r="O65" s="65">
        <v>165.43735405510188</v>
      </c>
      <c r="P65" s="65">
        <v>174.33714349531724</v>
      </c>
      <c r="Q65" s="65">
        <v>161.13891662170482</v>
      </c>
      <c r="R65" s="65">
        <v>165.18004557738072</v>
      </c>
      <c r="S65" s="65">
        <v>168.72714738258981</v>
      </c>
      <c r="T65" s="65">
        <v>168.36846538089503</v>
      </c>
      <c r="U65" s="65">
        <v>161.41858748041597</v>
      </c>
      <c r="V65" s="65">
        <v>159.73816740083544</v>
      </c>
      <c r="W65" s="65">
        <v>155.34968852008302</v>
      </c>
      <c r="X65" s="65">
        <v>159.60130549570582</v>
      </c>
      <c r="Y65" s="65">
        <v>153.32242522490037</v>
      </c>
      <c r="Z65" s="65">
        <v>150.19925271484141</v>
      </c>
      <c r="AA65" s="65">
        <v>159.68605086476694</v>
      </c>
      <c r="AB65" s="65">
        <v>151.16823196913509</v>
      </c>
      <c r="AC65" s="65">
        <v>143.55533144490428</v>
      </c>
      <c r="AD65" s="65">
        <v>153.56394953145778</v>
      </c>
      <c r="AE65" s="65">
        <v>153.01472231866765</v>
      </c>
      <c r="AF65" s="65">
        <v>157.76724779686512</v>
      </c>
      <c r="AG65" s="65">
        <v>149.11190512244266</v>
      </c>
      <c r="AH65" s="65">
        <v>152.29847352519366</v>
      </c>
      <c r="AI65" s="65">
        <v>149.04626017710368</v>
      </c>
      <c r="AJ65" s="65">
        <v>149.16364335858663</v>
      </c>
      <c r="AK65" s="65">
        <v>145.86954455192574</v>
      </c>
      <c r="AL65" s="65">
        <v>146.21262810475091</v>
      </c>
      <c r="AM65" s="65">
        <v>149.55277476833433</v>
      </c>
      <c r="AN65" s="65">
        <v>140.25968526687106</v>
      </c>
      <c r="AO65" s="65">
        <v>144.83269139132821</v>
      </c>
      <c r="AP65" s="65">
        <v>149.13681918160944</v>
      </c>
      <c r="AQ65" s="65">
        <v>147.71397321183878</v>
      </c>
      <c r="AR65" s="65">
        <v>142.18910722097286</v>
      </c>
      <c r="AS65" s="65">
        <v>151.16898939930272</v>
      </c>
      <c r="AT65" s="65">
        <v>151.50104635866947</v>
      </c>
      <c r="AU65" s="65">
        <v>147.68692739574175</v>
      </c>
      <c r="AV65" s="65">
        <v>137.83199914556766</v>
      </c>
      <c r="AW65" s="65">
        <v>151.03550146452858</v>
      </c>
      <c r="AX65" s="65">
        <v>143.23374832737298</v>
      </c>
      <c r="AY65" s="65">
        <v>126.39799694235381</v>
      </c>
      <c r="AZ65" s="65">
        <v>123.19183528455433</v>
      </c>
      <c r="BA65" s="65">
        <v>115.72560256194168</v>
      </c>
      <c r="BB65" s="65">
        <v>120.58663769690385</v>
      </c>
      <c r="BC65" s="65">
        <v>112.23189636865577</v>
      </c>
      <c r="BD65" s="65">
        <v>120.58663769690385</v>
      </c>
      <c r="BE65" s="65">
        <v>108.34454912516823</v>
      </c>
      <c r="BF65" s="65">
        <v>110.7471607890018</v>
      </c>
      <c r="BG65" s="65">
        <v>104.81436764261997</v>
      </c>
      <c r="BH65" s="65">
        <v>104.37977236709408</v>
      </c>
      <c r="BI65" s="65">
        <v>115.94874170140497</v>
      </c>
      <c r="BJ65" s="65">
        <v>126.97832968103236</v>
      </c>
      <c r="BK65" s="65">
        <v>98.009579563597654</v>
      </c>
      <c r="BL65" s="65">
        <v>100.96494575587417</v>
      </c>
      <c r="BM65" s="65">
        <v>92.878978600971053</v>
      </c>
      <c r="BN65" s="65">
        <v>95.282938104614331</v>
      </c>
      <c r="BO65" s="65">
        <v>103.96294390118373</v>
      </c>
      <c r="BP65" s="65">
        <v>101.32434762165974</v>
      </c>
      <c r="BQ65" s="65">
        <v>96.88103781396633</v>
      </c>
      <c r="BR65" s="65">
        <v>107.6388888888889</v>
      </c>
      <c r="BS65" s="65">
        <v>102.72712062907813</v>
      </c>
      <c r="BT65" s="65">
        <v>102.32027386839103</v>
      </c>
      <c r="BU65" s="65">
        <v>107.90662009031269</v>
      </c>
      <c r="BV65" s="65">
        <v>108.96523683675544</v>
      </c>
      <c r="BW65" s="65">
        <v>113.95244504262</v>
      </c>
      <c r="BX65" s="65">
        <v>108.29149138281991</v>
      </c>
      <c r="BY65" s="65">
        <v>102.8537455410226</v>
      </c>
      <c r="BZ65" s="65">
        <v>107.74894495824729</v>
      </c>
      <c r="CA65" s="65">
        <v>113.22003972632973</v>
      </c>
      <c r="CB65" s="65">
        <v>98.9867498051442</v>
      </c>
      <c r="CC65" s="65">
        <v>115.58854718981974</v>
      </c>
      <c r="CD65" s="65">
        <v>99.350046425255343</v>
      </c>
      <c r="CE65" s="65">
        <v>116.08680675163625</v>
      </c>
      <c r="CF65" s="65">
        <v>119.45392491467577</v>
      </c>
      <c r="CG65" s="65"/>
      <c r="CH65" s="65"/>
      <c r="CI65" s="65"/>
    </row>
    <row r="66" spans="1:87" s="60" customFormat="1" ht="15" customHeight="1">
      <c r="A66" s="57" t="s">
        <v>240</v>
      </c>
      <c r="B66" s="57" t="s">
        <v>240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</row>
    <row r="67" spans="1:87" ht="15" customHeight="1">
      <c r="A67" s="64" t="s">
        <v>245</v>
      </c>
      <c r="B67" s="64" t="s">
        <v>243</v>
      </c>
      <c r="C67" s="65">
        <v>193.13471788157415</v>
      </c>
      <c r="D67" s="65">
        <v>97.630722383653151</v>
      </c>
      <c r="E67" s="65">
        <v>44.544556278911998</v>
      </c>
      <c r="F67" s="65">
        <v>38.778825728000001</v>
      </c>
      <c r="G67" s="65">
        <v>12.180613491008977</v>
      </c>
      <c r="H67" s="65">
        <v>194.24365498034157</v>
      </c>
      <c r="I67" s="65">
        <v>56.836786416000002</v>
      </c>
      <c r="J67" s="65">
        <v>48.493412274862131</v>
      </c>
      <c r="K67" s="65">
        <v>76.814959330799994</v>
      </c>
      <c r="L67" s="65">
        <v>12.098496958679462</v>
      </c>
      <c r="M67" s="65">
        <v>47.299396054131137</v>
      </c>
      <c r="N67" s="65">
        <v>0</v>
      </c>
      <c r="O67" s="65">
        <v>37.494803481795003</v>
      </c>
      <c r="P67" s="65">
        <v>9.8045925723361371</v>
      </c>
      <c r="Q67" s="65">
        <v>0</v>
      </c>
      <c r="R67" s="65">
        <v>18.889548832490568</v>
      </c>
      <c r="S67" s="65">
        <v>0</v>
      </c>
      <c r="T67" s="65">
        <v>0</v>
      </c>
      <c r="U67" s="65">
        <v>18.889548832490568</v>
      </c>
      <c r="V67" s="65">
        <v>0</v>
      </c>
      <c r="W67" s="65">
        <v>24.187864439999998</v>
      </c>
      <c r="X67" s="65">
        <v>19.595344439999998</v>
      </c>
      <c r="Y67" s="65">
        <v>4.5925200000000004</v>
      </c>
      <c r="Z67" s="65">
        <v>0</v>
      </c>
      <c r="AA67" s="65">
        <v>0</v>
      </c>
      <c r="AB67" s="65">
        <v>10.614000000000001</v>
      </c>
      <c r="AC67" s="65">
        <v>0</v>
      </c>
      <c r="AD67" s="65">
        <v>10.614000000000001</v>
      </c>
      <c r="AE67" s="65">
        <v>0</v>
      </c>
      <c r="AF67" s="65">
        <v>0</v>
      </c>
      <c r="AG67" s="65">
        <v>55.815278185799997</v>
      </c>
      <c r="AH67" s="65">
        <v>39.0152781858</v>
      </c>
      <c r="AI67" s="65">
        <v>0</v>
      </c>
      <c r="AJ67" s="65">
        <v>16.8</v>
      </c>
      <c r="AK67" s="65">
        <v>0</v>
      </c>
      <c r="AL67" s="65">
        <v>49.239217808164682</v>
      </c>
      <c r="AM67" s="65">
        <v>16.573821814200002</v>
      </c>
      <c r="AN67" s="65">
        <v>0</v>
      </c>
      <c r="AO67" s="65">
        <v>32.66539599396468</v>
      </c>
      <c r="AP67" s="65">
        <v>0</v>
      </c>
      <c r="AQ67" s="65">
        <v>17.441941679999999</v>
      </c>
      <c r="AR67" s="65">
        <v>0</v>
      </c>
      <c r="AS67" s="65">
        <v>17.441941679999999</v>
      </c>
      <c r="AT67" s="65">
        <v>0</v>
      </c>
      <c r="AU67" s="65">
        <v>0</v>
      </c>
      <c r="AV67" s="65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0</v>
      </c>
      <c r="BG67" s="71">
        <v>0</v>
      </c>
      <c r="BH67" s="71">
        <v>0</v>
      </c>
      <c r="BI67" s="71">
        <v>0</v>
      </c>
      <c r="BJ67" s="71">
        <v>0</v>
      </c>
      <c r="BK67" s="71">
        <v>0</v>
      </c>
      <c r="BL67" s="71">
        <v>0</v>
      </c>
      <c r="BM67" s="71">
        <v>0</v>
      </c>
      <c r="BN67" s="71">
        <v>0</v>
      </c>
      <c r="BO67" s="71">
        <v>0</v>
      </c>
      <c r="BP67" s="71">
        <v>0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0</v>
      </c>
      <c r="BZ67" s="71">
        <v>0</v>
      </c>
      <c r="CA67" s="71">
        <v>0</v>
      </c>
      <c r="CB67" s="71">
        <v>0</v>
      </c>
      <c r="CC67" s="71">
        <v>0</v>
      </c>
      <c r="CD67" s="71">
        <v>0</v>
      </c>
      <c r="CE67" s="71">
        <v>0</v>
      </c>
      <c r="CF67" s="71">
        <v>0</v>
      </c>
      <c r="CG67" s="71">
        <v>0</v>
      </c>
      <c r="CH67" s="71">
        <v>0</v>
      </c>
      <c r="CI67" s="71">
        <v>0</v>
      </c>
    </row>
    <row r="68" spans="1:87" ht="15" customHeight="1">
      <c r="A68" s="64" t="s">
        <v>144</v>
      </c>
      <c r="B68" s="64" t="s">
        <v>165</v>
      </c>
      <c r="C68" s="67">
        <v>1506.6635200000001</v>
      </c>
      <c r="D68" s="67">
        <v>804.35199999999998</v>
      </c>
      <c r="E68" s="67">
        <v>271.23712</v>
      </c>
      <c r="F68" s="67">
        <v>279.55200000000002</v>
      </c>
      <c r="G68" s="67">
        <v>151.5224</v>
      </c>
      <c r="H68" s="67">
        <v>1313.3882208</v>
      </c>
      <c r="I68" s="67">
        <v>518.49239999999998</v>
      </c>
      <c r="J68" s="67">
        <v>220.11290879999999</v>
      </c>
      <c r="K68" s="67">
        <v>505.09199999999998</v>
      </c>
      <c r="L68" s="67">
        <v>69.690911999999997</v>
      </c>
      <c r="M68" s="67">
        <v>248.82401700000003</v>
      </c>
      <c r="N68" s="67">
        <v>0</v>
      </c>
      <c r="O68" s="67">
        <v>211.86762300000004</v>
      </c>
      <c r="P68" s="67">
        <v>36.956394000000003</v>
      </c>
      <c r="Q68" s="67">
        <v>0</v>
      </c>
      <c r="R68" s="67">
        <v>203.04675672000005</v>
      </c>
      <c r="S68" s="67">
        <v>0</v>
      </c>
      <c r="T68" s="67">
        <v>0</v>
      </c>
      <c r="U68" s="67">
        <v>203.04675672000005</v>
      </c>
      <c r="V68" s="67">
        <v>0</v>
      </c>
      <c r="W68" s="67">
        <v>230.66399999999999</v>
      </c>
      <c r="X68" s="67">
        <v>169.67999999999998</v>
      </c>
      <c r="Y68" s="67">
        <v>60.983999999999995</v>
      </c>
      <c r="Z68" s="67">
        <v>0</v>
      </c>
      <c r="AA68" s="67">
        <v>0</v>
      </c>
      <c r="AB68" s="67">
        <v>180.80399999999997</v>
      </c>
      <c r="AC68" s="67">
        <v>0</v>
      </c>
      <c r="AD68" s="67">
        <v>180.80399999999997</v>
      </c>
      <c r="AE68" s="67">
        <v>0</v>
      </c>
      <c r="AF68" s="67">
        <v>0</v>
      </c>
      <c r="AG68" s="67">
        <v>868.89899999999989</v>
      </c>
      <c r="AH68" s="67">
        <v>590.49899999999991</v>
      </c>
      <c r="AI68" s="67">
        <v>0</v>
      </c>
      <c r="AJ68" s="67">
        <v>278.39999999999998</v>
      </c>
      <c r="AK68" s="67">
        <v>0</v>
      </c>
      <c r="AL68" s="67">
        <v>745.41444000000001</v>
      </c>
      <c r="AM68" s="67">
        <v>267.77940000000001</v>
      </c>
      <c r="AN68" s="67">
        <v>0</v>
      </c>
      <c r="AO68" s="67">
        <v>477.63504000000006</v>
      </c>
      <c r="AP68" s="67">
        <v>0</v>
      </c>
      <c r="AQ68" s="67">
        <v>183.024</v>
      </c>
      <c r="AR68" s="67">
        <v>0</v>
      </c>
      <c r="AS68" s="67">
        <v>183.024</v>
      </c>
      <c r="AT68" s="67">
        <v>0</v>
      </c>
      <c r="AU68" s="67">
        <v>0</v>
      </c>
      <c r="AV68" s="67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1">
        <v>0</v>
      </c>
      <c r="BE68" s="71">
        <v>0</v>
      </c>
      <c r="BF68" s="71">
        <v>0</v>
      </c>
      <c r="BG68" s="71">
        <v>0</v>
      </c>
      <c r="BH68" s="71">
        <v>0</v>
      </c>
      <c r="BI68" s="71">
        <v>0</v>
      </c>
      <c r="BJ68" s="71">
        <v>0</v>
      </c>
      <c r="BK68" s="71">
        <v>0</v>
      </c>
      <c r="BL68" s="71">
        <v>0</v>
      </c>
      <c r="BM68" s="71">
        <v>0</v>
      </c>
      <c r="BN68" s="71">
        <v>0</v>
      </c>
      <c r="BO68" s="71">
        <v>0</v>
      </c>
      <c r="BP68" s="71">
        <v>0</v>
      </c>
      <c r="BQ68" s="71">
        <v>0</v>
      </c>
      <c r="BR68" s="71">
        <v>0</v>
      </c>
      <c r="BS68" s="71">
        <v>0</v>
      </c>
      <c r="BT68" s="71">
        <v>0</v>
      </c>
      <c r="BU68" s="71">
        <v>0</v>
      </c>
      <c r="BV68" s="71">
        <v>0</v>
      </c>
      <c r="BW68" s="71">
        <v>0</v>
      </c>
      <c r="BX68" s="71">
        <v>0</v>
      </c>
      <c r="BY68" s="71">
        <v>0</v>
      </c>
      <c r="BZ68" s="71">
        <v>0</v>
      </c>
      <c r="CA68" s="71">
        <v>0</v>
      </c>
      <c r="CB68" s="71">
        <v>0</v>
      </c>
      <c r="CC68" s="71">
        <v>0</v>
      </c>
      <c r="CD68" s="71">
        <v>0</v>
      </c>
      <c r="CE68" s="71">
        <v>0</v>
      </c>
      <c r="CF68" s="71">
        <v>0</v>
      </c>
      <c r="CG68" s="71">
        <v>0</v>
      </c>
      <c r="CH68" s="71">
        <v>0</v>
      </c>
      <c r="CI68" s="71">
        <v>0</v>
      </c>
    </row>
    <row r="69" spans="1:87" ht="15" customHeight="1">
      <c r="A69" s="64" t="s">
        <v>145</v>
      </c>
      <c r="B69" s="64" t="s">
        <v>166</v>
      </c>
      <c r="C69" s="65">
        <v>128.18702737395151</v>
      </c>
      <c r="D69" s="65">
        <v>121.37810608247776</v>
      </c>
      <c r="E69" s="65">
        <v>164.22736046936348</v>
      </c>
      <c r="F69" s="65">
        <v>138.71775457875458</v>
      </c>
      <c r="G69" s="65">
        <v>80.388203269014852</v>
      </c>
      <c r="H69" s="65">
        <v>147.89507923409386</v>
      </c>
      <c r="I69" s="65">
        <v>109.61932405566601</v>
      </c>
      <c r="J69" s="65">
        <v>220.31153256406438</v>
      </c>
      <c r="K69" s="65">
        <v>152.08112448979591</v>
      </c>
      <c r="L69" s="65">
        <v>173.60221887581932</v>
      </c>
      <c r="M69" s="65">
        <v>190.09176294316933</v>
      </c>
      <c r="N69" s="65">
        <v>0</v>
      </c>
      <c r="O69" s="65">
        <v>176.97278588807785</v>
      </c>
      <c r="P69" s="65">
        <v>265.30165719999997</v>
      </c>
      <c r="Q69" s="65">
        <v>0</v>
      </c>
      <c r="R69" s="65">
        <v>93.0305370921985</v>
      </c>
      <c r="S69" s="65">
        <v>0</v>
      </c>
      <c r="T69" s="65">
        <v>0</v>
      </c>
      <c r="U69" s="65">
        <v>93.0305370921985</v>
      </c>
      <c r="V69" s="65">
        <v>0</v>
      </c>
      <c r="W69" s="65">
        <v>104.86189626469671</v>
      </c>
      <c r="X69" s="65">
        <v>115.48411386138615</v>
      </c>
      <c r="Y69" s="65">
        <v>75.306965761511236</v>
      </c>
      <c r="Z69" s="65">
        <v>0</v>
      </c>
      <c r="AA69" s="65">
        <v>0</v>
      </c>
      <c r="AB69" s="65">
        <v>58.704453441295563</v>
      </c>
      <c r="AC69" s="65">
        <v>0</v>
      </c>
      <c r="AD69" s="65">
        <v>58.704453441295563</v>
      </c>
      <c r="AE69" s="65">
        <v>0</v>
      </c>
      <c r="AF69" s="65">
        <v>0</v>
      </c>
      <c r="AG69" s="65">
        <v>64.236784926441402</v>
      </c>
      <c r="AH69" s="65">
        <v>66.071709157509162</v>
      </c>
      <c r="AI69" s="65">
        <v>0</v>
      </c>
      <c r="AJ69" s="65">
        <v>60.344827586206904</v>
      </c>
      <c r="AK69" s="65">
        <v>0</v>
      </c>
      <c r="AL69" s="65">
        <v>66.056163076428575</v>
      </c>
      <c r="AM69" s="65">
        <v>61.893565428109859</v>
      </c>
      <c r="AN69" s="65">
        <v>0</v>
      </c>
      <c r="AO69" s="65">
        <v>68.389865186533797</v>
      </c>
      <c r="AP69" s="65">
        <v>0</v>
      </c>
      <c r="AQ69" s="65">
        <v>95.298658536585364</v>
      </c>
      <c r="AR69" s="65">
        <v>0</v>
      </c>
      <c r="AS69" s="65">
        <v>95.298658536585364</v>
      </c>
      <c r="AT69" s="65">
        <v>0</v>
      </c>
      <c r="AU69" s="65">
        <v>0</v>
      </c>
      <c r="AV69" s="65">
        <v>0</v>
      </c>
      <c r="AW69" s="71">
        <v>0</v>
      </c>
      <c r="AX69" s="71">
        <v>0</v>
      </c>
      <c r="AY69" s="71">
        <v>0</v>
      </c>
      <c r="AZ69" s="71">
        <v>0</v>
      </c>
      <c r="BA69" s="71">
        <v>0</v>
      </c>
      <c r="BB69" s="71">
        <v>0</v>
      </c>
      <c r="BC69" s="71">
        <v>0</v>
      </c>
      <c r="BD69" s="71">
        <v>0</v>
      </c>
      <c r="BE69" s="71">
        <v>0</v>
      </c>
      <c r="BF69" s="71">
        <v>0</v>
      </c>
      <c r="BG69" s="71">
        <v>0</v>
      </c>
      <c r="BH69" s="71">
        <v>0</v>
      </c>
      <c r="BI69" s="71">
        <v>0</v>
      </c>
      <c r="BJ69" s="71">
        <v>0</v>
      </c>
      <c r="BK69" s="71">
        <v>0</v>
      </c>
      <c r="BL69" s="71">
        <v>0</v>
      </c>
      <c r="BM69" s="71">
        <v>0</v>
      </c>
      <c r="BN69" s="71">
        <v>0</v>
      </c>
      <c r="BO69" s="71">
        <v>0</v>
      </c>
      <c r="BP69" s="71">
        <v>0</v>
      </c>
      <c r="BQ69" s="71">
        <v>0</v>
      </c>
      <c r="BR69" s="71">
        <v>0</v>
      </c>
      <c r="BS69" s="71">
        <v>0</v>
      </c>
      <c r="BT69" s="71">
        <v>0</v>
      </c>
      <c r="BU69" s="71">
        <v>0</v>
      </c>
      <c r="BV69" s="71">
        <v>0</v>
      </c>
      <c r="BW69" s="71">
        <v>0</v>
      </c>
      <c r="BX69" s="71">
        <v>0</v>
      </c>
      <c r="BY69" s="71">
        <v>0</v>
      </c>
      <c r="BZ69" s="71">
        <v>0</v>
      </c>
      <c r="CA69" s="71">
        <v>0</v>
      </c>
      <c r="CB69" s="71">
        <v>0</v>
      </c>
      <c r="CC69" s="71">
        <v>0</v>
      </c>
      <c r="CD69" s="71">
        <v>0</v>
      </c>
      <c r="CE69" s="71">
        <v>0</v>
      </c>
      <c r="CF69" s="71">
        <v>0</v>
      </c>
      <c r="CG69" s="71">
        <v>0</v>
      </c>
      <c r="CH69" s="71">
        <v>0</v>
      </c>
      <c r="CI69" s="71">
        <v>0</v>
      </c>
    </row>
    <row r="70" spans="1:87" s="60" customFormat="1" ht="15" customHeight="1">
      <c r="A70" s="57" t="s">
        <v>239</v>
      </c>
      <c r="B70" s="57" t="s">
        <v>239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</row>
    <row r="71" spans="1:87" ht="15" customHeight="1">
      <c r="A71" s="64" t="s">
        <v>245</v>
      </c>
      <c r="B71" s="64" t="s">
        <v>243</v>
      </c>
      <c r="C71" s="65">
        <v>197.79300000000001</v>
      </c>
      <c r="D71" s="65">
        <v>197.79300000000001</v>
      </c>
      <c r="E71" s="65">
        <v>0</v>
      </c>
      <c r="F71" s="65">
        <v>0</v>
      </c>
      <c r="G71" s="65">
        <v>0</v>
      </c>
      <c r="H71" s="65">
        <v>427.91035399999998</v>
      </c>
      <c r="I71" s="65">
        <v>37.685000000000002</v>
      </c>
      <c r="J71" s="65">
        <v>390.22535399999998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83.022244000000001</v>
      </c>
      <c r="S71" s="65">
        <v>83.022244000000001</v>
      </c>
      <c r="T71" s="65">
        <v>0</v>
      </c>
      <c r="U71" s="65">
        <v>0</v>
      </c>
      <c r="V71" s="65">
        <v>0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</row>
    <row r="72" spans="1:87" ht="15" customHeight="1">
      <c r="A72" s="64" t="s">
        <v>144</v>
      </c>
      <c r="B72" s="64" t="s">
        <v>165</v>
      </c>
      <c r="C72" s="67">
        <v>517</v>
      </c>
      <c r="D72" s="67">
        <v>517</v>
      </c>
      <c r="E72" s="67">
        <v>0</v>
      </c>
      <c r="F72" s="67">
        <v>0</v>
      </c>
      <c r="G72" s="67">
        <v>0</v>
      </c>
      <c r="H72" s="67">
        <v>1790.788</v>
      </c>
      <c r="I72" s="67">
        <v>144</v>
      </c>
      <c r="J72" s="67">
        <v>1646.788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452</v>
      </c>
      <c r="S72" s="67">
        <v>452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0</v>
      </c>
    </row>
    <row r="73" spans="1:87" ht="15" customHeight="1">
      <c r="A73" s="64" t="s">
        <v>145</v>
      </c>
      <c r="B73" s="64" t="s">
        <v>166</v>
      </c>
      <c r="C73" s="65">
        <v>382.57833655705997</v>
      </c>
      <c r="D73" s="65">
        <v>382.57833655705997</v>
      </c>
      <c r="E73" s="65">
        <v>0</v>
      </c>
      <c r="F73" s="65">
        <v>0</v>
      </c>
      <c r="G73" s="65">
        <v>0</v>
      </c>
      <c r="H73" s="65">
        <v>238.95087190666899</v>
      </c>
      <c r="I73" s="65">
        <v>261.70138888888891</v>
      </c>
      <c r="J73" s="65">
        <v>236.9614995980053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183.67753097345133</v>
      </c>
      <c r="S73" s="65">
        <v>183.67753097345133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65">
        <v>0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0</v>
      </c>
      <c r="AH73" s="65">
        <v>0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</row>
    <row r="74" spans="1:87" s="60" customFormat="1" ht="15" customHeight="1">
      <c r="A74" s="57" t="s">
        <v>395</v>
      </c>
      <c r="B74" s="57" t="s">
        <v>395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</row>
    <row r="75" spans="1:87" ht="15" customHeight="1">
      <c r="A75" s="64" t="s">
        <v>245</v>
      </c>
      <c r="B75" s="64" t="s">
        <v>243</v>
      </c>
      <c r="C75" s="65">
        <v>1110.5918863456086</v>
      </c>
      <c r="D75" s="65">
        <v>420.58100686654592</v>
      </c>
      <c r="E75" s="65">
        <v>0</v>
      </c>
      <c r="F75" s="65">
        <v>0</v>
      </c>
      <c r="G75" s="65">
        <v>690.01087947906262</v>
      </c>
      <c r="H75" s="65">
        <v>1579.5447280478436</v>
      </c>
      <c r="I75" s="65">
        <v>1009.0299281536907</v>
      </c>
      <c r="J75" s="65">
        <v>0</v>
      </c>
      <c r="K75" s="65">
        <v>570.51479989415293</v>
      </c>
      <c r="L75" s="65">
        <v>0</v>
      </c>
      <c r="M75" s="65">
        <v>1531.9221851944874</v>
      </c>
      <c r="N75" s="65">
        <v>0</v>
      </c>
      <c r="O75" s="65">
        <v>198.7722075362814</v>
      </c>
      <c r="P75" s="65">
        <v>1333.1499776582059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0</v>
      </c>
      <c r="AH75" s="65">
        <v>0</v>
      </c>
      <c r="AI75" s="65">
        <v>0</v>
      </c>
      <c r="AJ75" s="65">
        <v>0</v>
      </c>
      <c r="AK75" s="65">
        <v>0</v>
      </c>
      <c r="AL75" s="65">
        <v>0</v>
      </c>
      <c r="AM75" s="65">
        <v>0</v>
      </c>
      <c r="AN75" s="65">
        <v>0</v>
      </c>
      <c r="AO75" s="65">
        <v>0</v>
      </c>
      <c r="AP75" s="65">
        <v>0</v>
      </c>
      <c r="AQ75" s="65">
        <v>0</v>
      </c>
      <c r="AR75" s="65">
        <v>0</v>
      </c>
      <c r="AS75" s="65">
        <v>0</v>
      </c>
      <c r="AT75" s="65">
        <v>0</v>
      </c>
      <c r="AU75" s="65">
        <v>0</v>
      </c>
      <c r="AV75" s="65">
        <v>0</v>
      </c>
      <c r="AW75" s="65">
        <v>0</v>
      </c>
      <c r="AX75" s="65">
        <v>0</v>
      </c>
      <c r="AY75" s="65">
        <v>0</v>
      </c>
      <c r="AZ75" s="65">
        <v>0</v>
      </c>
      <c r="BA75" s="65">
        <v>0</v>
      </c>
      <c r="BB75" s="65">
        <v>0</v>
      </c>
      <c r="BC75" s="65">
        <v>0</v>
      </c>
      <c r="BD75" s="65">
        <v>0</v>
      </c>
      <c r="BE75" s="65">
        <v>0</v>
      </c>
      <c r="BF75" s="65">
        <v>0</v>
      </c>
      <c r="BG75" s="65">
        <v>0</v>
      </c>
      <c r="BH75" s="65">
        <v>0</v>
      </c>
      <c r="BI75" s="65">
        <v>0</v>
      </c>
      <c r="BJ75" s="65">
        <v>0</v>
      </c>
      <c r="BK75" s="65">
        <v>0</v>
      </c>
      <c r="BL75" s="65">
        <v>0</v>
      </c>
      <c r="BM75" s="65">
        <v>0</v>
      </c>
      <c r="BN75" s="65">
        <v>0</v>
      </c>
      <c r="BO75" s="65">
        <v>0</v>
      </c>
      <c r="BP75" s="65">
        <v>0</v>
      </c>
      <c r="BQ75" s="65">
        <v>0</v>
      </c>
      <c r="BR75" s="65">
        <v>0</v>
      </c>
      <c r="BS75" s="65">
        <v>0</v>
      </c>
      <c r="BT75" s="65">
        <v>0</v>
      </c>
      <c r="BU75" s="65">
        <v>0</v>
      </c>
      <c r="BV75" s="65">
        <v>0</v>
      </c>
      <c r="BW75" s="65">
        <v>0</v>
      </c>
      <c r="BX75" s="65">
        <v>0</v>
      </c>
      <c r="BY75" s="65">
        <v>0</v>
      </c>
      <c r="BZ75" s="65">
        <v>0</v>
      </c>
      <c r="CA75" s="65">
        <v>0</v>
      </c>
      <c r="CB75" s="65">
        <v>0</v>
      </c>
      <c r="CC75" s="65">
        <v>0</v>
      </c>
      <c r="CD75" s="65">
        <v>0</v>
      </c>
      <c r="CE75" s="65">
        <v>0</v>
      </c>
      <c r="CF75" s="65">
        <v>0</v>
      </c>
      <c r="CG75" s="65">
        <v>0</v>
      </c>
      <c r="CH75" s="65">
        <v>0</v>
      </c>
      <c r="CI75" s="65">
        <v>0</v>
      </c>
    </row>
    <row r="76" spans="1:87" s="74" customFormat="1" ht="15" customHeight="1">
      <c r="A76" s="72" t="s">
        <v>337</v>
      </c>
      <c r="B76" s="72" t="s">
        <v>338</v>
      </c>
      <c r="C76" s="73">
        <v>226.24610232599457</v>
      </c>
      <c r="D76" s="73">
        <v>80.606590426154426</v>
      </c>
      <c r="E76" s="73">
        <v>0</v>
      </c>
      <c r="F76" s="73">
        <v>0</v>
      </c>
      <c r="G76" s="73">
        <v>145.63951189984013</v>
      </c>
      <c r="H76" s="73">
        <v>294.8651482408971</v>
      </c>
      <c r="I76" s="73">
        <v>180.81353429866331</v>
      </c>
      <c r="J76" s="73">
        <v>0</v>
      </c>
      <c r="K76" s="73">
        <v>114.05161394223379</v>
      </c>
      <c r="L76" s="73">
        <v>0</v>
      </c>
      <c r="M76" s="73">
        <v>278.69029797229041</v>
      </c>
      <c r="N76" s="73">
        <v>0</v>
      </c>
      <c r="O76" s="73">
        <v>35.237051504393087</v>
      </c>
      <c r="P76" s="73">
        <v>243.45324646789734</v>
      </c>
      <c r="Q76" s="73">
        <v>0</v>
      </c>
      <c r="R76" s="73">
        <v>0</v>
      </c>
      <c r="S76" s="73">
        <v>0</v>
      </c>
      <c r="T76" s="73">
        <v>0</v>
      </c>
      <c r="U76" s="73">
        <v>0</v>
      </c>
      <c r="V76" s="73">
        <v>0</v>
      </c>
      <c r="W76" s="73">
        <v>0</v>
      </c>
      <c r="X76" s="73">
        <v>0</v>
      </c>
      <c r="Y76" s="73">
        <v>0</v>
      </c>
      <c r="Z76" s="73">
        <v>0</v>
      </c>
      <c r="AA76" s="73">
        <v>0</v>
      </c>
      <c r="AB76" s="73">
        <v>0</v>
      </c>
      <c r="AC76" s="73">
        <v>0</v>
      </c>
      <c r="AD76" s="73">
        <v>0</v>
      </c>
      <c r="AE76" s="73">
        <v>0</v>
      </c>
      <c r="AF76" s="73">
        <v>0</v>
      </c>
      <c r="AG76" s="73">
        <v>0</v>
      </c>
      <c r="AH76" s="73">
        <v>0</v>
      </c>
      <c r="AI76" s="73">
        <v>0</v>
      </c>
      <c r="AJ76" s="73">
        <v>0</v>
      </c>
      <c r="AK76" s="73">
        <v>0</v>
      </c>
      <c r="AL76" s="73">
        <v>0</v>
      </c>
      <c r="AM76" s="73">
        <v>0</v>
      </c>
      <c r="AN76" s="73">
        <v>0</v>
      </c>
      <c r="AO76" s="73">
        <v>0</v>
      </c>
      <c r="AP76" s="73">
        <v>0</v>
      </c>
      <c r="AQ76" s="73">
        <v>0</v>
      </c>
      <c r="AR76" s="73">
        <v>0</v>
      </c>
      <c r="AS76" s="73">
        <v>0</v>
      </c>
      <c r="AT76" s="73">
        <v>0</v>
      </c>
      <c r="AU76" s="73">
        <v>0</v>
      </c>
      <c r="AV76" s="73">
        <v>0</v>
      </c>
      <c r="AW76" s="73">
        <v>0</v>
      </c>
      <c r="AX76" s="73">
        <v>0</v>
      </c>
      <c r="AY76" s="73">
        <v>0</v>
      </c>
      <c r="AZ76" s="73">
        <v>0</v>
      </c>
      <c r="BA76" s="73">
        <v>0</v>
      </c>
      <c r="BB76" s="73">
        <v>0</v>
      </c>
      <c r="BC76" s="73">
        <v>0</v>
      </c>
      <c r="BD76" s="73">
        <v>0</v>
      </c>
      <c r="BE76" s="73">
        <v>0</v>
      </c>
      <c r="BF76" s="73">
        <v>0</v>
      </c>
      <c r="BG76" s="73">
        <v>0</v>
      </c>
      <c r="BH76" s="73">
        <v>0</v>
      </c>
      <c r="BI76" s="73">
        <v>0</v>
      </c>
      <c r="BJ76" s="73">
        <v>0</v>
      </c>
      <c r="BK76" s="73">
        <v>0</v>
      </c>
      <c r="BL76" s="73">
        <v>0</v>
      </c>
      <c r="BM76" s="73">
        <v>0</v>
      </c>
      <c r="BN76" s="73">
        <v>0</v>
      </c>
      <c r="BO76" s="73">
        <v>0</v>
      </c>
      <c r="BP76" s="73">
        <v>0</v>
      </c>
      <c r="BQ76" s="73">
        <v>0</v>
      </c>
      <c r="BR76" s="73">
        <v>0</v>
      </c>
      <c r="BS76" s="73">
        <v>0</v>
      </c>
      <c r="BT76" s="73">
        <v>0</v>
      </c>
      <c r="BU76" s="73">
        <v>0</v>
      </c>
      <c r="BV76" s="73">
        <v>0</v>
      </c>
      <c r="BW76" s="73">
        <v>0</v>
      </c>
      <c r="BX76" s="73">
        <v>0</v>
      </c>
      <c r="BY76" s="73">
        <v>0</v>
      </c>
      <c r="BZ76" s="73">
        <v>0</v>
      </c>
      <c r="CA76" s="73">
        <v>0</v>
      </c>
      <c r="CB76" s="73">
        <v>0</v>
      </c>
      <c r="CC76" s="73">
        <v>0</v>
      </c>
      <c r="CD76" s="73">
        <v>0</v>
      </c>
      <c r="CE76" s="73">
        <v>0</v>
      </c>
      <c r="CF76" s="73">
        <v>0</v>
      </c>
      <c r="CG76" s="73">
        <v>0</v>
      </c>
      <c r="CH76" s="73">
        <v>0</v>
      </c>
      <c r="CI76" s="73">
        <v>0</v>
      </c>
    </row>
    <row r="77" spans="1:87" ht="15" customHeight="1">
      <c r="A77" s="64" t="s">
        <v>144</v>
      </c>
      <c r="B77" s="64" t="s">
        <v>165</v>
      </c>
      <c r="C77" s="67">
        <v>662.17392406982151</v>
      </c>
      <c r="D77" s="67">
        <v>269.31204225907743</v>
      </c>
      <c r="E77" s="67">
        <v>0</v>
      </c>
      <c r="F77" s="67">
        <v>0</v>
      </c>
      <c r="G77" s="67">
        <v>392.86188181074408</v>
      </c>
      <c r="H77" s="67">
        <v>1101.5716858810874</v>
      </c>
      <c r="I77" s="67">
        <v>645.36523011215218</v>
      </c>
      <c r="J77" s="67">
        <v>0</v>
      </c>
      <c r="K77" s="67">
        <v>456.20645576893514</v>
      </c>
      <c r="L77" s="67">
        <v>0</v>
      </c>
      <c r="M77" s="67">
        <v>1327.1097319836356</v>
      </c>
      <c r="N77" s="67">
        <v>0</v>
      </c>
      <c r="O77" s="67">
        <v>257.18471357751832</v>
      </c>
      <c r="P77" s="67">
        <v>1069.9250184061173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0</v>
      </c>
      <c r="W77" s="67">
        <v>0</v>
      </c>
      <c r="X77" s="67">
        <v>0</v>
      </c>
      <c r="Y77" s="67">
        <v>0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0</v>
      </c>
    </row>
    <row r="78" spans="1:87" ht="15" customHeight="1">
      <c r="A78" s="64" t="s">
        <v>145</v>
      </c>
      <c r="B78" s="64" t="s">
        <v>166</v>
      </c>
      <c r="C78" s="65">
        <v>1677.1906080501362</v>
      </c>
      <c r="D78" s="65">
        <v>1561.686597222222</v>
      </c>
      <c r="E78" s="65">
        <v>0</v>
      </c>
      <c r="F78" s="65">
        <v>0</v>
      </c>
      <c r="G78" s="65">
        <v>1756.370142857143</v>
      </c>
      <c r="H78" s="65">
        <v>1433.9009873737373</v>
      </c>
      <c r="I78" s="65">
        <v>1563.5021551724137</v>
      </c>
      <c r="J78" s="65">
        <v>0</v>
      </c>
      <c r="K78" s="65">
        <v>1250.5627500000001</v>
      </c>
      <c r="L78" s="65">
        <v>0</v>
      </c>
      <c r="M78" s="65">
        <v>1154.3297048275865</v>
      </c>
      <c r="N78" s="65">
        <v>0</v>
      </c>
      <c r="O78" s="65">
        <v>772.87722419928843</v>
      </c>
      <c r="P78" s="65">
        <v>1246.0218751069292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  <c r="AA78" s="65">
        <v>0</v>
      </c>
      <c r="AB78" s="65">
        <v>0</v>
      </c>
      <c r="AC78" s="65">
        <v>0</v>
      </c>
      <c r="AD78" s="65">
        <v>0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5">
        <v>0</v>
      </c>
      <c r="AM78" s="65">
        <v>0</v>
      </c>
      <c r="AN78" s="65">
        <v>0</v>
      </c>
      <c r="AO78" s="65">
        <v>0</v>
      </c>
      <c r="AP78" s="65">
        <v>0</v>
      </c>
      <c r="AQ78" s="65">
        <v>0</v>
      </c>
      <c r="AR78" s="65">
        <v>0</v>
      </c>
      <c r="AS78" s="65">
        <v>0</v>
      </c>
      <c r="AT78" s="65">
        <v>0</v>
      </c>
      <c r="AU78" s="65">
        <v>0</v>
      </c>
      <c r="AV78" s="65">
        <v>0</v>
      </c>
      <c r="AW78" s="65">
        <v>0</v>
      </c>
      <c r="AX78" s="65">
        <v>0</v>
      </c>
      <c r="AY78" s="65">
        <v>0</v>
      </c>
      <c r="AZ78" s="65">
        <v>0</v>
      </c>
      <c r="BA78" s="65">
        <v>0</v>
      </c>
      <c r="BB78" s="65">
        <v>0</v>
      </c>
      <c r="BC78" s="65">
        <v>0</v>
      </c>
      <c r="BD78" s="65">
        <v>0</v>
      </c>
      <c r="BE78" s="65">
        <v>0</v>
      </c>
      <c r="BF78" s="65">
        <v>0</v>
      </c>
      <c r="BG78" s="65">
        <v>0</v>
      </c>
      <c r="BH78" s="65">
        <v>0</v>
      </c>
      <c r="BI78" s="65">
        <v>0</v>
      </c>
      <c r="BJ78" s="65">
        <v>0</v>
      </c>
      <c r="BK78" s="65">
        <v>0</v>
      </c>
      <c r="BL78" s="65">
        <v>0</v>
      </c>
      <c r="BM78" s="65">
        <v>0</v>
      </c>
      <c r="BN78" s="65">
        <v>0</v>
      </c>
      <c r="BO78" s="65">
        <v>0</v>
      </c>
      <c r="BP78" s="65">
        <v>0</v>
      </c>
      <c r="BQ78" s="65">
        <v>0</v>
      </c>
      <c r="BR78" s="65">
        <v>0</v>
      </c>
      <c r="BS78" s="65">
        <v>0</v>
      </c>
      <c r="BT78" s="65">
        <v>0</v>
      </c>
      <c r="BU78" s="65">
        <v>0</v>
      </c>
      <c r="BV78" s="65">
        <v>0</v>
      </c>
      <c r="BW78" s="65">
        <v>0</v>
      </c>
      <c r="BX78" s="65">
        <v>0</v>
      </c>
      <c r="BY78" s="65">
        <v>0</v>
      </c>
      <c r="BZ78" s="65">
        <v>0</v>
      </c>
      <c r="CA78" s="65">
        <v>0</v>
      </c>
      <c r="CB78" s="65">
        <v>0</v>
      </c>
      <c r="CC78" s="65">
        <v>0</v>
      </c>
      <c r="CD78" s="65">
        <v>0</v>
      </c>
      <c r="CE78" s="65">
        <v>0</v>
      </c>
      <c r="CF78" s="65">
        <v>0</v>
      </c>
      <c r="CG78" s="65">
        <v>0</v>
      </c>
      <c r="CH78" s="65">
        <v>0</v>
      </c>
      <c r="CI78" s="65">
        <v>0</v>
      </c>
    </row>
    <row r="79" spans="1:87" ht="15" customHeight="1">
      <c r="A79" s="64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</row>
    <row r="80" spans="1:87" s="60" customFormat="1" ht="15" customHeight="1">
      <c r="A80" s="63" t="s">
        <v>148</v>
      </c>
      <c r="B80" s="63" t="s">
        <v>169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</row>
    <row r="81" spans="1:87" s="60" customFormat="1" ht="15" customHeight="1">
      <c r="A81" s="57" t="s">
        <v>237</v>
      </c>
      <c r="B81" s="57" t="s">
        <v>237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</row>
    <row r="82" spans="1:87" ht="15" customHeight="1">
      <c r="A82" s="64" t="s">
        <v>245</v>
      </c>
      <c r="B82" s="64" t="s">
        <v>243</v>
      </c>
      <c r="C82" s="65">
        <v>9802.2056232941031</v>
      </c>
      <c r="D82" s="65">
        <v>3769.3799241378229</v>
      </c>
      <c r="E82" s="65">
        <v>1978.2911182389032</v>
      </c>
      <c r="F82" s="65">
        <v>2242.6965681922411</v>
      </c>
      <c r="G82" s="65">
        <v>1811.8380127251362</v>
      </c>
      <c r="H82" s="65">
        <v>10240.295761698269</v>
      </c>
      <c r="I82" s="65">
        <v>3478.2859506646278</v>
      </c>
      <c r="J82" s="65">
        <v>2272.9953618978816</v>
      </c>
      <c r="K82" s="65">
        <v>2578.0422190217405</v>
      </c>
      <c r="L82" s="65">
        <v>1910.9722301140173</v>
      </c>
      <c r="M82" s="65">
        <v>8160.1390255799997</v>
      </c>
      <c r="N82" s="65">
        <v>2217.267116</v>
      </c>
      <c r="O82" s="65">
        <v>2275.6564050000002</v>
      </c>
      <c r="P82" s="65">
        <v>2526.9415325800005</v>
      </c>
      <c r="Q82" s="65">
        <v>1140.273972</v>
      </c>
      <c r="R82" s="65">
        <v>7415.9691504488792</v>
      </c>
      <c r="S82" s="65">
        <v>2530.2090005288792</v>
      </c>
      <c r="T82" s="65">
        <v>1779.5355480000001</v>
      </c>
      <c r="U82" s="65">
        <v>1925.02968392</v>
      </c>
      <c r="V82" s="65">
        <v>1181.1949179999999</v>
      </c>
      <c r="W82" s="65">
        <v>7028.6707467871465</v>
      </c>
      <c r="X82" s="65">
        <v>2404.9697120680989</v>
      </c>
      <c r="Y82" s="65">
        <v>1919.7362842</v>
      </c>
      <c r="Z82" s="65">
        <v>1845.2698345190474</v>
      </c>
      <c r="AA82" s="65">
        <v>858.69491600000003</v>
      </c>
      <c r="AB82" s="65">
        <v>6022.4011529999998</v>
      </c>
      <c r="AC82" s="65">
        <v>1774.6231330000001</v>
      </c>
      <c r="AD82" s="65">
        <v>1576.70046</v>
      </c>
      <c r="AE82" s="65">
        <v>1390.2472150000001</v>
      </c>
      <c r="AF82" s="65">
        <v>1280.8303450000001</v>
      </c>
      <c r="AG82" s="65">
        <v>4431.656731</v>
      </c>
      <c r="AH82" s="65">
        <v>1261.335883</v>
      </c>
      <c r="AI82" s="65">
        <v>866.75720000000001</v>
      </c>
      <c r="AJ82" s="65">
        <v>1182.894832</v>
      </c>
      <c r="AK82" s="65">
        <v>1120.6688160000001</v>
      </c>
      <c r="AL82" s="65">
        <v>5017.3251598020015</v>
      </c>
      <c r="AM82" s="65">
        <v>1735.545629</v>
      </c>
      <c r="AN82" s="65">
        <v>1075.0632350000001</v>
      </c>
      <c r="AO82" s="65">
        <v>1184.849147422</v>
      </c>
      <c r="AP82" s="65">
        <v>1021.867148380001</v>
      </c>
      <c r="AQ82" s="65">
        <v>4838.9563054199989</v>
      </c>
      <c r="AR82" s="65">
        <v>1380.0110089999998</v>
      </c>
      <c r="AS82" s="65">
        <v>1089.7591962400002</v>
      </c>
      <c r="AT82" s="65">
        <v>1118.7202419999994</v>
      </c>
      <c r="AU82" s="65">
        <v>1250.4658581799993</v>
      </c>
      <c r="AV82" s="65">
        <v>3737.1132520700021</v>
      </c>
      <c r="AW82" s="65">
        <v>1453.6316217400008</v>
      </c>
      <c r="AX82" s="65">
        <v>826.61644632999969</v>
      </c>
      <c r="AY82" s="65">
        <v>673.47375100000102</v>
      </c>
      <c r="AZ82" s="65">
        <v>783.3914330000008</v>
      </c>
      <c r="BA82" s="66">
        <v>3646</v>
      </c>
      <c r="BB82" s="66">
        <v>745</v>
      </c>
      <c r="BC82" s="66">
        <v>1104</v>
      </c>
      <c r="BD82" s="66">
        <v>745</v>
      </c>
      <c r="BE82" s="66">
        <v>690</v>
      </c>
      <c r="BF82" s="66">
        <v>5050</v>
      </c>
      <c r="BG82" s="66">
        <v>1561</v>
      </c>
      <c r="BH82" s="66">
        <v>1588</v>
      </c>
      <c r="BI82" s="66">
        <v>775</v>
      </c>
      <c r="BJ82" s="66">
        <v>1126</v>
      </c>
      <c r="BK82" s="66">
        <v>4951</v>
      </c>
      <c r="BL82" s="66">
        <v>1974</v>
      </c>
      <c r="BM82" s="66">
        <v>1072</v>
      </c>
      <c r="BN82" s="66">
        <v>1213</v>
      </c>
      <c r="BO82" s="66">
        <v>691</v>
      </c>
      <c r="BP82" s="66">
        <v>2908</v>
      </c>
      <c r="BQ82" s="66">
        <v>1225</v>
      </c>
      <c r="BR82" s="66">
        <v>714</v>
      </c>
      <c r="BS82" s="66">
        <v>684</v>
      </c>
      <c r="BT82" s="66">
        <v>285</v>
      </c>
      <c r="BU82" s="66">
        <v>2810</v>
      </c>
      <c r="BV82" s="66">
        <v>669</v>
      </c>
      <c r="BW82" s="66">
        <v>536</v>
      </c>
      <c r="BX82" s="66">
        <v>852</v>
      </c>
      <c r="BY82" s="66">
        <v>752</v>
      </c>
      <c r="BZ82" s="66">
        <v>1337</v>
      </c>
      <c r="CA82" s="66">
        <v>553</v>
      </c>
      <c r="CB82" s="66">
        <v>290</v>
      </c>
      <c r="CC82" s="66">
        <v>254</v>
      </c>
      <c r="CD82" s="66">
        <v>239</v>
      </c>
      <c r="CE82" s="66">
        <v>347</v>
      </c>
      <c r="CF82" s="66">
        <v>105</v>
      </c>
      <c r="CG82" s="66">
        <v>51</v>
      </c>
      <c r="CH82" s="66">
        <v>132</v>
      </c>
      <c r="CI82" s="66">
        <v>59</v>
      </c>
    </row>
    <row r="83" spans="1:87" ht="15" customHeight="1">
      <c r="A83" s="64" t="s">
        <v>144</v>
      </c>
      <c r="B83" s="64" t="s">
        <v>165</v>
      </c>
      <c r="C83" s="67">
        <v>39563</v>
      </c>
      <c r="D83" s="67">
        <v>15715</v>
      </c>
      <c r="E83" s="67">
        <v>8429</v>
      </c>
      <c r="F83" s="67">
        <v>9699</v>
      </c>
      <c r="G83" s="67">
        <v>5720</v>
      </c>
      <c r="H83" s="67">
        <v>48992</v>
      </c>
      <c r="I83" s="67">
        <v>13547</v>
      </c>
      <c r="J83" s="67">
        <v>11695</v>
      </c>
      <c r="K83" s="67">
        <v>12292</v>
      </c>
      <c r="L83" s="67">
        <v>11458</v>
      </c>
      <c r="M83" s="67">
        <v>39438</v>
      </c>
      <c r="N83" s="67">
        <v>12445</v>
      </c>
      <c r="O83" s="67">
        <v>12719</v>
      </c>
      <c r="P83" s="67">
        <v>7203</v>
      </c>
      <c r="Q83" s="67">
        <v>7071</v>
      </c>
      <c r="R83" s="67">
        <v>45001</v>
      </c>
      <c r="S83" s="67">
        <v>14868</v>
      </c>
      <c r="T83" s="67">
        <v>10522</v>
      </c>
      <c r="U83" s="67">
        <v>12219</v>
      </c>
      <c r="V83" s="67">
        <v>7392</v>
      </c>
      <c r="W83" s="67">
        <v>45766</v>
      </c>
      <c r="X83" s="67">
        <v>15015</v>
      </c>
      <c r="Y83" s="67">
        <v>12979</v>
      </c>
      <c r="Z83" s="67">
        <v>12332</v>
      </c>
      <c r="AA83" s="67">
        <v>5440</v>
      </c>
      <c r="AB83" s="67">
        <v>41341</v>
      </c>
      <c r="AC83" s="67">
        <v>12366</v>
      </c>
      <c r="AD83" s="67">
        <v>11194</v>
      </c>
      <c r="AE83" s="67">
        <v>9401</v>
      </c>
      <c r="AF83" s="67">
        <v>8380</v>
      </c>
      <c r="AG83" s="67">
        <v>31365</v>
      </c>
      <c r="AH83" s="67">
        <v>9340</v>
      </c>
      <c r="AI83" s="67">
        <v>5915</v>
      </c>
      <c r="AJ83" s="67">
        <v>8292</v>
      </c>
      <c r="AK83" s="67">
        <v>7818</v>
      </c>
      <c r="AL83" s="67">
        <v>35268</v>
      </c>
      <c r="AM83" s="67">
        <v>11933</v>
      </c>
      <c r="AN83" s="67">
        <v>7660</v>
      </c>
      <c r="AO83" s="67">
        <v>8760</v>
      </c>
      <c r="AP83" s="67">
        <v>6915</v>
      </c>
      <c r="AQ83" s="67">
        <v>32667</v>
      </c>
      <c r="AR83" s="67">
        <v>9838</v>
      </c>
      <c r="AS83" s="67">
        <v>6966</v>
      </c>
      <c r="AT83" s="67">
        <v>7390</v>
      </c>
      <c r="AU83" s="67">
        <v>8473</v>
      </c>
      <c r="AV83" s="67">
        <v>27127</v>
      </c>
      <c r="AW83" s="67">
        <v>9692</v>
      </c>
      <c r="AX83" s="67">
        <v>5729</v>
      </c>
      <c r="AY83" s="67">
        <v>5348</v>
      </c>
      <c r="AZ83" s="67">
        <v>6358</v>
      </c>
      <c r="BA83" s="71">
        <v>31509</v>
      </c>
      <c r="BB83" s="71">
        <v>6107</v>
      </c>
      <c r="BC83" s="71">
        <v>9844</v>
      </c>
      <c r="BD83" s="71">
        <v>6107</v>
      </c>
      <c r="BE83" s="71">
        <v>6402</v>
      </c>
      <c r="BF83" s="71">
        <v>45401</v>
      </c>
      <c r="BG83" s="71">
        <v>14782</v>
      </c>
      <c r="BH83" s="71">
        <v>15115</v>
      </c>
      <c r="BI83" s="71">
        <v>6672</v>
      </c>
      <c r="BJ83" s="71">
        <v>8832</v>
      </c>
      <c r="BK83" s="71">
        <v>50136</v>
      </c>
      <c r="BL83" s="71">
        <v>19561</v>
      </c>
      <c r="BM83" s="71">
        <v>11517</v>
      </c>
      <c r="BN83" s="71">
        <v>12599</v>
      </c>
      <c r="BO83" s="71">
        <v>6459</v>
      </c>
      <c r="BP83" s="71">
        <v>28948</v>
      </c>
      <c r="BQ83" s="71">
        <v>12738</v>
      </c>
      <c r="BR83" s="71">
        <v>6704</v>
      </c>
      <c r="BS83" s="71">
        <v>6729</v>
      </c>
      <c r="BT83" s="71">
        <v>2777</v>
      </c>
      <c r="BU83" s="71">
        <v>25968</v>
      </c>
      <c r="BV83" s="71">
        <v>5970</v>
      </c>
      <c r="BW83" s="71">
        <v>4765</v>
      </c>
      <c r="BX83" s="71">
        <v>7879</v>
      </c>
      <c r="BY83" s="71">
        <v>7354</v>
      </c>
      <c r="BZ83" s="71">
        <v>12334</v>
      </c>
      <c r="CA83" s="71">
        <v>4803</v>
      </c>
      <c r="CB83" s="71">
        <v>3068</v>
      </c>
      <c r="CC83" s="71">
        <v>2150</v>
      </c>
      <c r="CD83" s="71">
        <v>2313</v>
      </c>
      <c r="CE83" s="71">
        <v>2987</v>
      </c>
      <c r="CF83" s="71">
        <v>879</v>
      </c>
      <c r="CG83" s="71">
        <v>404</v>
      </c>
      <c r="CH83" s="71">
        <v>1241</v>
      </c>
      <c r="CI83" s="71">
        <v>464</v>
      </c>
    </row>
    <row r="84" spans="1:87" ht="15" customHeight="1">
      <c r="A84" s="64" t="s">
        <v>145</v>
      </c>
      <c r="B84" s="64" t="s">
        <v>166</v>
      </c>
      <c r="C84" s="65">
        <v>247.76193977438777</v>
      </c>
      <c r="D84" s="65">
        <v>239.85872886654931</v>
      </c>
      <c r="E84" s="65">
        <v>234.70057162639733</v>
      </c>
      <c r="F84" s="65">
        <v>231.22966988269317</v>
      </c>
      <c r="G84" s="65">
        <v>316.75489732956925</v>
      </c>
      <c r="H84" s="65">
        <v>209.0197534637955</v>
      </c>
      <c r="I84" s="65">
        <v>256.7569167095761</v>
      </c>
      <c r="J84" s="65">
        <v>194.35616604513737</v>
      </c>
      <c r="K84" s="65">
        <v>209.73334030440452</v>
      </c>
      <c r="L84" s="65">
        <v>166.78061006406156</v>
      </c>
      <c r="M84" s="65">
        <v>206.91056913585882</v>
      </c>
      <c r="N84" s="65">
        <v>178.16529658497387</v>
      </c>
      <c r="O84" s="65">
        <v>178.91787129491314</v>
      </c>
      <c r="P84" s="65">
        <v>350.81792761071785</v>
      </c>
      <c r="Q84" s="65">
        <v>161.26063809927874</v>
      </c>
      <c r="R84" s="65">
        <v>164.79565232881225</v>
      </c>
      <c r="S84" s="65">
        <v>170.17816791289206</v>
      </c>
      <c r="T84" s="65">
        <v>169.1252183995438</v>
      </c>
      <c r="U84" s="65">
        <v>157.5439630018823</v>
      </c>
      <c r="V84" s="65">
        <v>159.79368479437227</v>
      </c>
      <c r="W84" s="65">
        <v>153.57843697913617</v>
      </c>
      <c r="X84" s="65">
        <v>160.17114299487838</v>
      </c>
      <c r="Y84" s="65">
        <v>147.9109549425996</v>
      </c>
      <c r="Z84" s="65">
        <v>149.63264957176835</v>
      </c>
      <c r="AA84" s="65">
        <v>157.84833014705882</v>
      </c>
      <c r="AB84" s="65">
        <v>145.67623310998763</v>
      </c>
      <c r="AC84" s="65">
        <v>143.50825917839239</v>
      </c>
      <c r="AD84" s="65">
        <v>140.85228336608898</v>
      </c>
      <c r="AE84" s="65">
        <v>147.88290766939687</v>
      </c>
      <c r="AF84" s="65">
        <v>152.84371658711217</v>
      </c>
      <c r="AG84" s="65">
        <v>141.29305694245178</v>
      </c>
      <c r="AH84" s="65">
        <v>135.04666841541754</v>
      </c>
      <c r="AI84" s="65">
        <v>146.53545224006763</v>
      </c>
      <c r="AJ84" s="65">
        <v>142.65494838398456</v>
      </c>
      <c r="AK84" s="65">
        <v>143.34469378357636</v>
      </c>
      <c r="AL84" s="65">
        <v>142.26282068169448</v>
      </c>
      <c r="AM84" s="65">
        <v>145.44084714656833</v>
      </c>
      <c r="AN84" s="65">
        <v>140.34768080939949</v>
      </c>
      <c r="AO84" s="65">
        <v>135.25675198881279</v>
      </c>
      <c r="AP84" s="65">
        <v>147.77543722053522</v>
      </c>
      <c r="AQ84" s="65">
        <v>148.12980394342912</v>
      </c>
      <c r="AR84" s="65">
        <v>140.27353212034964</v>
      </c>
      <c r="AS84" s="65">
        <v>156.43973532012635</v>
      </c>
      <c r="AT84" s="65">
        <v>151.38298267929625</v>
      </c>
      <c r="AU84" s="65">
        <v>147.58242159565671</v>
      </c>
      <c r="AV84" s="65">
        <v>137.7636027599809</v>
      </c>
      <c r="AW84" s="65">
        <v>149.98262708832036</v>
      </c>
      <c r="AX84" s="65">
        <v>144.28634078024083</v>
      </c>
      <c r="AY84" s="65">
        <v>125.93002075542279</v>
      </c>
      <c r="AZ84" s="65">
        <v>123.21350000000012</v>
      </c>
      <c r="BA84" s="66">
        <v>115.71297089720397</v>
      </c>
      <c r="BB84" s="66">
        <v>121.99115768789913</v>
      </c>
      <c r="BC84" s="66">
        <v>112.14953271028037</v>
      </c>
      <c r="BD84" s="66">
        <v>121.99115768789913</v>
      </c>
      <c r="BE84" s="66">
        <v>107.7788191190253</v>
      </c>
      <c r="BF84" s="66">
        <v>111.23103015352085</v>
      </c>
      <c r="BG84" s="66">
        <v>105.60140711676364</v>
      </c>
      <c r="BH84" s="66">
        <v>105.06119748594112</v>
      </c>
      <c r="BI84" s="66">
        <v>116.15707434052757</v>
      </c>
      <c r="BJ84" s="66">
        <v>127.4909420289855</v>
      </c>
      <c r="BK84" s="66">
        <v>98.751396202329659</v>
      </c>
      <c r="BL84" s="66">
        <v>100.91508614079035</v>
      </c>
      <c r="BM84" s="66">
        <v>93.079795085525745</v>
      </c>
      <c r="BN84" s="66">
        <v>96.277482339868243</v>
      </c>
      <c r="BO84" s="66">
        <v>106.98250503173865</v>
      </c>
      <c r="BP84" s="66">
        <v>100.45599005112615</v>
      </c>
      <c r="BQ84" s="66">
        <v>96.168943319202398</v>
      </c>
      <c r="BR84" s="66">
        <v>106.5035799522673</v>
      </c>
      <c r="BS84" s="66">
        <v>101.64957646009807</v>
      </c>
      <c r="BT84" s="66">
        <v>102.62873604609291</v>
      </c>
      <c r="BU84" s="66">
        <v>108.21010474430068</v>
      </c>
      <c r="BV84" s="66">
        <v>112.06030150753769</v>
      </c>
      <c r="BW84" s="66">
        <v>112.48688352570829</v>
      </c>
      <c r="BX84" s="66">
        <v>108.13555019672546</v>
      </c>
      <c r="BY84" s="66">
        <v>102.25727495240686</v>
      </c>
      <c r="BZ84" s="66">
        <v>108.39954597048808</v>
      </c>
      <c r="CA84" s="66">
        <v>115.13637310014573</v>
      </c>
      <c r="CB84" s="66">
        <v>94.52411994784876</v>
      </c>
      <c r="CC84" s="66">
        <v>118.13953488372094</v>
      </c>
      <c r="CD84" s="66">
        <v>103.32900994379592</v>
      </c>
      <c r="CE84" s="66">
        <v>116.17007030465349</v>
      </c>
      <c r="CF84" s="66">
        <v>119.45392491467577</v>
      </c>
      <c r="CG84" s="66">
        <v>126.23762376237624</v>
      </c>
      <c r="CH84" s="66">
        <v>106.36583400483481</v>
      </c>
      <c r="CI84" s="66">
        <v>127.1551724137931</v>
      </c>
    </row>
    <row r="85" spans="1:87" s="60" customFormat="1" ht="15" customHeight="1">
      <c r="A85" s="57" t="s">
        <v>238</v>
      </c>
      <c r="B85" s="57" t="s">
        <v>238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</row>
    <row r="86" spans="1:87" ht="15" customHeight="1">
      <c r="A86" s="64" t="s">
        <v>245</v>
      </c>
      <c r="B86" s="64" t="s">
        <v>243</v>
      </c>
      <c r="C86" s="65">
        <v>7916.7948197959031</v>
      </c>
      <c r="D86" s="65">
        <v>2881.0068535072505</v>
      </c>
      <c r="E86" s="65">
        <v>1818.4636475389032</v>
      </c>
      <c r="F86" s="65">
        <v>2166.9566741922413</v>
      </c>
      <c r="G86" s="65">
        <v>1050.3676445575077</v>
      </c>
      <c r="H86" s="65">
        <v>7616.5439791074677</v>
      </c>
      <c r="I86" s="65">
        <v>2242.1264106646281</v>
      </c>
      <c r="J86" s="65">
        <v>1736.4456086678815</v>
      </c>
      <c r="K86" s="65">
        <v>1813.7258440217404</v>
      </c>
      <c r="L86" s="65">
        <v>1824.2461157532173</v>
      </c>
      <c r="M86" s="65">
        <v>6446.565705</v>
      </c>
      <c r="N86" s="65">
        <v>2217.267116</v>
      </c>
      <c r="O86" s="65">
        <v>2058.4779050000002</v>
      </c>
      <c r="P86" s="65">
        <v>1030.5467120000001</v>
      </c>
      <c r="Q86" s="65">
        <v>1140.273972</v>
      </c>
      <c r="R86" s="65">
        <v>7280.4776835288794</v>
      </c>
      <c r="S86" s="65">
        <v>2447.1867565288794</v>
      </c>
      <c r="T86" s="65">
        <v>1779.5355480000001</v>
      </c>
      <c r="U86" s="65">
        <v>1872.560461</v>
      </c>
      <c r="V86" s="65">
        <v>1181.1949179999999</v>
      </c>
      <c r="W86" s="65">
        <v>6918.2301647871464</v>
      </c>
      <c r="X86" s="65">
        <v>2358.3141300680991</v>
      </c>
      <c r="Y86" s="65">
        <v>1855.9512841999999</v>
      </c>
      <c r="Z86" s="65">
        <v>1845.2698345190474</v>
      </c>
      <c r="AA86" s="65">
        <v>858.69491600000003</v>
      </c>
      <c r="AB86" s="65">
        <v>5993.4011529999998</v>
      </c>
      <c r="AC86" s="65">
        <v>1774.6231330000001</v>
      </c>
      <c r="AD86" s="65">
        <v>1547.70046</v>
      </c>
      <c r="AE86" s="65">
        <v>1390.2472150000001</v>
      </c>
      <c r="AF86" s="65">
        <v>1280.8303450000001</v>
      </c>
      <c r="AG86" s="65">
        <v>4313.4688480000004</v>
      </c>
      <c r="AH86" s="65">
        <v>1171.1479999999999</v>
      </c>
      <c r="AI86" s="65">
        <v>866.75720000000001</v>
      </c>
      <c r="AJ86" s="65">
        <v>1154.894832</v>
      </c>
      <c r="AK86" s="65">
        <v>1120.6688160000001</v>
      </c>
      <c r="AL86" s="65">
        <v>4905.6038953800016</v>
      </c>
      <c r="AM86" s="65">
        <v>1697.233512</v>
      </c>
      <c r="AN86" s="65">
        <v>1075.0632350000001</v>
      </c>
      <c r="AO86" s="65">
        <v>1111.44</v>
      </c>
      <c r="AP86" s="65">
        <v>1021.867148380001</v>
      </c>
      <c r="AQ86" s="65">
        <v>4815.5128354199987</v>
      </c>
      <c r="AR86" s="65">
        <v>1380.0110089999998</v>
      </c>
      <c r="AS86" s="65">
        <v>1066.3157262400002</v>
      </c>
      <c r="AT86" s="65">
        <v>1118.7202419999994</v>
      </c>
      <c r="AU86" s="65">
        <v>1250.4658581799993</v>
      </c>
      <c r="AV86" s="65">
        <v>3737.1132520700021</v>
      </c>
      <c r="AW86" s="65">
        <v>1453.6316217400008</v>
      </c>
      <c r="AX86" s="65">
        <v>826.61644632999969</v>
      </c>
      <c r="AY86" s="65">
        <v>673.47375100000102</v>
      </c>
      <c r="AZ86" s="65">
        <v>783.3914330000008</v>
      </c>
      <c r="BA86" s="66">
        <v>3646</v>
      </c>
      <c r="BB86" s="66">
        <v>745</v>
      </c>
      <c r="BC86" s="66">
        <v>1104</v>
      </c>
      <c r="BD86" s="66">
        <v>745</v>
      </c>
      <c r="BE86" s="66">
        <v>690</v>
      </c>
      <c r="BF86" s="66">
        <v>5050</v>
      </c>
      <c r="BG86" s="66">
        <v>1561</v>
      </c>
      <c r="BH86" s="66">
        <v>1588</v>
      </c>
      <c r="BI86" s="66">
        <v>775</v>
      </c>
      <c r="BJ86" s="66">
        <v>1126</v>
      </c>
      <c r="BK86" s="66">
        <v>4951</v>
      </c>
      <c r="BL86" s="66">
        <v>1974</v>
      </c>
      <c r="BM86" s="66">
        <v>1072</v>
      </c>
      <c r="BN86" s="66">
        <v>1213</v>
      </c>
      <c r="BO86" s="66">
        <v>691</v>
      </c>
      <c r="BP86" s="66">
        <v>2908</v>
      </c>
      <c r="BQ86" s="66">
        <v>1225</v>
      </c>
      <c r="BR86" s="66">
        <v>714</v>
      </c>
      <c r="BS86" s="66">
        <v>684</v>
      </c>
      <c r="BT86" s="66">
        <v>285</v>
      </c>
      <c r="BU86" s="66">
        <v>2810</v>
      </c>
      <c r="BV86" s="66">
        <v>669</v>
      </c>
      <c r="BW86" s="66">
        <v>536</v>
      </c>
      <c r="BX86" s="66">
        <v>852</v>
      </c>
      <c r="BY86" s="66">
        <v>752</v>
      </c>
      <c r="BZ86" s="66">
        <v>1337</v>
      </c>
      <c r="CA86" s="66">
        <v>553</v>
      </c>
      <c r="CB86" s="66">
        <v>290</v>
      </c>
      <c r="CC86" s="66">
        <v>254</v>
      </c>
      <c r="CD86" s="66">
        <v>239</v>
      </c>
      <c r="CE86" s="66">
        <v>347</v>
      </c>
      <c r="CF86" s="66">
        <v>105</v>
      </c>
      <c r="CG86" s="66">
        <v>51</v>
      </c>
      <c r="CH86" s="66">
        <v>132</v>
      </c>
      <c r="CI86" s="66">
        <v>59</v>
      </c>
    </row>
    <row r="87" spans="1:87" ht="15" customHeight="1">
      <c r="A87" s="64" t="s">
        <v>144</v>
      </c>
      <c r="B87" s="64" t="s">
        <v>165</v>
      </c>
      <c r="C87" s="67">
        <v>34623</v>
      </c>
      <c r="D87" s="67">
        <v>13014</v>
      </c>
      <c r="E87" s="67">
        <v>7452</v>
      </c>
      <c r="F87" s="67">
        <v>9153</v>
      </c>
      <c r="G87" s="67">
        <v>5004</v>
      </c>
      <c r="H87" s="67">
        <v>42612</v>
      </c>
      <c r="I87" s="67">
        <v>11701</v>
      </c>
      <c r="J87" s="67">
        <v>9362</v>
      </c>
      <c r="K87" s="67">
        <v>10820</v>
      </c>
      <c r="L87" s="67">
        <v>10729</v>
      </c>
      <c r="M87" s="67">
        <v>37838</v>
      </c>
      <c r="N87" s="67">
        <v>12445</v>
      </c>
      <c r="O87" s="67">
        <v>12438</v>
      </c>
      <c r="P87" s="67">
        <v>5884</v>
      </c>
      <c r="Q87" s="67">
        <v>7071</v>
      </c>
      <c r="R87" s="67">
        <v>43985</v>
      </c>
      <c r="S87" s="67">
        <v>14416</v>
      </c>
      <c r="T87" s="67">
        <v>10522</v>
      </c>
      <c r="U87" s="67">
        <v>11655</v>
      </c>
      <c r="V87" s="67">
        <v>7392</v>
      </c>
      <c r="W87" s="67">
        <v>44515</v>
      </c>
      <c r="X87" s="67">
        <v>14611</v>
      </c>
      <c r="Y87" s="67">
        <v>12132</v>
      </c>
      <c r="Z87" s="67">
        <v>12332</v>
      </c>
      <c r="AA87" s="67">
        <v>5440</v>
      </c>
      <c r="AB87" s="67">
        <v>40847</v>
      </c>
      <c r="AC87" s="67">
        <v>12366</v>
      </c>
      <c r="AD87" s="67">
        <v>10700</v>
      </c>
      <c r="AE87" s="67">
        <v>9401</v>
      </c>
      <c r="AF87" s="67">
        <v>8380</v>
      </c>
      <c r="AG87" s="67">
        <v>29536</v>
      </c>
      <c r="AH87" s="67">
        <v>7975</v>
      </c>
      <c r="AI87" s="67">
        <v>5915</v>
      </c>
      <c r="AJ87" s="67">
        <v>7828</v>
      </c>
      <c r="AK87" s="67">
        <v>7818</v>
      </c>
      <c r="AL87" s="67">
        <v>33544</v>
      </c>
      <c r="AM87" s="67">
        <v>11314</v>
      </c>
      <c r="AN87" s="67">
        <v>7660</v>
      </c>
      <c r="AO87" s="67">
        <v>7655</v>
      </c>
      <c r="AP87" s="67">
        <v>6915</v>
      </c>
      <c r="AQ87" s="67">
        <v>32421</v>
      </c>
      <c r="AR87" s="67">
        <v>9838</v>
      </c>
      <c r="AS87" s="67">
        <v>6720</v>
      </c>
      <c r="AT87" s="67">
        <v>7390</v>
      </c>
      <c r="AU87" s="67">
        <v>8473</v>
      </c>
      <c r="AV87" s="67">
        <v>27127</v>
      </c>
      <c r="AW87" s="67">
        <v>9692</v>
      </c>
      <c r="AX87" s="67">
        <v>5729</v>
      </c>
      <c r="AY87" s="67">
        <v>5348</v>
      </c>
      <c r="AZ87" s="67">
        <v>6358</v>
      </c>
      <c r="BA87" s="71">
        <v>31509</v>
      </c>
      <c r="BB87" s="71">
        <v>6107</v>
      </c>
      <c r="BC87" s="71">
        <v>9844</v>
      </c>
      <c r="BD87" s="71">
        <v>6107</v>
      </c>
      <c r="BE87" s="71">
        <v>6402</v>
      </c>
      <c r="BF87" s="71">
        <v>45401</v>
      </c>
      <c r="BG87" s="71">
        <v>14782</v>
      </c>
      <c r="BH87" s="71">
        <v>15115</v>
      </c>
      <c r="BI87" s="71">
        <v>6672</v>
      </c>
      <c r="BJ87" s="71">
        <v>8832</v>
      </c>
      <c r="BK87" s="71">
        <v>50136</v>
      </c>
      <c r="BL87" s="71">
        <v>19561</v>
      </c>
      <c r="BM87" s="71">
        <v>11517</v>
      </c>
      <c r="BN87" s="71">
        <v>12599</v>
      </c>
      <c r="BO87" s="71">
        <v>6459</v>
      </c>
      <c r="BP87" s="71">
        <v>28948</v>
      </c>
      <c r="BQ87" s="71">
        <v>12738</v>
      </c>
      <c r="BR87" s="71">
        <v>6704</v>
      </c>
      <c r="BS87" s="71">
        <v>6729</v>
      </c>
      <c r="BT87" s="71">
        <v>2777</v>
      </c>
      <c r="BU87" s="71">
        <v>25968</v>
      </c>
      <c r="BV87" s="71">
        <v>5970</v>
      </c>
      <c r="BW87" s="71">
        <v>4765</v>
      </c>
      <c r="BX87" s="71">
        <v>7879</v>
      </c>
      <c r="BY87" s="71">
        <v>7354</v>
      </c>
      <c r="BZ87" s="71">
        <v>12334</v>
      </c>
      <c r="CA87" s="71">
        <v>4803</v>
      </c>
      <c r="CB87" s="71">
        <v>3068</v>
      </c>
      <c r="CC87" s="71">
        <v>2150</v>
      </c>
      <c r="CD87" s="71">
        <v>2313</v>
      </c>
      <c r="CE87" s="71">
        <v>2987</v>
      </c>
      <c r="CF87" s="71">
        <v>879</v>
      </c>
      <c r="CG87" s="71">
        <v>404</v>
      </c>
      <c r="CH87" s="71">
        <v>1241</v>
      </c>
      <c r="CI87" s="71">
        <v>464</v>
      </c>
    </row>
    <row r="88" spans="1:87" ht="15" customHeight="1">
      <c r="A88" s="64" t="s">
        <v>145</v>
      </c>
      <c r="B88" s="64" t="s">
        <v>166</v>
      </c>
      <c r="C88" s="65">
        <v>228.65710134291953</v>
      </c>
      <c r="D88" s="65">
        <v>221.37750526411946</v>
      </c>
      <c r="E88" s="65">
        <v>244.02357052320227</v>
      </c>
      <c r="F88" s="65">
        <v>236.74824365696944</v>
      </c>
      <c r="G88" s="65">
        <v>209.90560442795916</v>
      </c>
      <c r="H88" s="65">
        <v>178.74176239339781</v>
      </c>
      <c r="I88" s="65">
        <v>191.61835831677877</v>
      </c>
      <c r="J88" s="65">
        <v>185.47806116939557</v>
      </c>
      <c r="K88" s="65">
        <v>167.62715748814605</v>
      </c>
      <c r="L88" s="65">
        <v>170.02946367352197</v>
      </c>
      <c r="M88" s="65">
        <v>170.37279203446272</v>
      </c>
      <c r="N88" s="65">
        <v>178.16529658497387</v>
      </c>
      <c r="O88" s="65">
        <v>165.49910797555879</v>
      </c>
      <c r="P88" s="65">
        <v>175.14390074779064</v>
      </c>
      <c r="Q88" s="65">
        <v>161.26063809927874</v>
      </c>
      <c r="R88" s="65">
        <v>165.52182979490462</v>
      </c>
      <c r="S88" s="65">
        <v>169.75490819428964</v>
      </c>
      <c r="T88" s="65">
        <v>169.1252183995438</v>
      </c>
      <c r="U88" s="65">
        <v>160.66584821964821</v>
      </c>
      <c r="V88" s="65">
        <v>159.79368479437227</v>
      </c>
      <c r="W88" s="65">
        <v>155.41345984021444</v>
      </c>
      <c r="X88" s="65">
        <v>161.40675724235842</v>
      </c>
      <c r="Y88" s="65">
        <v>152.97982889878008</v>
      </c>
      <c r="Z88" s="65">
        <v>149.63264957176835</v>
      </c>
      <c r="AA88" s="65">
        <v>157.84833014705882</v>
      </c>
      <c r="AB88" s="65">
        <v>146.72806210982446</v>
      </c>
      <c r="AC88" s="65">
        <v>143.50825917839239</v>
      </c>
      <c r="AD88" s="65">
        <v>144.64490280373832</v>
      </c>
      <c r="AE88" s="65">
        <v>147.88290766939687</v>
      </c>
      <c r="AF88" s="65">
        <v>152.84371658711217</v>
      </c>
      <c r="AG88" s="65">
        <v>146.04106338028168</v>
      </c>
      <c r="AH88" s="65">
        <v>146.85241379310344</v>
      </c>
      <c r="AI88" s="65">
        <v>146.53545224006763</v>
      </c>
      <c r="AJ88" s="65">
        <v>147.5338313745529</v>
      </c>
      <c r="AK88" s="65">
        <v>143.34469378357636</v>
      </c>
      <c r="AL88" s="65">
        <v>146.24385569341766</v>
      </c>
      <c r="AM88" s="65">
        <v>150.0118006010253</v>
      </c>
      <c r="AN88" s="65">
        <v>140.34768080939949</v>
      </c>
      <c r="AO88" s="65">
        <v>145.19137818419333</v>
      </c>
      <c r="AP88" s="65">
        <v>147.77543722053522</v>
      </c>
      <c r="AQ88" s="65">
        <v>148.53066948644394</v>
      </c>
      <c r="AR88" s="65">
        <v>140.27353212034964</v>
      </c>
      <c r="AS88" s="65">
        <v>158.67793545238098</v>
      </c>
      <c r="AT88" s="65">
        <v>151.38298267929625</v>
      </c>
      <c r="AU88" s="65">
        <v>147.58242159565671</v>
      </c>
      <c r="AV88" s="65">
        <v>137.7636027599809</v>
      </c>
      <c r="AW88" s="65">
        <v>149.98262708832036</v>
      </c>
      <c r="AX88" s="65">
        <v>144.28634078024083</v>
      </c>
      <c r="AY88" s="65">
        <v>125.93002075542279</v>
      </c>
      <c r="AZ88" s="65">
        <v>123.21350000000012</v>
      </c>
      <c r="BA88" s="66">
        <v>115.71297089720397</v>
      </c>
      <c r="BB88" s="66">
        <v>121.99115768789913</v>
      </c>
      <c r="BC88" s="66">
        <v>112.14953271028037</v>
      </c>
      <c r="BD88" s="66">
        <v>121.99115768789913</v>
      </c>
      <c r="BE88" s="66">
        <v>107.7788191190253</v>
      </c>
      <c r="BF88" s="66">
        <v>111.23103015352085</v>
      </c>
      <c r="BG88" s="66">
        <v>105.60140711676364</v>
      </c>
      <c r="BH88" s="66">
        <v>105.06119748594112</v>
      </c>
      <c r="BI88" s="66">
        <v>116.15707434052757</v>
      </c>
      <c r="BJ88" s="66">
        <v>127.4909420289855</v>
      </c>
      <c r="BK88" s="66">
        <v>98.751396202329659</v>
      </c>
      <c r="BL88" s="66">
        <v>100.91508614079035</v>
      </c>
      <c r="BM88" s="66">
        <v>93.079795085525745</v>
      </c>
      <c r="BN88" s="66">
        <v>96.277482339868243</v>
      </c>
      <c r="BO88" s="66">
        <v>106.98250503173865</v>
      </c>
      <c r="BP88" s="66">
        <v>100.45599005112615</v>
      </c>
      <c r="BQ88" s="66">
        <v>96.168943319202398</v>
      </c>
      <c r="BR88" s="66">
        <v>106.5035799522673</v>
      </c>
      <c r="BS88" s="66">
        <v>101.64957646009807</v>
      </c>
      <c r="BT88" s="66">
        <v>102.62873604609291</v>
      </c>
      <c r="BU88" s="66">
        <v>108.21010474430068</v>
      </c>
      <c r="BV88" s="66">
        <v>112.06030150753769</v>
      </c>
      <c r="BW88" s="66">
        <v>112.48688352570829</v>
      </c>
      <c r="BX88" s="66">
        <v>108.13555019672546</v>
      </c>
      <c r="BY88" s="66">
        <v>102.25727495240686</v>
      </c>
      <c r="BZ88" s="66">
        <v>108.39954597048808</v>
      </c>
      <c r="CA88" s="66">
        <v>115.13637310014573</v>
      </c>
      <c r="CB88" s="66">
        <v>94.52411994784876</v>
      </c>
      <c r="CC88" s="66">
        <v>118.13953488372094</v>
      </c>
      <c r="CD88" s="66">
        <v>103.32900994379592</v>
      </c>
      <c r="CE88" s="66">
        <v>116.17007030465349</v>
      </c>
      <c r="CF88" s="66">
        <v>119.45392491467577</v>
      </c>
      <c r="CG88" s="66">
        <v>126.23762376237624</v>
      </c>
      <c r="CH88" s="66">
        <v>106.36583400483481</v>
      </c>
      <c r="CI88" s="66">
        <v>127.1551724137931</v>
      </c>
    </row>
    <row r="89" spans="1:87" s="60" customFormat="1" ht="15" customHeight="1">
      <c r="A89" s="57" t="s">
        <v>240</v>
      </c>
      <c r="B89" s="57" t="s">
        <v>240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</row>
    <row r="90" spans="1:87" ht="15" customHeight="1">
      <c r="A90" s="64" t="s">
        <v>245</v>
      </c>
      <c r="B90" s="64" t="s">
        <v>243</v>
      </c>
      <c r="C90" s="65">
        <v>500.17660349820096</v>
      </c>
      <c r="D90" s="65">
        <v>240.81433063057256</v>
      </c>
      <c r="E90" s="65">
        <v>159.82747069999999</v>
      </c>
      <c r="F90" s="65">
        <v>75.739894000000007</v>
      </c>
      <c r="G90" s="65">
        <v>23.794908167628396</v>
      </c>
      <c r="H90" s="65">
        <v>521.63424259080011</v>
      </c>
      <c r="I90" s="65">
        <v>110.27704</v>
      </c>
      <c r="J90" s="65">
        <v>135.85675323000018</v>
      </c>
      <c r="K90" s="65">
        <v>149.039502</v>
      </c>
      <c r="L90" s="65">
        <v>126.46094736079999</v>
      </c>
      <c r="M90" s="65">
        <v>258.00269358000003</v>
      </c>
      <c r="N90" s="65">
        <v>0</v>
      </c>
      <c r="O90" s="65">
        <v>218.20744500000001</v>
      </c>
      <c r="P90" s="65">
        <v>39.795248579999999</v>
      </c>
      <c r="Q90" s="65">
        <v>0</v>
      </c>
      <c r="R90" s="65">
        <v>52.469222919999957</v>
      </c>
      <c r="S90" s="65">
        <v>0</v>
      </c>
      <c r="T90" s="65">
        <v>0</v>
      </c>
      <c r="U90" s="65">
        <v>52.469222919999957</v>
      </c>
      <c r="V90" s="65">
        <v>0</v>
      </c>
      <c r="W90" s="65">
        <v>110.44058200000001</v>
      </c>
      <c r="X90" s="65">
        <v>46.655582000000003</v>
      </c>
      <c r="Y90" s="65">
        <v>63.784999999999997</v>
      </c>
      <c r="Z90" s="65">
        <v>0</v>
      </c>
      <c r="AA90" s="65">
        <v>0</v>
      </c>
      <c r="AB90" s="65">
        <v>29</v>
      </c>
      <c r="AC90" s="65">
        <v>0</v>
      </c>
      <c r="AD90" s="65">
        <v>29</v>
      </c>
      <c r="AE90" s="65">
        <v>0</v>
      </c>
      <c r="AF90" s="65">
        <v>0</v>
      </c>
      <c r="AG90" s="65">
        <v>118.187883</v>
      </c>
      <c r="AH90" s="65">
        <v>90.187882999999999</v>
      </c>
      <c r="AI90" s="65">
        <v>0</v>
      </c>
      <c r="AJ90" s="65">
        <v>28</v>
      </c>
      <c r="AK90" s="65">
        <v>0</v>
      </c>
      <c r="AL90" s="65">
        <v>111.721264422</v>
      </c>
      <c r="AM90" s="65">
        <v>38.312117000000001</v>
      </c>
      <c r="AN90" s="65">
        <v>0</v>
      </c>
      <c r="AO90" s="65">
        <v>73.409147422000004</v>
      </c>
      <c r="AP90" s="65">
        <v>0</v>
      </c>
      <c r="AQ90" s="65">
        <v>23.443470000000001</v>
      </c>
      <c r="AR90" s="65">
        <v>0</v>
      </c>
      <c r="AS90" s="65">
        <v>23.443470000000001</v>
      </c>
      <c r="AT90" s="65">
        <v>0</v>
      </c>
      <c r="AU90" s="65">
        <v>0</v>
      </c>
      <c r="AV90" s="65">
        <v>0</v>
      </c>
      <c r="AW90" s="65">
        <v>0</v>
      </c>
      <c r="AX90" s="65">
        <v>0</v>
      </c>
      <c r="AY90" s="65">
        <v>0</v>
      </c>
      <c r="AZ90" s="65">
        <v>0</v>
      </c>
      <c r="BA90" s="71">
        <v>0</v>
      </c>
      <c r="BB90" s="71">
        <v>0</v>
      </c>
      <c r="BC90" s="71">
        <v>0</v>
      </c>
      <c r="BD90" s="71">
        <v>0</v>
      </c>
      <c r="BE90" s="71">
        <v>0</v>
      </c>
      <c r="BF90" s="71">
        <v>0</v>
      </c>
      <c r="BG90" s="71">
        <v>0</v>
      </c>
      <c r="BH90" s="71">
        <v>0</v>
      </c>
      <c r="BI90" s="71">
        <v>0</v>
      </c>
      <c r="BJ90" s="71">
        <v>0</v>
      </c>
      <c r="BK90" s="71">
        <v>0</v>
      </c>
      <c r="BL90" s="71">
        <v>0</v>
      </c>
      <c r="BM90" s="71">
        <v>0</v>
      </c>
      <c r="BN90" s="71">
        <v>0</v>
      </c>
      <c r="BO90" s="71">
        <v>0</v>
      </c>
      <c r="BP90" s="71">
        <v>0</v>
      </c>
      <c r="BQ90" s="71">
        <v>0</v>
      </c>
      <c r="BR90" s="71">
        <v>0</v>
      </c>
      <c r="BS90" s="71">
        <v>0</v>
      </c>
      <c r="BT90" s="71">
        <v>0</v>
      </c>
      <c r="BU90" s="71">
        <v>0</v>
      </c>
      <c r="BV90" s="71">
        <v>0</v>
      </c>
      <c r="BW90" s="71">
        <v>0</v>
      </c>
      <c r="BX90" s="71">
        <v>0</v>
      </c>
      <c r="BY90" s="71">
        <v>0</v>
      </c>
      <c r="BZ90" s="71">
        <v>0</v>
      </c>
      <c r="CA90" s="71">
        <v>0</v>
      </c>
      <c r="CB90" s="71">
        <v>0</v>
      </c>
      <c r="CC90" s="71">
        <v>0</v>
      </c>
      <c r="CD90" s="71">
        <v>0</v>
      </c>
      <c r="CE90" s="71">
        <v>0</v>
      </c>
      <c r="CF90" s="71">
        <v>0</v>
      </c>
      <c r="CG90" s="71">
        <v>0</v>
      </c>
      <c r="CH90" s="71">
        <v>0</v>
      </c>
      <c r="CI90" s="71">
        <v>0</v>
      </c>
    </row>
    <row r="91" spans="1:87" ht="15" customHeight="1">
      <c r="A91" s="64" t="s">
        <v>144</v>
      </c>
      <c r="B91" s="64" t="s">
        <v>165</v>
      </c>
      <c r="C91" s="67">
        <v>3715</v>
      </c>
      <c r="D91" s="67">
        <v>1896</v>
      </c>
      <c r="E91" s="67">
        <v>977</v>
      </c>
      <c r="F91" s="67">
        <v>546</v>
      </c>
      <c r="G91" s="67">
        <v>296</v>
      </c>
      <c r="H91" s="67">
        <v>3350</v>
      </c>
      <c r="I91" s="67">
        <v>1006</v>
      </c>
      <c r="J91" s="67">
        <v>635</v>
      </c>
      <c r="K91" s="67">
        <v>980</v>
      </c>
      <c r="L91" s="67">
        <v>729</v>
      </c>
      <c r="M91" s="67">
        <v>1383</v>
      </c>
      <c r="N91" s="67">
        <v>0</v>
      </c>
      <c r="O91" s="67">
        <v>1233</v>
      </c>
      <c r="P91" s="67">
        <v>150</v>
      </c>
      <c r="Q91" s="67">
        <v>0</v>
      </c>
      <c r="R91" s="67">
        <v>564</v>
      </c>
      <c r="S91" s="67">
        <v>0</v>
      </c>
      <c r="T91" s="67">
        <v>0</v>
      </c>
      <c r="U91" s="67">
        <v>564</v>
      </c>
      <c r="V91" s="67">
        <v>0</v>
      </c>
      <c r="W91" s="67">
        <v>1251</v>
      </c>
      <c r="X91" s="67">
        <v>404</v>
      </c>
      <c r="Y91" s="67">
        <v>847</v>
      </c>
      <c r="Z91" s="67">
        <v>0</v>
      </c>
      <c r="AA91" s="67">
        <v>0</v>
      </c>
      <c r="AB91" s="67">
        <v>494</v>
      </c>
      <c r="AC91" s="67">
        <v>0</v>
      </c>
      <c r="AD91" s="67">
        <v>494</v>
      </c>
      <c r="AE91" s="67">
        <v>0</v>
      </c>
      <c r="AF91" s="67">
        <v>0</v>
      </c>
      <c r="AG91" s="67">
        <v>1829</v>
      </c>
      <c r="AH91" s="67">
        <v>1365</v>
      </c>
      <c r="AI91" s="67">
        <v>0</v>
      </c>
      <c r="AJ91" s="67">
        <v>464</v>
      </c>
      <c r="AK91" s="67">
        <v>0</v>
      </c>
      <c r="AL91" s="67">
        <v>1724</v>
      </c>
      <c r="AM91" s="67">
        <v>619</v>
      </c>
      <c r="AN91" s="67">
        <v>0</v>
      </c>
      <c r="AO91" s="67">
        <v>1105</v>
      </c>
      <c r="AP91" s="67">
        <v>0</v>
      </c>
      <c r="AQ91" s="67">
        <v>246</v>
      </c>
      <c r="AR91" s="67">
        <v>0</v>
      </c>
      <c r="AS91" s="67">
        <v>246</v>
      </c>
      <c r="AT91" s="67">
        <v>0</v>
      </c>
      <c r="AU91" s="67">
        <v>0</v>
      </c>
      <c r="AV91" s="67">
        <v>0</v>
      </c>
      <c r="AW91" s="67">
        <v>0</v>
      </c>
      <c r="AX91" s="67">
        <v>0</v>
      </c>
      <c r="AY91" s="67">
        <v>0</v>
      </c>
      <c r="AZ91" s="67">
        <v>0</v>
      </c>
      <c r="BA91" s="71">
        <v>0</v>
      </c>
      <c r="BB91" s="71">
        <v>0</v>
      </c>
      <c r="BC91" s="71">
        <v>0</v>
      </c>
      <c r="BD91" s="71">
        <v>0</v>
      </c>
      <c r="BE91" s="71">
        <v>0</v>
      </c>
      <c r="BF91" s="71">
        <v>0</v>
      </c>
      <c r="BG91" s="71">
        <v>0</v>
      </c>
      <c r="BH91" s="71">
        <v>0</v>
      </c>
      <c r="BI91" s="71">
        <v>0</v>
      </c>
      <c r="BJ91" s="71">
        <v>0</v>
      </c>
      <c r="BK91" s="71">
        <v>0</v>
      </c>
      <c r="BL91" s="71">
        <v>0</v>
      </c>
      <c r="BM91" s="71">
        <v>0</v>
      </c>
      <c r="BN91" s="71">
        <v>0</v>
      </c>
      <c r="BO91" s="71">
        <v>0</v>
      </c>
      <c r="BP91" s="71">
        <v>0</v>
      </c>
      <c r="BQ91" s="71">
        <v>0</v>
      </c>
      <c r="BR91" s="71">
        <v>0</v>
      </c>
      <c r="BS91" s="71">
        <v>0</v>
      </c>
      <c r="BT91" s="71">
        <v>0</v>
      </c>
      <c r="BU91" s="71">
        <v>0</v>
      </c>
      <c r="BV91" s="71">
        <v>0</v>
      </c>
      <c r="BW91" s="71">
        <v>0</v>
      </c>
      <c r="BX91" s="71">
        <v>0</v>
      </c>
      <c r="BY91" s="71">
        <v>0</v>
      </c>
      <c r="BZ91" s="71">
        <v>0</v>
      </c>
      <c r="CA91" s="71">
        <v>0</v>
      </c>
      <c r="CB91" s="71">
        <v>0</v>
      </c>
      <c r="CC91" s="71">
        <v>0</v>
      </c>
      <c r="CD91" s="71">
        <v>0</v>
      </c>
      <c r="CE91" s="71">
        <v>0</v>
      </c>
      <c r="CF91" s="71">
        <v>0</v>
      </c>
      <c r="CG91" s="71">
        <v>0</v>
      </c>
      <c r="CH91" s="71">
        <v>0</v>
      </c>
      <c r="CI91" s="71">
        <v>0</v>
      </c>
    </row>
    <row r="92" spans="1:87" ht="15" customHeight="1">
      <c r="A92" s="64" t="s">
        <v>145</v>
      </c>
      <c r="B92" s="64" t="s">
        <v>166</v>
      </c>
      <c r="C92" s="65">
        <v>134.63703997259785</v>
      </c>
      <c r="D92" s="65">
        <v>127.01177775874081</v>
      </c>
      <c r="E92" s="65">
        <v>163.59004165813715</v>
      </c>
      <c r="F92" s="65">
        <v>138.71775457875461</v>
      </c>
      <c r="G92" s="65">
        <v>80.388203269014852</v>
      </c>
      <c r="H92" s="65">
        <v>155.711714206209</v>
      </c>
      <c r="I92" s="65">
        <v>109.619324055666</v>
      </c>
      <c r="J92" s="65">
        <v>213.94764288189006</v>
      </c>
      <c r="K92" s="65">
        <v>152.08112448979591</v>
      </c>
      <c r="L92" s="65">
        <v>173.47180707928669</v>
      </c>
      <c r="M92" s="65">
        <v>186.5529237744035</v>
      </c>
      <c r="N92" s="65">
        <v>0</v>
      </c>
      <c r="O92" s="65">
        <v>176.97278588807785</v>
      </c>
      <c r="P92" s="65">
        <v>265.30165719999997</v>
      </c>
      <c r="Q92" s="65">
        <v>0</v>
      </c>
      <c r="R92" s="65">
        <v>93.030537092198514</v>
      </c>
      <c r="S92" s="65">
        <v>0</v>
      </c>
      <c r="T92" s="65">
        <v>0</v>
      </c>
      <c r="U92" s="65">
        <v>93.030537092198514</v>
      </c>
      <c r="V92" s="65">
        <v>0</v>
      </c>
      <c r="W92" s="65">
        <v>88.281840127897695</v>
      </c>
      <c r="X92" s="65">
        <v>115.48411386138615</v>
      </c>
      <c r="Y92" s="65">
        <v>75.306965761511222</v>
      </c>
      <c r="Z92" s="65">
        <v>0</v>
      </c>
      <c r="AA92" s="65">
        <v>0</v>
      </c>
      <c r="AB92" s="65">
        <v>58.704453441295549</v>
      </c>
      <c r="AC92" s="65">
        <v>0</v>
      </c>
      <c r="AD92" s="65">
        <v>58.704453441295549</v>
      </c>
      <c r="AE92" s="65">
        <v>0</v>
      </c>
      <c r="AF92" s="65">
        <v>0</v>
      </c>
      <c r="AG92" s="65">
        <v>64.618853471842542</v>
      </c>
      <c r="AH92" s="65">
        <v>66.071709157509147</v>
      </c>
      <c r="AI92" s="65">
        <v>0</v>
      </c>
      <c r="AJ92" s="65">
        <v>60.344827586206897</v>
      </c>
      <c r="AK92" s="65">
        <v>0</v>
      </c>
      <c r="AL92" s="65">
        <v>64.803517646171684</v>
      </c>
      <c r="AM92" s="65">
        <v>61.893565428109859</v>
      </c>
      <c r="AN92" s="65">
        <v>0</v>
      </c>
      <c r="AO92" s="65">
        <v>66.433617576470596</v>
      </c>
      <c r="AP92" s="65">
        <v>0</v>
      </c>
      <c r="AQ92" s="65">
        <v>95.298658536585364</v>
      </c>
      <c r="AR92" s="65">
        <v>0</v>
      </c>
      <c r="AS92" s="65">
        <v>95.298658536585364</v>
      </c>
      <c r="AT92" s="65">
        <v>0</v>
      </c>
      <c r="AU92" s="65">
        <v>0</v>
      </c>
      <c r="AV92" s="65">
        <v>0</v>
      </c>
      <c r="AW92" s="65">
        <v>0</v>
      </c>
      <c r="AX92" s="65">
        <v>0</v>
      </c>
      <c r="AY92" s="65">
        <v>0</v>
      </c>
      <c r="AZ92" s="65">
        <v>0</v>
      </c>
      <c r="BA92" s="71">
        <v>0</v>
      </c>
      <c r="BB92" s="71">
        <v>0</v>
      </c>
      <c r="BC92" s="71">
        <v>0</v>
      </c>
      <c r="BD92" s="71">
        <v>0</v>
      </c>
      <c r="BE92" s="71">
        <v>0</v>
      </c>
      <c r="BF92" s="71">
        <v>0</v>
      </c>
      <c r="BG92" s="71">
        <v>0</v>
      </c>
      <c r="BH92" s="71">
        <v>0</v>
      </c>
      <c r="BI92" s="71">
        <v>0</v>
      </c>
      <c r="BJ92" s="71">
        <v>0</v>
      </c>
      <c r="BK92" s="71">
        <v>0</v>
      </c>
      <c r="BL92" s="71">
        <v>0</v>
      </c>
      <c r="BM92" s="71">
        <v>0</v>
      </c>
      <c r="BN92" s="71">
        <v>0</v>
      </c>
      <c r="BO92" s="71">
        <v>0</v>
      </c>
      <c r="BP92" s="71">
        <v>0</v>
      </c>
      <c r="BQ92" s="71">
        <v>0</v>
      </c>
      <c r="BR92" s="71">
        <v>0</v>
      </c>
      <c r="BS92" s="71">
        <v>0</v>
      </c>
      <c r="BT92" s="71">
        <v>0</v>
      </c>
      <c r="BU92" s="71">
        <v>0</v>
      </c>
      <c r="BV92" s="71">
        <v>0</v>
      </c>
      <c r="BW92" s="71">
        <v>0</v>
      </c>
      <c r="BX92" s="71">
        <v>0</v>
      </c>
      <c r="BY92" s="71">
        <v>0</v>
      </c>
      <c r="BZ92" s="71">
        <v>0</v>
      </c>
      <c r="CA92" s="71">
        <v>0</v>
      </c>
      <c r="CB92" s="71">
        <v>0</v>
      </c>
      <c r="CC92" s="71">
        <v>0</v>
      </c>
      <c r="CD92" s="71">
        <v>0</v>
      </c>
      <c r="CE92" s="71">
        <v>0</v>
      </c>
      <c r="CF92" s="71">
        <v>0</v>
      </c>
      <c r="CG92" s="71">
        <v>0</v>
      </c>
      <c r="CH92" s="71">
        <v>0</v>
      </c>
      <c r="CI92" s="71">
        <v>0</v>
      </c>
    </row>
    <row r="93" spans="1:87" s="60" customFormat="1" ht="15" customHeight="1">
      <c r="A93" s="57" t="s">
        <v>239</v>
      </c>
      <c r="B93" s="57" t="s">
        <v>239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</row>
    <row r="94" spans="1:87" ht="15" customHeight="1">
      <c r="A94" s="64" t="s">
        <v>245</v>
      </c>
      <c r="B94" s="64" t="s">
        <v>243</v>
      </c>
      <c r="C94" s="65">
        <v>197.79300000000001</v>
      </c>
      <c r="D94" s="65">
        <v>197.79300000000001</v>
      </c>
      <c r="E94" s="65">
        <v>0</v>
      </c>
      <c r="F94" s="65">
        <v>0</v>
      </c>
      <c r="G94" s="65">
        <v>0</v>
      </c>
      <c r="H94" s="65">
        <v>438.37799999999999</v>
      </c>
      <c r="I94" s="65">
        <v>37.685000000000002</v>
      </c>
      <c r="J94" s="65">
        <v>400.69299999999998</v>
      </c>
      <c r="K94" s="65">
        <v>0</v>
      </c>
      <c r="L94" s="65">
        <v>0</v>
      </c>
      <c r="M94" s="65">
        <v>0</v>
      </c>
      <c r="N94" s="65">
        <v>0</v>
      </c>
      <c r="O94" s="65">
        <v>0</v>
      </c>
      <c r="P94" s="65">
        <v>0</v>
      </c>
      <c r="Q94" s="65">
        <v>0</v>
      </c>
      <c r="R94" s="65">
        <v>83.022244000000001</v>
      </c>
      <c r="S94" s="65">
        <v>83.022244000000001</v>
      </c>
      <c r="T94" s="65">
        <v>0</v>
      </c>
      <c r="U94" s="65">
        <v>0</v>
      </c>
      <c r="V94" s="65">
        <v>0</v>
      </c>
      <c r="W94" s="65">
        <v>0</v>
      </c>
      <c r="X94" s="65">
        <v>0</v>
      </c>
      <c r="Y94" s="65">
        <v>0</v>
      </c>
      <c r="Z94" s="65">
        <v>0</v>
      </c>
      <c r="AA94" s="65">
        <v>0</v>
      </c>
      <c r="AB94" s="65">
        <v>0</v>
      </c>
      <c r="AC94" s="65">
        <v>0</v>
      </c>
      <c r="AD94" s="65">
        <v>0</v>
      </c>
      <c r="AE94" s="65">
        <v>0</v>
      </c>
      <c r="AF94" s="65">
        <v>0</v>
      </c>
      <c r="AG94" s="65">
        <v>0</v>
      </c>
      <c r="AH94" s="65">
        <v>0</v>
      </c>
      <c r="AI94" s="65">
        <v>0</v>
      </c>
      <c r="AJ94" s="65">
        <v>0</v>
      </c>
      <c r="AK94" s="65">
        <v>0</v>
      </c>
      <c r="AL94" s="65">
        <v>0</v>
      </c>
      <c r="AM94" s="65">
        <v>0</v>
      </c>
      <c r="AN94" s="65">
        <v>0</v>
      </c>
      <c r="AO94" s="65">
        <v>0</v>
      </c>
      <c r="AP94" s="65">
        <v>0</v>
      </c>
      <c r="AQ94" s="65">
        <v>0</v>
      </c>
      <c r="AR94" s="65">
        <v>0</v>
      </c>
      <c r="AS94" s="65">
        <v>0</v>
      </c>
      <c r="AT94" s="65">
        <v>0</v>
      </c>
      <c r="AU94" s="65">
        <v>0</v>
      </c>
      <c r="AV94" s="65">
        <v>0</v>
      </c>
      <c r="AW94" s="65">
        <v>0</v>
      </c>
      <c r="AX94" s="65">
        <v>0</v>
      </c>
      <c r="AY94" s="65">
        <v>0</v>
      </c>
      <c r="AZ94" s="65">
        <v>0</v>
      </c>
      <c r="BA94" s="71">
        <v>0</v>
      </c>
      <c r="BB94" s="71">
        <v>0</v>
      </c>
      <c r="BC94" s="71">
        <v>0</v>
      </c>
      <c r="BD94" s="71">
        <v>0</v>
      </c>
      <c r="BE94" s="71">
        <v>0</v>
      </c>
      <c r="BF94" s="71">
        <v>0</v>
      </c>
      <c r="BG94" s="71">
        <v>0</v>
      </c>
      <c r="BH94" s="71">
        <v>0</v>
      </c>
      <c r="BI94" s="71">
        <v>0</v>
      </c>
      <c r="BJ94" s="71">
        <v>0</v>
      </c>
      <c r="BK94" s="71">
        <v>0</v>
      </c>
      <c r="BL94" s="71">
        <v>0</v>
      </c>
      <c r="BM94" s="71">
        <v>0</v>
      </c>
      <c r="BN94" s="71">
        <v>0</v>
      </c>
      <c r="BO94" s="71">
        <v>0</v>
      </c>
      <c r="BP94" s="71">
        <v>0</v>
      </c>
      <c r="BQ94" s="71">
        <v>0</v>
      </c>
      <c r="BR94" s="71">
        <v>0</v>
      </c>
      <c r="BS94" s="71">
        <v>0</v>
      </c>
      <c r="BT94" s="71">
        <v>0</v>
      </c>
      <c r="BU94" s="71">
        <v>0</v>
      </c>
      <c r="BV94" s="71">
        <v>0</v>
      </c>
      <c r="BW94" s="71">
        <v>0</v>
      </c>
      <c r="BX94" s="71">
        <v>0</v>
      </c>
      <c r="BY94" s="71">
        <v>0</v>
      </c>
      <c r="BZ94" s="71">
        <v>0</v>
      </c>
      <c r="CA94" s="71">
        <v>0</v>
      </c>
      <c r="CB94" s="71">
        <v>0</v>
      </c>
      <c r="CC94" s="71">
        <v>0</v>
      </c>
      <c r="CD94" s="71">
        <v>0</v>
      </c>
      <c r="CE94" s="71">
        <v>0</v>
      </c>
      <c r="CF94" s="71">
        <v>0</v>
      </c>
      <c r="CG94" s="71">
        <v>0</v>
      </c>
      <c r="CH94" s="71">
        <v>0</v>
      </c>
      <c r="CI94" s="71">
        <v>0</v>
      </c>
    </row>
    <row r="95" spans="1:87" ht="15" customHeight="1">
      <c r="A95" s="64" t="s">
        <v>144</v>
      </c>
      <c r="B95" s="64" t="s">
        <v>165</v>
      </c>
      <c r="C95" s="67">
        <v>517</v>
      </c>
      <c r="D95" s="67">
        <v>517</v>
      </c>
      <c r="E95" s="67">
        <v>0</v>
      </c>
      <c r="F95" s="67">
        <v>0</v>
      </c>
      <c r="G95" s="67">
        <v>0</v>
      </c>
      <c r="H95" s="67">
        <v>1842</v>
      </c>
      <c r="I95" s="67">
        <v>144</v>
      </c>
      <c r="J95" s="67">
        <v>1698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452</v>
      </c>
      <c r="S95" s="67">
        <v>452</v>
      </c>
      <c r="T95" s="67">
        <v>0</v>
      </c>
      <c r="U95" s="67">
        <v>0</v>
      </c>
      <c r="V95" s="67">
        <v>0</v>
      </c>
      <c r="W95" s="67">
        <v>0</v>
      </c>
      <c r="X95" s="67">
        <v>0</v>
      </c>
      <c r="Y95" s="67">
        <v>0</v>
      </c>
      <c r="Z95" s="67">
        <v>0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>
        <v>0</v>
      </c>
      <c r="AY95" s="67">
        <v>0</v>
      </c>
      <c r="AZ95" s="67">
        <v>0</v>
      </c>
      <c r="BA95" s="71">
        <v>0</v>
      </c>
      <c r="BB95" s="71">
        <v>0</v>
      </c>
      <c r="BC95" s="71">
        <v>0</v>
      </c>
      <c r="BD95" s="71">
        <v>0</v>
      </c>
      <c r="BE95" s="71">
        <v>0</v>
      </c>
      <c r="BF95" s="71">
        <v>0</v>
      </c>
      <c r="BG95" s="71">
        <v>0</v>
      </c>
      <c r="BH95" s="71">
        <v>0</v>
      </c>
      <c r="BI95" s="71">
        <v>0</v>
      </c>
      <c r="BJ95" s="71">
        <v>0</v>
      </c>
      <c r="BK95" s="71">
        <v>0</v>
      </c>
      <c r="BL95" s="71">
        <v>0</v>
      </c>
      <c r="BM95" s="71">
        <v>0</v>
      </c>
      <c r="BN95" s="71">
        <v>0</v>
      </c>
      <c r="BO95" s="71">
        <v>0</v>
      </c>
      <c r="BP95" s="71">
        <v>0</v>
      </c>
      <c r="BQ95" s="71">
        <v>0</v>
      </c>
      <c r="BR95" s="71">
        <v>0</v>
      </c>
      <c r="BS95" s="71">
        <v>0</v>
      </c>
      <c r="BT95" s="71">
        <v>0</v>
      </c>
      <c r="BU95" s="71">
        <v>0</v>
      </c>
      <c r="BV95" s="71">
        <v>0</v>
      </c>
      <c r="BW95" s="71">
        <v>0</v>
      </c>
      <c r="BX95" s="71">
        <v>0</v>
      </c>
      <c r="BY95" s="71">
        <v>0</v>
      </c>
      <c r="BZ95" s="71">
        <v>0</v>
      </c>
      <c r="CA95" s="71">
        <v>0</v>
      </c>
      <c r="CB95" s="71">
        <v>0</v>
      </c>
      <c r="CC95" s="71">
        <v>0</v>
      </c>
      <c r="CD95" s="71">
        <v>0</v>
      </c>
      <c r="CE95" s="71">
        <v>0</v>
      </c>
      <c r="CF95" s="71">
        <v>0</v>
      </c>
      <c r="CG95" s="71">
        <v>0</v>
      </c>
      <c r="CH95" s="71">
        <v>0</v>
      </c>
      <c r="CI95" s="71">
        <v>0</v>
      </c>
    </row>
    <row r="96" spans="1:87" ht="15" customHeight="1">
      <c r="A96" s="64" t="s">
        <v>145</v>
      </c>
      <c r="B96" s="64" t="s">
        <v>166</v>
      </c>
      <c r="C96" s="65">
        <v>382.57833655705997</v>
      </c>
      <c r="D96" s="65">
        <v>382.57833655705997</v>
      </c>
      <c r="E96" s="65">
        <v>0</v>
      </c>
      <c r="F96" s="65">
        <v>0</v>
      </c>
      <c r="G96" s="65">
        <v>0</v>
      </c>
      <c r="H96" s="65">
        <v>237.99022801302931</v>
      </c>
      <c r="I96" s="65">
        <v>261.70138888888891</v>
      </c>
      <c r="J96" s="65">
        <v>235.97938751472319</v>
      </c>
      <c r="K96" s="65">
        <v>0</v>
      </c>
      <c r="L96" s="65">
        <v>0</v>
      </c>
      <c r="M96" s="65">
        <v>0</v>
      </c>
      <c r="N96" s="65">
        <v>0</v>
      </c>
      <c r="O96" s="65">
        <v>0</v>
      </c>
      <c r="P96" s="65">
        <v>0</v>
      </c>
      <c r="Q96" s="65">
        <v>0</v>
      </c>
      <c r="R96" s="65">
        <v>183.67753097345133</v>
      </c>
      <c r="S96" s="65">
        <v>183.67753097345133</v>
      </c>
      <c r="T96" s="65">
        <v>0</v>
      </c>
      <c r="U96" s="65">
        <v>0</v>
      </c>
      <c r="V96" s="65">
        <v>0</v>
      </c>
      <c r="W96" s="65">
        <v>0</v>
      </c>
      <c r="X96" s="65">
        <v>0</v>
      </c>
      <c r="Y96" s="65">
        <v>0</v>
      </c>
      <c r="Z96" s="65">
        <v>0</v>
      </c>
      <c r="AA96" s="65">
        <v>0</v>
      </c>
      <c r="AB96" s="65">
        <v>0</v>
      </c>
      <c r="AC96" s="65">
        <v>0</v>
      </c>
      <c r="AD96" s="65">
        <v>0</v>
      </c>
      <c r="AE96" s="65">
        <v>0</v>
      </c>
      <c r="AF96" s="65">
        <v>0</v>
      </c>
      <c r="AG96" s="65">
        <v>0</v>
      </c>
      <c r="AH96" s="65">
        <v>0</v>
      </c>
      <c r="AI96" s="65">
        <v>0</v>
      </c>
      <c r="AJ96" s="65">
        <v>0</v>
      </c>
      <c r="AK96" s="65">
        <v>0</v>
      </c>
      <c r="AL96" s="65">
        <v>0</v>
      </c>
      <c r="AM96" s="65">
        <v>0</v>
      </c>
      <c r="AN96" s="65">
        <v>0</v>
      </c>
      <c r="AO96" s="65">
        <v>0</v>
      </c>
      <c r="AP96" s="65">
        <v>0</v>
      </c>
      <c r="AQ96" s="65">
        <v>0</v>
      </c>
      <c r="AR96" s="65">
        <v>0</v>
      </c>
      <c r="AS96" s="65">
        <v>0</v>
      </c>
      <c r="AT96" s="65">
        <v>0</v>
      </c>
      <c r="AU96" s="65">
        <v>0</v>
      </c>
      <c r="AV96" s="65">
        <v>0</v>
      </c>
      <c r="AW96" s="65">
        <v>0</v>
      </c>
      <c r="AX96" s="65">
        <v>0</v>
      </c>
      <c r="AY96" s="65">
        <v>0</v>
      </c>
      <c r="AZ96" s="65">
        <v>0</v>
      </c>
      <c r="BA96" s="71">
        <v>0</v>
      </c>
      <c r="BB96" s="71">
        <v>0</v>
      </c>
      <c r="BC96" s="71">
        <v>0</v>
      </c>
      <c r="BD96" s="71">
        <v>0</v>
      </c>
      <c r="BE96" s="71">
        <v>0</v>
      </c>
      <c r="BF96" s="71">
        <v>0</v>
      </c>
      <c r="BG96" s="71">
        <v>0</v>
      </c>
      <c r="BH96" s="71">
        <v>0</v>
      </c>
      <c r="BI96" s="71">
        <v>0</v>
      </c>
      <c r="BJ96" s="71">
        <v>0</v>
      </c>
      <c r="BK96" s="71">
        <v>0</v>
      </c>
      <c r="BL96" s="71">
        <v>0</v>
      </c>
      <c r="BM96" s="71">
        <v>0</v>
      </c>
      <c r="BN96" s="71">
        <v>0</v>
      </c>
      <c r="BO96" s="71">
        <v>0</v>
      </c>
      <c r="BP96" s="71">
        <v>0</v>
      </c>
      <c r="BQ96" s="71">
        <v>0</v>
      </c>
      <c r="BR96" s="71">
        <v>0</v>
      </c>
      <c r="BS96" s="71">
        <v>0</v>
      </c>
      <c r="BT96" s="71">
        <v>0</v>
      </c>
      <c r="BU96" s="71">
        <v>0</v>
      </c>
      <c r="BV96" s="71">
        <v>0</v>
      </c>
      <c r="BW96" s="71">
        <v>0</v>
      </c>
      <c r="BX96" s="71">
        <v>0</v>
      </c>
      <c r="BY96" s="71">
        <v>0</v>
      </c>
      <c r="BZ96" s="71">
        <v>0</v>
      </c>
      <c r="CA96" s="71">
        <v>0</v>
      </c>
      <c r="CB96" s="71">
        <v>0</v>
      </c>
      <c r="CC96" s="71">
        <v>0</v>
      </c>
      <c r="CD96" s="71">
        <v>0</v>
      </c>
      <c r="CE96" s="71">
        <v>0</v>
      </c>
      <c r="CF96" s="71">
        <v>0</v>
      </c>
      <c r="CG96" s="71">
        <v>0</v>
      </c>
      <c r="CH96" s="71">
        <v>0</v>
      </c>
      <c r="CI96" s="71">
        <v>0</v>
      </c>
    </row>
    <row r="97" spans="1:87" s="60" customFormat="1" ht="15" customHeight="1">
      <c r="A97" s="57" t="s">
        <v>395</v>
      </c>
      <c r="B97" s="57" t="s">
        <v>395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</row>
    <row r="98" spans="1:87" ht="15" customHeight="1">
      <c r="A98" s="64" t="s">
        <v>245</v>
      </c>
      <c r="B98" s="64" t="s">
        <v>243</v>
      </c>
      <c r="C98" s="65">
        <v>1187.4412</v>
      </c>
      <c r="D98" s="65">
        <v>449.76573999999999</v>
      </c>
      <c r="E98" s="65">
        <v>0</v>
      </c>
      <c r="F98" s="65">
        <v>0</v>
      </c>
      <c r="G98" s="65">
        <v>737.67546000000004</v>
      </c>
      <c r="H98" s="65">
        <v>1703.474373</v>
      </c>
      <c r="I98" s="65">
        <v>1088.1975</v>
      </c>
      <c r="J98" s="65">
        <v>0</v>
      </c>
      <c r="K98" s="65">
        <v>615.27687300000002</v>
      </c>
      <c r="L98" s="65">
        <v>0</v>
      </c>
      <c r="M98" s="65">
        <v>1673.7780720000001</v>
      </c>
      <c r="N98" s="65">
        <v>0</v>
      </c>
      <c r="O98" s="65">
        <v>217.17850000000001</v>
      </c>
      <c r="P98" s="65">
        <v>1456.5995720000001</v>
      </c>
      <c r="Q98" s="65">
        <v>0</v>
      </c>
      <c r="R98" s="65">
        <v>0</v>
      </c>
      <c r="S98" s="65">
        <v>0</v>
      </c>
      <c r="T98" s="65">
        <v>0</v>
      </c>
      <c r="U98" s="65">
        <v>0</v>
      </c>
      <c r="V98" s="65">
        <v>0</v>
      </c>
      <c r="W98" s="65">
        <v>0</v>
      </c>
      <c r="X98" s="65">
        <v>0</v>
      </c>
      <c r="Y98" s="65">
        <v>0</v>
      </c>
      <c r="Z98" s="65">
        <v>0</v>
      </c>
      <c r="AA98" s="65">
        <v>0</v>
      </c>
      <c r="AB98" s="65">
        <v>0</v>
      </c>
      <c r="AC98" s="65">
        <v>0</v>
      </c>
      <c r="AD98" s="65">
        <v>0</v>
      </c>
      <c r="AE98" s="65">
        <v>0</v>
      </c>
      <c r="AF98" s="65">
        <v>0</v>
      </c>
      <c r="AG98" s="65">
        <v>0</v>
      </c>
      <c r="AH98" s="65">
        <v>0</v>
      </c>
      <c r="AI98" s="65">
        <v>0</v>
      </c>
      <c r="AJ98" s="65">
        <v>0</v>
      </c>
      <c r="AK98" s="65">
        <v>0</v>
      </c>
      <c r="AL98" s="65">
        <v>0</v>
      </c>
      <c r="AM98" s="65">
        <v>0</v>
      </c>
      <c r="AN98" s="65">
        <v>0</v>
      </c>
      <c r="AO98" s="65">
        <v>0</v>
      </c>
      <c r="AP98" s="65">
        <v>0</v>
      </c>
      <c r="AQ98" s="65">
        <v>0</v>
      </c>
      <c r="AR98" s="65">
        <v>0</v>
      </c>
      <c r="AS98" s="65">
        <v>0</v>
      </c>
      <c r="AT98" s="65">
        <v>0</v>
      </c>
      <c r="AU98" s="65">
        <v>0</v>
      </c>
      <c r="AV98" s="65">
        <v>0</v>
      </c>
      <c r="AW98" s="65">
        <v>0</v>
      </c>
      <c r="AX98" s="65">
        <v>0</v>
      </c>
      <c r="AY98" s="65">
        <v>0</v>
      </c>
      <c r="AZ98" s="65">
        <v>0</v>
      </c>
      <c r="BA98" s="71">
        <v>0</v>
      </c>
      <c r="BB98" s="71">
        <v>0</v>
      </c>
      <c r="BC98" s="71">
        <v>0</v>
      </c>
      <c r="BD98" s="71">
        <v>0</v>
      </c>
      <c r="BE98" s="71">
        <v>0</v>
      </c>
      <c r="BF98" s="71">
        <v>0</v>
      </c>
      <c r="BG98" s="71">
        <v>0</v>
      </c>
      <c r="BH98" s="71">
        <v>0</v>
      </c>
      <c r="BI98" s="71">
        <v>0</v>
      </c>
      <c r="BJ98" s="71">
        <v>0</v>
      </c>
      <c r="BK98" s="71">
        <v>0</v>
      </c>
      <c r="BL98" s="71">
        <v>0</v>
      </c>
      <c r="BM98" s="71">
        <v>0</v>
      </c>
      <c r="BN98" s="71">
        <v>0</v>
      </c>
      <c r="BO98" s="71">
        <v>0</v>
      </c>
      <c r="BP98" s="71">
        <v>0</v>
      </c>
      <c r="BQ98" s="71">
        <v>0</v>
      </c>
      <c r="BR98" s="71">
        <v>0</v>
      </c>
      <c r="BS98" s="71">
        <v>0</v>
      </c>
      <c r="BT98" s="71">
        <v>0</v>
      </c>
      <c r="BU98" s="71">
        <v>0</v>
      </c>
      <c r="BV98" s="71">
        <v>0</v>
      </c>
      <c r="BW98" s="71">
        <v>0</v>
      </c>
      <c r="BX98" s="71">
        <v>0</v>
      </c>
      <c r="BY98" s="71">
        <v>0</v>
      </c>
      <c r="BZ98" s="71">
        <v>0</v>
      </c>
      <c r="CA98" s="71">
        <v>0</v>
      </c>
      <c r="CB98" s="71">
        <v>0</v>
      </c>
      <c r="CC98" s="71">
        <v>0</v>
      </c>
      <c r="CD98" s="71">
        <v>0</v>
      </c>
      <c r="CE98" s="71">
        <v>0</v>
      </c>
      <c r="CF98" s="71">
        <v>0</v>
      </c>
      <c r="CG98" s="71">
        <v>0</v>
      </c>
      <c r="CH98" s="71">
        <v>0</v>
      </c>
      <c r="CI98" s="71">
        <v>0</v>
      </c>
    </row>
    <row r="99" spans="1:87" s="74" customFormat="1" ht="15" customHeight="1">
      <c r="A99" s="72" t="s">
        <v>337</v>
      </c>
      <c r="B99" s="72" t="s">
        <v>338</v>
      </c>
      <c r="C99" s="73">
        <v>241.90000000000003</v>
      </c>
      <c r="D99" s="73">
        <v>86.2</v>
      </c>
      <c r="E99" s="73">
        <v>0</v>
      </c>
      <c r="F99" s="73">
        <v>0</v>
      </c>
      <c r="G99" s="73">
        <v>155.70000000000002</v>
      </c>
      <c r="H99" s="73">
        <v>318</v>
      </c>
      <c r="I99" s="73">
        <v>195</v>
      </c>
      <c r="J99" s="73">
        <v>0</v>
      </c>
      <c r="K99" s="73">
        <v>123</v>
      </c>
      <c r="L99" s="73">
        <v>0</v>
      </c>
      <c r="M99" s="73">
        <v>304.49700000000001</v>
      </c>
      <c r="N99" s="73">
        <v>0</v>
      </c>
      <c r="O99" s="73">
        <v>38.5</v>
      </c>
      <c r="P99" s="73">
        <v>265.99700000000001</v>
      </c>
      <c r="Q99" s="73">
        <v>0</v>
      </c>
      <c r="R99" s="73">
        <v>0</v>
      </c>
      <c r="S99" s="73">
        <v>0</v>
      </c>
      <c r="T99" s="73">
        <v>0</v>
      </c>
      <c r="U99" s="73">
        <v>0</v>
      </c>
      <c r="V99" s="73">
        <v>0</v>
      </c>
      <c r="W99" s="73">
        <v>0</v>
      </c>
      <c r="X99" s="73">
        <v>0</v>
      </c>
      <c r="Y99" s="73">
        <v>0</v>
      </c>
      <c r="Z99" s="73">
        <v>0</v>
      </c>
      <c r="AA99" s="73">
        <v>0</v>
      </c>
      <c r="AB99" s="73">
        <v>0</v>
      </c>
      <c r="AC99" s="73">
        <v>0</v>
      </c>
      <c r="AD99" s="73">
        <v>0</v>
      </c>
      <c r="AE99" s="73">
        <v>0</v>
      </c>
      <c r="AF99" s="73">
        <v>0</v>
      </c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>
        <v>0</v>
      </c>
      <c r="AO99" s="73">
        <v>0</v>
      </c>
      <c r="AP99" s="73">
        <v>0</v>
      </c>
      <c r="AQ99" s="73">
        <v>0</v>
      </c>
      <c r="AR99" s="73">
        <v>0</v>
      </c>
      <c r="AS99" s="73">
        <v>0</v>
      </c>
      <c r="AT99" s="73">
        <v>0</v>
      </c>
      <c r="AU99" s="73">
        <v>0</v>
      </c>
      <c r="AV99" s="73">
        <v>0</v>
      </c>
      <c r="AW99" s="73">
        <v>0</v>
      </c>
      <c r="AX99" s="73">
        <v>0</v>
      </c>
      <c r="AY99" s="73">
        <v>0</v>
      </c>
      <c r="AZ99" s="73">
        <v>0</v>
      </c>
      <c r="BA99" s="73">
        <v>0</v>
      </c>
      <c r="BB99" s="73">
        <v>0</v>
      </c>
      <c r="BC99" s="73">
        <v>0</v>
      </c>
      <c r="BD99" s="73">
        <v>0</v>
      </c>
      <c r="BE99" s="73">
        <v>0</v>
      </c>
      <c r="BF99" s="73">
        <v>0</v>
      </c>
      <c r="BG99" s="73">
        <v>0</v>
      </c>
      <c r="BH99" s="73">
        <v>0</v>
      </c>
      <c r="BI99" s="73">
        <v>0</v>
      </c>
      <c r="BJ99" s="73">
        <v>0</v>
      </c>
      <c r="BK99" s="73">
        <v>0</v>
      </c>
      <c r="BL99" s="73">
        <v>0</v>
      </c>
      <c r="BM99" s="73">
        <v>0</v>
      </c>
      <c r="BN99" s="73">
        <v>0</v>
      </c>
      <c r="BO99" s="73">
        <v>0</v>
      </c>
      <c r="BP99" s="73">
        <v>0</v>
      </c>
      <c r="BQ99" s="73">
        <v>0</v>
      </c>
      <c r="BR99" s="73">
        <v>0</v>
      </c>
      <c r="BS99" s="73">
        <v>0</v>
      </c>
      <c r="BT99" s="73">
        <v>0</v>
      </c>
      <c r="BU99" s="73">
        <v>0</v>
      </c>
      <c r="BV99" s="73">
        <v>0</v>
      </c>
      <c r="BW99" s="73">
        <v>0</v>
      </c>
      <c r="BX99" s="73">
        <v>0</v>
      </c>
      <c r="BY99" s="73">
        <v>0</v>
      </c>
      <c r="BZ99" s="73">
        <v>0</v>
      </c>
      <c r="CA99" s="73">
        <v>0</v>
      </c>
      <c r="CB99" s="73">
        <v>0</v>
      </c>
      <c r="CC99" s="73">
        <v>0</v>
      </c>
      <c r="CD99" s="73">
        <v>0</v>
      </c>
      <c r="CE99" s="73">
        <v>0</v>
      </c>
      <c r="CF99" s="73">
        <v>0</v>
      </c>
      <c r="CG99" s="73">
        <v>0</v>
      </c>
      <c r="CH99" s="73">
        <v>0</v>
      </c>
      <c r="CI99" s="73">
        <v>0</v>
      </c>
    </row>
    <row r="100" spans="1:87" ht="15" customHeight="1">
      <c r="A100" s="64" t="s">
        <v>144</v>
      </c>
      <c r="B100" s="64" t="s">
        <v>165</v>
      </c>
      <c r="C100" s="67">
        <v>708</v>
      </c>
      <c r="D100" s="67">
        <v>288</v>
      </c>
      <c r="E100" s="67">
        <v>0</v>
      </c>
      <c r="F100" s="67">
        <v>0</v>
      </c>
      <c r="G100" s="67">
        <v>420</v>
      </c>
      <c r="H100" s="67">
        <v>1188</v>
      </c>
      <c r="I100" s="67">
        <v>696</v>
      </c>
      <c r="J100" s="67">
        <v>0</v>
      </c>
      <c r="K100" s="67">
        <v>492</v>
      </c>
      <c r="L100" s="67">
        <v>0</v>
      </c>
      <c r="M100" s="67">
        <v>1450</v>
      </c>
      <c r="N100" s="67">
        <v>0</v>
      </c>
      <c r="O100" s="67">
        <v>281</v>
      </c>
      <c r="P100" s="67">
        <v>1169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0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71">
        <v>0</v>
      </c>
      <c r="BB100" s="71">
        <v>0</v>
      </c>
      <c r="BC100" s="71">
        <v>0</v>
      </c>
      <c r="BD100" s="71">
        <v>0</v>
      </c>
      <c r="BE100" s="71">
        <v>0</v>
      </c>
      <c r="BF100" s="71">
        <v>0</v>
      </c>
      <c r="BG100" s="71">
        <v>0</v>
      </c>
      <c r="BH100" s="71">
        <v>0</v>
      </c>
      <c r="BI100" s="71">
        <v>0</v>
      </c>
      <c r="BJ100" s="71">
        <v>0</v>
      </c>
      <c r="BK100" s="71">
        <v>0</v>
      </c>
      <c r="BL100" s="71">
        <v>0</v>
      </c>
      <c r="BM100" s="71">
        <v>0</v>
      </c>
      <c r="BN100" s="71">
        <v>0</v>
      </c>
      <c r="BO100" s="71">
        <v>0</v>
      </c>
      <c r="BP100" s="71">
        <v>0</v>
      </c>
      <c r="BQ100" s="71">
        <v>0</v>
      </c>
      <c r="BR100" s="71">
        <v>0</v>
      </c>
      <c r="BS100" s="71">
        <v>0</v>
      </c>
      <c r="BT100" s="71">
        <v>0</v>
      </c>
      <c r="BU100" s="71">
        <v>0</v>
      </c>
      <c r="BV100" s="71">
        <v>0</v>
      </c>
      <c r="BW100" s="71">
        <v>0</v>
      </c>
      <c r="BX100" s="71">
        <v>0</v>
      </c>
      <c r="BY100" s="71">
        <v>0</v>
      </c>
      <c r="BZ100" s="71">
        <v>0</v>
      </c>
      <c r="CA100" s="71">
        <v>0</v>
      </c>
      <c r="CB100" s="71">
        <v>0</v>
      </c>
      <c r="CC100" s="71">
        <v>0</v>
      </c>
      <c r="CD100" s="71">
        <v>0</v>
      </c>
      <c r="CE100" s="71">
        <v>0</v>
      </c>
      <c r="CF100" s="71">
        <v>0</v>
      </c>
      <c r="CG100" s="71">
        <v>0</v>
      </c>
      <c r="CH100" s="71">
        <v>0</v>
      </c>
      <c r="CI100" s="71">
        <v>0</v>
      </c>
    </row>
    <row r="101" spans="1:87" ht="15" customHeight="1">
      <c r="A101" s="64" t="s">
        <v>145</v>
      </c>
      <c r="B101" s="64" t="s">
        <v>166</v>
      </c>
      <c r="C101" s="65">
        <v>1677.1768361581919</v>
      </c>
      <c r="D101" s="65">
        <v>1561.6865972222222</v>
      </c>
      <c r="E101" s="65">
        <v>0</v>
      </c>
      <c r="F101" s="65">
        <v>0</v>
      </c>
      <c r="G101" s="65">
        <v>1756.370142857143</v>
      </c>
      <c r="H101" s="65">
        <v>1433.9009873737373</v>
      </c>
      <c r="I101" s="65">
        <v>1563.5021551724137</v>
      </c>
      <c r="J101" s="65">
        <v>0</v>
      </c>
      <c r="K101" s="65">
        <v>1250.5627500000001</v>
      </c>
      <c r="L101" s="65">
        <v>0</v>
      </c>
      <c r="M101" s="65">
        <v>1154.3297048275863</v>
      </c>
      <c r="N101" s="65">
        <v>0</v>
      </c>
      <c r="O101" s="65">
        <v>772.87722419928832</v>
      </c>
      <c r="P101" s="65">
        <v>1246.021875106929</v>
      </c>
      <c r="Q101" s="65">
        <v>0</v>
      </c>
      <c r="R101" s="65">
        <v>0</v>
      </c>
      <c r="S101" s="65">
        <v>0</v>
      </c>
      <c r="T101" s="65">
        <v>0</v>
      </c>
      <c r="U101" s="65">
        <v>0</v>
      </c>
      <c r="V101" s="65">
        <v>0</v>
      </c>
      <c r="W101" s="65">
        <v>0</v>
      </c>
      <c r="X101" s="65">
        <v>0</v>
      </c>
      <c r="Y101" s="65">
        <v>0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  <c r="AE101" s="65">
        <v>0</v>
      </c>
      <c r="AF101" s="65">
        <v>0</v>
      </c>
      <c r="AG101" s="65">
        <v>0</v>
      </c>
      <c r="AH101" s="65">
        <v>0</v>
      </c>
      <c r="AI101" s="65">
        <v>0</v>
      </c>
      <c r="AJ101" s="65">
        <v>0</v>
      </c>
      <c r="AK101" s="65">
        <v>0</v>
      </c>
      <c r="AL101" s="65">
        <v>0</v>
      </c>
      <c r="AM101" s="65">
        <v>0</v>
      </c>
      <c r="AN101" s="65">
        <v>0</v>
      </c>
      <c r="AO101" s="65">
        <v>0</v>
      </c>
      <c r="AP101" s="65">
        <v>0</v>
      </c>
      <c r="AQ101" s="65">
        <v>0</v>
      </c>
      <c r="AR101" s="65">
        <v>0</v>
      </c>
      <c r="AS101" s="65">
        <v>0</v>
      </c>
      <c r="AT101" s="65">
        <v>0</v>
      </c>
      <c r="AU101" s="65">
        <v>0</v>
      </c>
      <c r="AV101" s="65">
        <v>0</v>
      </c>
      <c r="AW101" s="65">
        <v>0</v>
      </c>
      <c r="AX101" s="65">
        <v>0</v>
      </c>
      <c r="AY101" s="65">
        <v>0</v>
      </c>
      <c r="AZ101" s="65">
        <v>0</v>
      </c>
      <c r="BA101" s="71">
        <v>0</v>
      </c>
      <c r="BB101" s="71">
        <v>0</v>
      </c>
      <c r="BC101" s="71">
        <v>0</v>
      </c>
      <c r="BD101" s="71">
        <v>0</v>
      </c>
      <c r="BE101" s="71">
        <v>0</v>
      </c>
      <c r="BF101" s="71">
        <v>0</v>
      </c>
      <c r="BG101" s="71">
        <v>0</v>
      </c>
      <c r="BH101" s="71">
        <v>0</v>
      </c>
      <c r="BI101" s="71">
        <v>0</v>
      </c>
      <c r="BJ101" s="71">
        <v>0</v>
      </c>
      <c r="BK101" s="71">
        <v>0</v>
      </c>
      <c r="BL101" s="71">
        <v>0</v>
      </c>
      <c r="BM101" s="71">
        <v>0</v>
      </c>
      <c r="BN101" s="71">
        <v>0</v>
      </c>
      <c r="BO101" s="71">
        <v>0</v>
      </c>
      <c r="BP101" s="71">
        <v>0</v>
      </c>
      <c r="BQ101" s="71">
        <v>0</v>
      </c>
      <c r="BR101" s="71">
        <v>0</v>
      </c>
      <c r="BS101" s="71">
        <v>0</v>
      </c>
      <c r="BT101" s="71">
        <v>0</v>
      </c>
      <c r="BU101" s="71">
        <v>0</v>
      </c>
      <c r="BV101" s="71">
        <v>0</v>
      </c>
      <c r="BW101" s="71">
        <v>0</v>
      </c>
      <c r="BX101" s="71">
        <v>0</v>
      </c>
      <c r="BY101" s="71">
        <v>0</v>
      </c>
      <c r="BZ101" s="71">
        <v>0</v>
      </c>
      <c r="CA101" s="71">
        <v>0</v>
      </c>
      <c r="CB101" s="71">
        <v>0</v>
      </c>
      <c r="CC101" s="71">
        <v>0</v>
      </c>
      <c r="CD101" s="71">
        <v>0</v>
      </c>
      <c r="CE101" s="71">
        <v>0</v>
      </c>
      <c r="CF101" s="71">
        <v>0</v>
      </c>
      <c r="CG101" s="71">
        <v>0</v>
      </c>
      <c r="CH101" s="71">
        <v>0</v>
      </c>
      <c r="CI101" s="71">
        <v>0</v>
      </c>
    </row>
    <row r="102" spans="1:87" ht="15" customHeight="1">
      <c r="A102" s="64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</row>
    <row r="103" spans="1:87" ht="15" customHeight="1">
      <c r="A103" s="64"/>
      <c r="B103" s="64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</row>
    <row r="104" spans="1:87" s="60" customFormat="1" ht="15" customHeight="1">
      <c r="A104" s="63" t="s">
        <v>152</v>
      </c>
      <c r="B104" s="63" t="s">
        <v>244</v>
      </c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3"/>
      <c r="BY104" s="63"/>
      <c r="BZ104" s="63"/>
      <c r="CA104" s="63"/>
      <c r="CB104" s="63"/>
      <c r="CC104" s="63"/>
      <c r="CD104" s="63"/>
      <c r="CE104" s="63"/>
      <c r="CF104" s="63"/>
      <c r="CG104" s="63"/>
      <c r="CH104" s="63"/>
      <c r="CI104" s="63"/>
    </row>
    <row r="105" spans="1:87" s="60" customFormat="1" ht="15" customHeight="1">
      <c r="A105" s="57" t="s">
        <v>237</v>
      </c>
      <c r="B105" s="57" t="s">
        <v>237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</row>
    <row r="106" spans="1:87" ht="15" customHeight="1">
      <c r="A106" s="64" t="s">
        <v>247</v>
      </c>
      <c r="B106" s="64" t="s">
        <v>246</v>
      </c>
      <c r="C106" s="65">
        <v>8146.2276232212498</v>
      </c>
      <c r="D106" s="65">
        <v>2127.5600846882894</v>
      </c>
      <c r="E106" s="65">
        <v>1526.4739951135743</v>
      </c>
      <c r="F106" s="65">
        <v>2677.4903956382577</v>
      </c>
      <c r="G106" s="65">
        <v>1814.7031477811295</v>
      </c>
      <c r="H106" s="65">
        <v>8595.0370256549377</v>
      </c>
      <c r="I106" s="65">
        <v>2469.9909890830145</v>
      </c>
      <c r="J106" s="65">
        <v>2127.9386030322426</v>
      </c>
      <c r="K106" s="65">
        <v>2210.9292199359147</v>
      </c>
      <c r="L106" s="65">
        <v>1786.1782136037677</v>
      </c>
      <c r="M106" s="65">
        <v>8167.832450797091</v>
      </c>
      <c r="N106" s="65">
        <v>2213.315921836775</v>
      </c>
      <c r="O106" s="65">
        <v>2154.1647908557707</v>
      </c>
      <c r="P106" s="65">
        <v>2004.2233718752389</v>
      </c>
      <c r="Q106" s="65">
        <v>1796.1283662293063</v>
      </c>
      <c r="R106" s="65">
        <v>5894.417318165375</v>
      </c>
      <c r="S106" s="65">
        <v>1486.9192793733168</v>
      </c>
      <c r="T106" s="65">
        <v>1489.0357865522672</v>
      </c>
      <c r="U106" s="65">
        <v>1440.9546549562563</v>
      </c>
      <c r="V106" s="65">
        <v>1477.5075972835352</v>
      </c>
      <c r="W106" s="65">
        <v>6217.4089034543986</v>
      </c>
      <c r="X106" s="65">
        <v>1733.2012935449065</v>
      </c>
      <c r="Y106" s="65">
        <v>1452.7087158501099</v>
      </c>
      <c r="Z106" s="65">
        <v>1528.5442213507908</v>
      </c>
      <c r="AA106" s="65">
        <v>1502.9546727085913</v>
      </c>
      <c r="AB106" s="65">
        <v>6054.5071209062617</v>
      </c>
      <c r="AC106" s="65">
        <v>1735.3162246246338</v>
      </c>
      <c r="AD106" s="65">
        <v>1546.6275840495055</v>
      </c>
      <c r="AE106" s="65">
        <v>1450.5013274736184</v>
      </c>
      <c r="AF106" s="65">
        <v>1322.0619847585044</v>
      </c>
      <c r="AG106" s="65">
        <v>5258.6994123168215</v>
      </c>
      <c r="AH106" s="65">
        <v>1293.3521600624783</v>
      </c>
      <c r="AI106" s="65">
        <v>1376.8877829002965</v>
      </c>
      <c r="AJ106" s="65">
        <v>1354.9316851673627</v>
      </c>
      <c r="AK106" s="65">
        <v>1233.5277841866837</v>
      </c>
      <c r="AL106" s="65">
        <v>5489.8325013876147</v>
      </c>
      <c r="AM106" s="65">
        <v>1378.5433352397831</v>
      </c>
      <c r="AN106" s="65">
        <v>1310.0501028180863</v>
      </c>
      <c r="AO106" s="65">
        <v>1433.6628945458117</v>
      </c>
      <c r="AP106" s="65">
        <v>1367.5761687839331</v>
      </c>
      <c r="AQ106" s="65">
        <v>6009.5076811049184</v>
      </c>
      <c r="AR106" s="65">
        <v>1482.7086862882495</v>
      </c>
      <c r="AS106" s="65">
        <v>1469.9318326620748</v>
      </c>
      <c r="AT106" s="65">
        <v>1518.8084291736891</v>
      </c>
      <c r="AU106" s="65">
        <v>1538.0587329809055</v>
      </c>
      <c r="AV106" s="65">
        <v>5094.0563526829737</v>
      </c>
      <c r="AW106" s="65">
        <v>1229.9955525907455</v>
      </c>
      <c r="AX106" s="65">
        <v>1388.1080421820316</v>
      </c>
      <c r="AY106" s="65">
        <v>1381.230774878698</v>
      </c>
      <c r="AZ106" s="65">
        <v>1094.7219830314991</v>
      </c>
      <c r="BA106" s="65">
        <v>4005.2215406883442</v>
      </c>
      <c r="BB106" s="65">
        <v>1220.8389605226128</v>
      </c>
      <c r="BC106" s="66">
        <v>1027</v>
      </c>
      <c r="BD106" s="66">
        <v>1221</v>
      </c>
      <c r="BE106" s="66">
        <v>815</v>
      </c>
      <c r="BF106" s="66">
        <v>4322</v>
      </c>
      <c r="BG106" s="66">
        <v>1439</v>
      </c>
      <c r="BH106" s="66">
        <v>1083</v>
      </c>
      <c r="BI106" s="66">
        <v>969</v>
      </c>
      <c r="BJ106" s="66">
        <v>831</v>
      </c>
      <c r="BK106" s="66">
        <v>3753</v>
      </c>
      <c r="BL106" s="66">
        <v>1149</v>
      </c>
      <c r="BM106" s="66">
        <v>890</v>
      </c>
      <c r="BN106" s="66">
        <v>982</v>
      </c>
      <c r="BO106" s="66">
        <v>733</v>
      </c>
      <c r="BP106" s="66">
        <v>2822</v>
      </c>
      <c r="BQ106" s="66">
        <v>751</v>
      </c>
      <c r="BR106" s="66">
        <v>789</v>
      </c>
      <c r="BS106" s="66">
        <v>852</v>
      </c>
      <c r="BT106" s="66">
        <v>430</v>
      </c>
      <c r="BU106" s="66">
        <v>1544</v>
      </c>
      <c r="BV106" s="66">
        <v>298</v>
      </c>
      <c r="BW106" s="66">
        <v>425</v>
      </c>
      <c r="BX106" s="66">
        <v>481</v>
      </c>
      <c r="BY106" s="66">
        <v>340</v>
      </c>
      <c r="BZ106" s="66">
        <v>717</v>
      </c>
      <c r="CA106" s="66">
        <v>250</v>
      </c>
      <c r="CB106" s="66">
        <v>191</v>
      </c>
      <c r="CC106" s="66">
        <v>146</v>
      </c>
      <c r="CD106" s="66">
        <v>130</v>
      </c>
      <c r="CE106" s="66">
        <v>206</v>
      </c>
      <c r="CF106" s="66">
        <v>58</v>
      </c>
      <c r="CG106" s="66">
        <v>59</v>
      </c>
      <c r="CH106" s="66">
        <v>51</v>
      </c>
      <c r="CI106" s="66">
        <v>39</v>
      </c>
    </row>
    <row r="107" spans="1:87" ht="15" customHeight="1">
      <c r="A107" s="64" t="s">
        <v>144</v>
      </c>
      <c r="B107" s="64" t="s">
        <v>165</v>
      </c>
      <c r="C107" s="67">
        <v>35142.996947188389</v>
      </c>
      <c r="D107" s="67">
        <v>8150.3485214945094</v>
      </c>
      <c r="E107" s="67">
        <v>7751.9184052000319</v>
      </c>
      <c r="F107" s="67">
        <v>9823.2216956594184</v>
      </c>
      <c r="G107" s="67">
        <v>9417.5083248344308</v>
      </c>
      <c r="H107" s="67">
        <v>42098.163977945354</v>
      </c>
      <c r="I107" s="67">
        <v>10610.47548468184</v>
      </c>
      <c r="J107" s="67">
        <v>9230.8581623890732</v>
      </c>
      <c r="K107" s="67">
        <v>11413.83485109464</v>
      </c>
      <c r="L107" s="67">
        <v>10842.995479779802</v>
      </c>
      <c r="M107" s="67">
        <v>50247.638216087893</v>
      </c>
      <c r="N107" s="67">
        <v>12368.67412835773</v>
      </c>
      <c r="O107" s="67">
        <v>13554.635528600416</v>
      </c>
      <c r="P107" s="67">
        <v>12927.339405609866</v>
      </c>
      <c r="Q107" s="67">
        <v>11396.989153519879</v>
      </c>
      <c r="R107" s="67">
        <v>38830.867557680278</v>
      </c>
      <c r="S107" s="67">
        <v>9495.9213821201611</v>
      </c>
      <c r="T107" s="67">
        <v>9690.3754237100165</v>
      </c>
      <c r="U107" s="67">
        <v>9762.5644922500378</v>
      </c>
      <c r="V107" s="67">
        <v>9882.0062596000589</v>
      </c>
      <c r="W107" s="67">
        <v>42268.054332499582</v>
      </c>
      <c r="X107" s="67">
        <v>11472.897222999807</v>
      </c>
      <c r="Y107" s="67">
        <v>9914.5647934999761</v>
      </c>
      <c r="Z107" s="67">
        <v>10491.062274499902</v>
      </c>
      <c r="AA107" s="67">
        <v>10389.530041499904</v>
      </c>
      <c r="AB107" s="67">
        <v>41023.435780799919</v>
      </c>
      <c r="AC107" s="67">
        <v>11923.907165999859</v>
      </c>
      <c r="AD107" s="67">
        <v>10599.748993499954</v>
      </c>
      <c r="AE107" s="67">
        <v>9654.9289367999227</v>
      </c>
      <c r="AF107" s="67">
        <v>8844.8506845001775</v>
      </c>
      <c r="AG107" s="67">
        <v>34202.250672000198</v>
      </c>
      <c r="AH107" s="67">
        <v>8657.2917640000542</v>
      </c>
      <c r="AI107" s="67">
        <v>9005.3918525500667</v>
      </c>
      <c r="AJ107" s="67">
        <v>8809.5973388000239</v>
      </c>
      <c r="AK107" s="67">
        <v>7729.9697166500573</v>
      </c>
      <c r="AL107" s="67">
        <v>35744.852963710196</v>
      </c>
      <c r="AM107" s="67">
        <v>8868.7401207500516</v>
      </c>
      <c r="AN107" s="67">
        <v>8514.714694260123</v>
      </c>
      <c r="AO107" s="67">
        <v>9321</v>
      </c>
      <c r="AP107" s="67">
        <v>9040.3981487000201</v>
      </c>
      <c r="AQ107" s="67">
        <v>41284.127094399577</v>
      </c>
      <c r="AR107" s="67">
        <v>9915.001269549939</v>
      </c>
      <c r="AS107" s="67">
        <v>9999.7757947498594</v>
      </c>
      <c r="AT107" s="67">
        <v>10635.55751444998</v>
      </c>
      <c r="AU107" s="67">
        <v>10733.792515649795</v>
      </c>
      <c r="AV107" s="67">
        <v>38448.634895290212</v>
      </c>
      <c r="AW107" s="67">
        <v>8832.2333153500713</v>
      </c>
      <c r="AX107" s="67">
        <v>10250.116252359994</v>
      </c>
      <c r="AY107" s="67">
        <v>10550.779934800081</v>
      </c>
      <c r="AZ107" s="67">
        <v>8815.5053927800618</v>
      </c>
      <c r="BA107" s="67">
        <v>34213.436505940022</v>
      </c>
      <c r="BB107" s="67">
        <v>10050.624871240019</v>
      </c>
      <c r="BC107" s="71">
        <v>8824</v>
      </c>
      <c r="BD107" s="71">
        <v>10051</v>
      </c>
      <c r="BE107" s="71">
        <v>7273</v>
      </c>
      <c r="BF107" s="71">
        <v>38697</v>
      </c>
      <c r="BG107" s="71">
        <v>13005</v>
      </c>
      <c r="BH107" s="71">
        <v>9374</v>
      </c>
      <c r="BI107" s="71">
        <v>8896</v>
      </c>
      <c r="BJ107" s="71">
        <v>7421</v>
      </c>
      <c r="BK107" s="71">
        <v>35998</v>
      </c>
      <c r="BL107" s="71">
        <v>11033</v>
      </c>
      <c r="BM107" s="71">
        <v>8557</v>
      </c>
      <c r="BN107" s="71">
        <v>9434</v>
      </c>
      <c r="BO107" s="71">
        <v>6974</v>
      </c>
      <c r="BP107" s="71">
        <v>27951</v>
      </c>
      <c r="BQ107" s="71">
        <v>7217</v>
      </c>
      <c r="BR107" s="71">
        <v>7521</v>
      </c>
      <c r="BS107" s="71">
        <v>8874</v>
      </c>
      <c r="BT107" s="71">
        <v>4339</v>
      </c>
      <c r="BU107" s="71">
        <v>14500</v>
      </c>
      <c r="BV107" s="71">
        <v>2770</v>
      </c>
      <c r="BW107" s="71">
        <v>4074</v>
      </c>
      <c r="BX107" s="71">
        <v>4414</v>
      </c>
      <c r="BY107" s="71">
        <v>3210</v>
      </c>
      <c r="BZ107" s="71">
        <v>6602</v>
      </c>
      <c r="CA107" s="71">
        <v>2260</v>
      </c>
      <c r="CB107" s="71">
        <v>1816</v>
      </c>
      <c r="CC107" s="71">
        <v>1308</v>
      </c>
      <c r="CD107" s="71">
        <v>1217</v>
      </c>
      <c r="CE107" s="71">
        <v>2015</v>
      </c>
      <c r="CF107" s="71">
        <v>545</v>
      </c>
      <c r="CG107" s="71"/>
      <c r="CH107" s="71"/>
      <c r="CI107" s="71"/>
    </row>
    <row r="108" spans="1:87" ht="15" customHeight="1">
      <c r="A108" s="64" t="s">
        <v>145</v>
      </c>
      <c r="B108" s="64" t="s">
        <v>166</v>
      </c>
      <c r="C108" s="65">
        <v>231.80230290157391</v>
      </c>
      <c r="D108" s="65">
        <v>261.03915422480168</v>
      </c>
      <c r="E108" s="65">
        <v>196.91564272523902</v>
      </c>
      <c r="F108" s="65">
        <v>272.56744055988867</v>
      </c>
      <c r="G108" s="65">
        <v>192.69461572926551</v>
      </c>
      <c r="H108" s="65">
        <v>204.16655296790992</v>
      </c>
      <c r="I108" s="65">
        <v>232.78796437057866</v>
      </c>
      <c r="J108" s="65">
        <v>230.52446106283824</v>
      </c>
      <c r="K108" s="65">
        <v>193.70608115324853</v>
      </c>
      <c r="L108" s="65">
        <v>164.73106688411542</v>
      </c>
      <c r="M108" s="65">
        <v>162.55156940255907</v>
      </c>
      <c r="N108" s="65">
        <v>178.94528539338691</v>
      </c>
      <c r="O108" s="65">
        <v>158.9245823917922</v>
      </c>
      <c r="P108" s="65">
        <v>155.0375764873551</v>
      </c>
      <c r="Q108" s="65">
        <v>157.59674261641155</v>
      </c>
      <c r="R108" s="65">
        <v>151.79720899641683</v>
      </c>
      <c r="S108" s="65">
        <v>156.58504525669645</v>
      </c>
      <c r="T108" s="65">
        <v>153.66131046986629</v>
      </c>
      <c r="U108" s="65">
        <v>147.60001392053806</v>
      </c>
      <c r="V108" s="65">
        <v>149.51494245899542</v>
      </c>
      <c r="W108" s="65">
        <v>147.09475043600199</v>
      </c>
      <c r="X108" s="65">
        <v>151.06919027134177</v>
      </c>
      <c r="Y108" s="65">
        <v>146.52269122317009</v>
      </c>
      <c r="Z108" s="65">
        <v>145.6996614219083</v>
      </c>
      <c r="AA108" s="65">
        <v>144.66050598103996</v>
      </c>
      <c r="AB108" s="65">
        <v>147.58654426843341</v>
      </c>
      <c r="AC108" s="65">
        <v>145.53251719140852</v>
      </c>
      <c r="AD108" s="65">
        <v>145.91171781501035</v>
      </c>
      <c r="AE108" s="65">
        <v>150.23428312817595</v>
      </c>
      <c r="AF108" s="65">
        <v>149.47250461506394</v>
      </c>
      <c r="AG108" s="65">
        <v>153.75302235948686</v>
      </c>
      <c r="AH108" s="65">
        <v>149.39454454344184</v>
      </c>
      <c r="AI108" s="65">
        <v>152.89593228643366</v>
      </c>
      <c r="AJ108" s="65">
        <v>153.80177243741326</v>
      </c>
      <c r="AK108" s="65">
        <v>159.57731134828541</v>
      </c>
      <c r="AL108" s="65">
        <v>153.58386022628608</v>
      </c>
      <c r="AM108" s="65">
        <v>155.43846323948844</v>
      </c>
      <c r="AN108" s="65">
        <v>153.85719308965309</v>
      </c>
      <c r="AO108" s="65">
        <v>153.80998761354056</v>
      </c>
      <c r="AP108" s="65">
        <v>151.27388708876569</v>
      </c>
      <c r="AQ108" s="65">
        <v>145.56460567432325</v>
      </c>
      <c r="AR108" s="65">
        <v>149.54195627203916</v>
      </c>
      <c r="AS108" s="65">
        <v>146.99647900444199</v>
      </c>
      <c r="AT108" s="65">
        <v>142.80477794513007</v>
      </c>
      <c r="AU108" s="65">
        <v>143.29126734455008</v>
      </c>
      <c r="AV108" s="65">
        <v>132.48991457189479</v>
      </c>
      <c r="AW108" s="65">
        <v>139.26212189764755</v>
      </c>
      <c r="AX108" s="65">
        <v>135.42363891360088</v>
      </c>
      <c r="AY108" s="65">
        <v>130.91267028733358</v>
      </c>
      <c r="AZ108" s="65">
        <v>124.18142060557088</v>
      </c>
      <c r="BA108" s="65">
        <v>117.06574813064951</v>
      </c>
      <c r="BB108" s="65">
        <v>121.46896100122667</v>
      </c>
      <c r="BC108" s="66">
        <v>116.38712601994561</v>
      </c>
      <c r="BD108" s="66">
        <v>121.48044970649687</v>
      </c>
      <c r="BE108" s="66">
        <v>112.05829781383197</v>
      </c>
      <c r="BF108" s="66">
        <v>111.68824456676228</v>
      </c>
      <c r="BG108" s="66">
        <v>110.64975009611689</v>
      </c>
      <c r="BH108" s="66">
        <v>115.53232344783444</v>
      </c>
      <c r="BI108" s="66">
        <v>108.92535971223022</v>
      </c>
      <c r="BJ108" s="66">
        <v>111.97951758523109</v>
      </c>
      <c r="BK108" s="66">
        <v>104.2557919884438</v>
      </c>
      <c r="BL108" s="66">
        <v>104.1421190972537</v>
      </c>
      <c r="BM108" s="66">
        <v>104.00841416384247</v>
      </c>
      <c r="BN108" s="66">
        <v>104.09158363366546</v>
      </c>
      <c r="BO108" s="66">
        <v>105.10467450530541</v>
      </c>
      <c r="BP108" s="66">
        <v>100.96239848305964</v>
      </c>
      <c r="BQ108" s="66">
        <v>104.05985866703617</v>
      </c>
      <c r="BR108" s="66">
        <v>104.90626246509773</v>
      </c>
      <c r="BS108" s="66">
        <v>96.010818120351587</v>
      </c>
      <c r="BT108" s="66">
        <v>99.101175386033646</v>
      </c>
      <c r="BU108" s="66">
        <v>106.48275862068965</v>
      </c>
      <c r="BV108" s="66">
        <v>107.58122743682311</v>
      </c>
      <c r="BW108" s="66">
        <v>104.32007854688267</v>
      </c>
      <c r="BX108" s="66">
        <v>108.97145446307205</v>
      </c>
      <c r="BY108" s="66">
        <v>105.9190031152648</v>
      </c>
      <c r="BZ108" s="66">
        <v>108.60345349893971</v>
      </c>
      <c r="CA108" s="66">
        <v>110.61946902654867</v>
      </c>
      <c r="CB108" s="66">
        <v>105.17621145374449</v>
      </c>
      <c r="CC108" s="66">
        <v>111.62079510703364</v>
      </c>
      <c r="CD108" s="66">
        <v>106.82004930156123</v>
      </c>
      <c r="CE108" s="66">
        <v>102.23325062034739</v>
      </c>
      <c r="CF108" s="66">
        <v>106.42201834862387</v>
      </c>
      <c r="CG108" s="66"/>
      <c r="CH108" s="66"/>
      <c r="CI108" s="66"/>
    </row>
    <row r="109" spans="1:87" s="60" customFormat="1" ht="15" customHeight="1">
      <c r="A109" s="57" t="s">
        <v>238</v>
      </c>
      <c r="B109" s="57" t="s">
        <v>238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</row>
    <row r="110" spans="1:87" ht="15" customHeight="1">
      <c r="A110" s="64" t="s">
        <v>247</v>
      </c>
      <c r="B110" s="64" t="s">
        <v>246</v>
      </c>
      <c r="C110" s="65">
        <v>6134.4847037807331</v>
      </c>
      <c r="D110" s="65">
        <v>1537.9996816378155</v>
      </c>
      <c r="E110" s="65">
        <v>1486.2095202984181</v>
      </c>
      <c r="F110" s="65">
        <v>1549.9819492111008</v>
      </c>
      <c r="G110" s="65">
        <v>1560.2935526333993</v>
      </c>
      <c r="H110" s="65">
        <v>6571.91401518153</v>
      </c>
      <c r="I110" s="65">
        <v>1532.7807667111697</v>
      </c>
      <c r="J110" s="65">
        <v>1460.5548764617242</v>
      </c>
      <c r="K110" s="65">
        <v>1805.9539970052024</v>
      </c>
      <c r="L110" s="65">
        <v>1772.6243750034344</v>
      </c>
      <c r="M110" s="65">
        <v>7827.0410032269629</v>
      </c>
      <c r="N110" s="65">
        <v>1927.3055323803726</v>
      </c>
      <c r="O110" s="65">
        <v>2139.917184668579</v>
      </c>
      <c r="P110" s="65">
        <v>1969.3075967041284</v>
      </c>
      <c r="Q110" s="65">
        <v>1790.5106894738822</v>
      </c>
      <c r="R110" s="65">
        <v>5764.7133706997392</v>
      </c>
      <c r="S110" s="65">
        <v>1398.8833969007312</v>
      </c>
      <c r="T110" s="65">
        <v>1484.47135258398</v>
      </c>
      <c r="U110" s="65">
        <v>1409.0037651434434</v>
      </c>
      <c r="V110" s="65">
        <v>1472.3548560715847</v>
      </c>
      <c r="W110" s="65">
        <v>6190.4683537136498</v>
      </c>
      <c r="X110" s="65">
        <v>1724.6298279328166</v>
      </c>
      <c r="Y110" s="65">
        <v>1445.2599966658779</v>
      </c>
      <c r="Z110" s="65">
        <v>1524.4084090252547</v>
      </c>
      <c r="AA110" s="65">
        <v>1496.1701200897007</v>
      </c>
      <c r="AB110" s="65">
        <v>6024.4425171165421</v>
      </c>
      <c r="AC110" s="65">
        <v>1728.9196439731038</v>
      </c>
      <c r="AD110" s="65">
        <v>1536.8263736613019</v>
      </c>
      <c r="AE110" s="65">
        <v>1442.4186631824639</v>
      </c>
      <c r="AF110" s="65">
        <v>1316.2778362996728</v>
      </c>
      <c r="AG110" s="65">
        <v>5217.0335456153016</v>
      </c>
      <c r="AH110" s="65">
        <v>1285.3049861577365</v>
      </c>
      <c r="AI110" s="65">
        <v>1367.9543341895749</v>
      </c>
      <c r="AJ110" s="65">
        <v>1337.6422863755322</v>
      </c>
      <c r="AK110" s="65">
        <v>1226.1319388924576</v>
      </c>
      <c r="AL110" s="65">
        <v>5449.1758740322557</v>
      </c>
      <c r="AM110" s="65">
        <v>1363.1076532050208</v>
      </c>
      <c r="AN110" s="65">
        <v>1304.0848240225314</v>
      </c>
      <c r="AO110" s="65">
        <v>1416.11021897773</v>
      </c>
      <c r="AP110" s="65">
        <v>1365.873177826973</v>
      </c>
      <c r="AQ110" s="65">
        <v>6001.5304453785984</v>
      </c>
      <c r="AR110" s="65">
        <v>1480.5350102636096</v>
      </c>
      <c r="AS110" s="65">
        <v>1464.1282729603947</v>
      </c>
      <c r="AT110" s="65">
        <v>1518.8084291736891</v>
      </c>
      <c r="AU110" s="65">
        <v>1538.0587329809055</v>
      </c>
      <c r="AV110" s="65">
        <v>5094.0563526829737</v>
      </c>
      <c r="AW110" s="65">
        <v>1229.9955525907455</v>
      </c>
      <c r="AX110" s="65">
        <v>1388.1080421820316</v>
      </c>
      <c r="AY110" s="65">
        <v>1381.230774878698</v>
      </c>
      <c r="AZ110" s="65">
        <v>1094.7219830314991</v>
      </c>
      <c r="BA110" s="65">
        <v>4005.2215406883442</v>
      </c>
      <c r="BB110" s="65">
        <v>1220.8389605226128</v>
      </c>
      <c r="BC110" s="66">
        <v>1027</v>
      </c>
      <c r="BD110" s="66">
        <v>1221</v>
      </c>
      <c r="BE110" s="66">
        <v>815</v>
      </c>
      <c r="BF110" s="66">
        <v>4322</v>
      </c>
      <c r="BG110" s="66">
        <v>1439</v>
      </c>
      <c r="BH110" s="66">
        <v>1083</v>
      </c>
      <c r="BI110" s="66">
        <v>969</v>
      </c>
      <c r="BJ110" s="66">
        <v>831</v>
      </c>
      <c r="BK110" s="66">
        <v>3753</v>
      </c>
      <c r="BL110" s="66">
        <v>1149</v>
      </c>
      <c r="BM110" s="66">
        <v>890</v>
      </c>
      <c r="BN110" s="66">
        <v>982</v>
      </c>
      <c r="BO110" s="66">
        <v>733</v>
      </c>
      <c r="BP110" s="66">
        <v>2822</v>
      </c>
      <c r="BQ110" s="66">
        <v>751</v>
      </c>
      <c r="BR110" s="66">
        <v>789</v>
      </c>
      <c r="BS110" s="66">
        <v>852</v>
      </c>
      <c r="BT110" s="66">
        <v>430</v>
      </c>
      <c r="BU110" s="66">
        <v>1544</v>
      </c>
      <c r="BV110" s="66">
        <v>298</v>
      </c>
      <c r="BW110" s="66">
        <v>425</v>
      </c>
      <c r="BX110" s="66">
        <v>481</v>
      </c>
      <c r="BY110" s="66">
        <v>340</v>
      </c>
      <c r="BZ110" s="66">
        <v>717</v>
      </c>
      <c r="CA110" s="66">
        <v>250</v>
      </c>
      <c r="CB110" s="66">
        <v>191</v>
      </c>
      <c r="CC110" s="66">
        <v>146</v>
      </c>
      <c r="CD110" s="66">
        <v>130</v>
      </c>
      <c r="CE110" s="66">
        <v>206</v>
      </c>
      <c r="CF110" s="66">
        <v>58</v>
      </c>
      <c r="CG110" s="66">
        <v>59</v>
      </c>
      <c r="CH110" s="66">
        <v>51</v>
      </c>
      <c r="CI110" s="66">
        <v>39</v>
      </c>
    </row>
    <row r="111" spans="1:87" ht="15" customHeight="1">
      <c r="A111" s="64" t="s">
        <v>144</v>
      </c>
      <c r="B111" s="64" t="s">
        <v>165</v>
      </c>
      <c r="C111" s="67">
        <v>32218.824396109987</v>
      </c>
      <c r="D111" s="67">
        <v>7459.1241740000205</v>
      </c>
      <c r="E111" s="67">
        <v>7449.1056820000313</v>
      </c>
      <c r="F111" s="67">
        <v>8316.5752361999821</v>
      </c>
      <c r="G111" s="67">
        <v>8994.0193039099559</v>
      </c>
      <c r="H111" s="67">
        <v>39034.54835914015</v>
      </c>
      <c r="I111" s="67">
        <v>9091.5518478200447</v>
      </c>
      <c r="J111" s="67">
        <v>8458.5799250001364</v>
      </c>
      <c r="K111" s="67">
        <v>10756.52834310017</v>
      </c>
      <c r="L111" s="67">
        <v>10727.888243219801</v>
      </c>
      <c r="M111" s="67">
        <v>49416.983777110378</v>
      </c>
      <c r="N111" s="67">
        <v>11978.710670940212</v>
      </c>
      <c r="O111" s="67">
        <v>13399.332817170416</v>
      </c>
      <c r="P111" s="67">
        <v>12718.210241999866</v>
      </c>
      <c r="Q111" s="67">
        <v>11320.730046999879</v>
      </c>
      <c r="R111" s="67">
        <v>37814.850291500275</v>
      </c>
      <c r="S111" s="67">
        <v>8975.1462285001617</v>
      </c>
      <c r="T111" s="67">
        <v>9625.8439350000172</v>
      </c>
      <c r="U111" s="67">
        <v>9403.3390895000375</v>
      </c>
      <c r="V111" s="67">
        <v>9810.5210385000591</v>
      </c>
      <c r="W111" s="67">
        <v>41879.200272499584</v>
      </c>
      <c r="X111" s="67">
        <v>11371.079202999807</v>
      </c>
      <c r="Y111" s="67">
        <v>9803.8010734999752</v>
      </c>
      <c r="Z111" s="67">
        <v>10425.401694499902</v>
      </c>
      <c r="AA111" s="67">
        <v>10278.918301499903</v>
      </c>
      <c r="AB111" s="67">
        <v>40512.285340799921</v>
      </c>
      <c r="AC111" s="67">
        <v>11815.203665999859</v>
      </c>
      <c r="AD111" s="67">
        <v>10434.310873499953</v>
      </c>
      <c r="AE111" s="67">
        <v>9500.6959367999225</v>
      </c>
      <c r="AF111" s="67">
        <v>8762.0748645001786</v>
      </c>
      <c r="AG111" s="67">
        <v>34081.841592000201</v>
      </c>
      <c r="AH111" s="67">
        <v>8536.8826840000547</v>
      </c>
      <c r="AI111" s="67">
        <v>9005.3918525500667</v>
      </c>
      <c r="AJ111" s="67">
        <v>8809.5973388000239</v>
      </c>
      <c r="AK111" s="67">
        <v>7729.9697166500573</v>
      </c>
      <c r="AL111" s="67">
        <v>35744.852963710196</v>
      </c>
      <c r="AM111" s="67">
        <v>8868.7401207500516</v>
      </c>
      <c r="AN111" s="67">
        <v>8514.714694260123</v>
      </c>
      <c r="AO111" s="67">
        <v>9321</v>
      </c>
      <c r="AP111" s="67">
        <v>9040.3981487000201</v>
      </c>
      <c r="AQ111" s="67">
        <v>41284.127094399577</v>
      </c>
      <c r="AR111" s="67">
        <v>9915.001269549939</v>
      </c>
      <c r="AS111" s="67">
        <v>9999.7757947498594</v>
      </c>
      <c r="AT111" s="67">
        <v>10635.55751444998</v>
      </c>
      <c r="AU111" s="67">
        <v>10733.792515649795</v>
      </c>
      <c r="AV111" s="67">
        <v>38448.634895290212</v>
      </c>
      <c r="AW111" s="67">
        <v>8832.2333153500713</v>
      </c>
      <c r="AX111" s="67">
        <v>10250.116252359994</v>
      </c>
      <c r="AY111" s="67">
        <v>10550.779934800081</v>
      </c>
      <c r="AZ111" s="67">
        <v>8815.5053927800618</v>
      </c>
      <c r="BA111" s="67">
        <v>34213.436505940022</v>
      </c>
      <c r="BB111" s="67">
        <v>10050.624871240019</v>
      </c>
      <c r="BC111" s="71">
        <v>8824</v>
      </c>
      <c r="BD111" s="71">
        <v>10051</v>
      </c>
      <c r="BE111" s="71">
        <v>7273</v>
      </c>
      <c r="BF111" s="71">
        <v>38697</v>
      </c>
      <c r="BG111" s="71">
        <v>13005</v>
      </c>
      <c r="BH111" s="71">
        <v>9374</v>
      </c>
      <c r="BI111" s="71">
        <v>8896</v>
      </c>
      <c r="BJ111" s="71">
        <v>7421</v>
      </c>
      <c r="BK111" s="71">
        <v>35998</v>
      </c>
      <c r="BL111" s="71">
        <v>11033</v>
      </c>
      <c r="BM111" s="71">
        <v>8557</v>
      </c>
      <c r="BN111" s="71">
        <v>9434</v>
      </c>
      <c r="BO111" s="71">
        <v>6974</v>
      </c>
      <c r="BP111" s="71">
        <v>27951</v>
      </c>
      <c r="BQ111" s="71">
        <v>7217</v>
      </c>
      <c r="BR111" s="71">
        <v>7521</v>
      </c>
      <c r="BS111" s="71">
        <v>8874</v>
      </c>
      <c r="BT111" s="71">
        <v>4339</v>
      </c>
      <c r="BU111" s="71">
        <v>14500</v>
      </c>
      <c r="BV111" s="71">
        <v>2770</v>
      </c>
      <c r="BW111" s="71">
        <v>4074</v>
      </c>
      <c r="BX111" s="71">
        <v>4414</v>
      </c>
      <c r="BY111" s="71">
        <v>3210</v>
      </c>
      <c r="BZ111" s="71">
        <v>6602</v>
      </c>
      <c r="CA111" s="71">
        <v>2260</v>
      </c>
      <c r="CB111" s="71">
        <v>1816</v>
      </c>
      <c r="CC111" s="71">
        <v>1308</v>
      </c>
      <c r="CD111" s="71">
        <v>1217</v>
      </c>
      <c r="CE111" s="71">
        <v>2015</v>
      </c>
      <c r="CF111" s="71">
        <v>545</v>
      </c>
      <c r="CG111" s="71"/>
      <c r="CH111" s="71"/>
      <c r="CI111" s="71"/>
    </row>
    <row r="112" spans="1:87" ht="15" customHeight="1">
      <c r="A112" s="64" t="s">
        <v>145</v>
      </c>
      <c r="B112" s="64" t="s">
        <v>166</v>
      </c>
      <c r="C112" s="65">
        <v>190.4006374770581</v>
      </c>
      <c r="D112" s="65">
        <v>206.19038452245655</v>
      </c>
      <c r="E112" s="65">
        <v>199.51516111386158</v>
      </c>
      <c r="F112" s="65">
        <v>186.37262396958968</v>
      </c>
      <c r="G112" s="65">
        <v>173.48123235126872</v>
      </c>
      <c r="H112" s="65">
        <v>168.36147186118734</v>
      </c>
      <c r="I112" s="65">
        <v>168.59396419530921</v>
      </c>
      <c r="J112" s="65">
        <v>172.67140458706498</v>
      </c>
      <c r="K112" s="65">
        <v>167.893760830709</v>
      </c>
      <c r="L112" s="65">
        <v>165.23516416418315</v>
      </c>
      <c r="M112" s="65">
        <v>158.38767170675433</v>
      </c>
      <c r="N112" s="65">
        <v>160.89423856408229</v>
      </c>
      <c r="O112" s="65">
        <v>159.70326387642282</v>
      </c>
      <c r="P112" s="65">
        <v>154.84156648085622</v>
      </c>
      <c r="Q112" s="65">
        <v>158.16212223419174</v>
      </c>
      <c r="R112" s="65">
        <v>152.44575414848293</v>
      </c>
      <c r="S112" s="65">
        <v>155.86190589949854</v>
      </c>
      <c r="T112" s="65">
        <v>154.21726786846949</v>
      </c>
      <c r="U112" s="65">
        <v>149.84079078002898</v>
      </c>
      <c r="V112" s="65">
        <v>150.07917013719535</v>
      </c>
      <c r="W112" s="65">
        <v>147.81725327688946</v>
      </c>
      <c r="X112" s="65">
        <v>151.66808683188501</v>
      </c>
      <c r="Y112" s="65">
        <v>147.41833150536553</v>
      </c>
      <c r="Z112" s="65">
        <v>146.22059213598286</v>
      </c>
      <c r="AA112" s="65">
        <v>145.55715652213902</v>
      </c>
      <c r="AB112" s="65">
        <v>148.70655818197761</v>
      </c>
      <c r="AC112" s="65">
        <v>146.33007545594384</v>
      </c>
      <c r="AD112" s="65">
        <v>147.28585263492425</v>
      </c>
      <c r="AE112" s="65">
        <v>151.82242151287156</v>
      </c>
      <c r="AF112" s="65">
        <v>150.22444531176217</v>
      </c>
      <c r="AG112" s="65">
        <v>153.07369854215449</v>
      </c>
      <c r="AH112" s="65">
        <v>150.55905460276188</v>
      </c>
      <c r="AI112" s="65">
        <v>151.90392118275338</v>
      </c>
      <c r="AJ112" s="65">
        <v>151.83920841468739</v>
      </c>
      <c r="AK112" s="65">
        <v>158.62053589309886</v>
      </c>
      <c r="AL112" s="65">
        <v>152.44644815197611</v>
      </c>
      <c r="AM112" s="65">
        <v>153.69800384789482</v>
      </c>
      <c r="AN112" s="65">
        <v>153.15660839483343</v>
      </c>
      <c r="AO112" s="65">
        <v>151.92685537793477</v>
      </c>
      <c r="AP112" s="65">
        <v>151.08551142997845</v>
      </c>
      <c r="AQ112" s="65">
        <v>145.37137800335711</v>
      </c>
      <c r="AR112" s="65">
        <v>149.32272523358074</v>
      </c>
      <c r="AS112" s="65">
        <v>146.41611002209666</v>
      </c>
      <c r="AT112" s="65">
        <v>142.80477794513007</v>
      </c>
      <c r="AU112" s="65">
        <v>143.29126734455008</v>
      </c>
      <c r="AV112" s="65">
        <v>132.48991457189479</v>
      </c>
      <c r="AW112" s="65">
        <v>139.26212189764755</v>
      </c>
      <c r="AX112" s="65">
        <v>135.42363891360088</v>
      </c>
      <c r="AY112" s="65">
        <v>130.91267028733358</v>
      </c>
      <c r="AZ112" s="65">
        <v>124.18142060557088</v>
      </c>
      <c r="BA112" s="65">
        <v>117.06574813064951</v>
      </c>
      <c r="BB112" s="65">
        <v>121.46896100122667</v>
      </c>
      <c r="BC112" s="66">
        <v>116.38712601994561</v>
      </c>
      <c r="BD112" s="66">
        <v>121.48044970649687</v>
      </c>
      <c r="BE112" s="66">
        <v>112.05829781383197</v>
      </c>
      <c r="BF112" s="66">
        <v>111.68824456676228</v>
      </c>
      <c r="BG112" s="66">
        <v>110.64975009611689</v>
      </c>
      <c r="BH112" s="66">
        <v>115.53232344783444</v>
      </c>
      <c r="BI112" s="66">
        <v>108.92535971223022</v>
      </c>
      <c r="BJ112" s="66">
        <v>111.97951758523109</v>
      </c>
      <c r="BK112" s="66">
        <v>104.2557919884438</v>
      </c>
      <c r="BL112" s="66">
        <v>104.1421190972537</v>
      </c>
      <c r="BM112" s="66">
        <v>104.00841416384247</v>
      </c>
      <c r="BN112" s="66">
        <v>104.09158363366546</v>
      </c>
      <c r="BO112" s="66">
        <v>105.10467450530541</v>
      </c>
      <c r="BP112" s="66">
        <v>100.96239848305964</v>
      </c>
      <c r="BQ112" s="66">
        <v>104.05985866703617</v>
      </c>
      <c r="BR112" s="66">
        <v>104.90626246509773</v>
      </c>
      <c r="BS112" s="66">
        <v>96.010818120351587</v>
      </c>
      <c r="BT112" s="66">
        <v>99.101175386033646</v>
      </c>
      <c r="BU112" s="66">
        <v>106.48275862068965</v>
      </c>
      <c r="BV112" s="66">
        <v>107.58122743682311</v>
      </c>
      <c r="BW112" s="66">
        <v>104.32007854688267</v>
      </c>
      <c r="BX112" s="66">
        <v>108.97145446307205</v>
      </c>
      <c r="BY112" s="66">
        <v>105.9190031152648</v>
      </c>
      <c r="BZ112" s="66">
        <v>108.60345349893971</v>
      </c>
      <c r="CA112" s="66">
        <v>110.61946902654867</v>
      </c>
      <c r="CB112" s="66">
        <v>105.17621145374449</v>
      </c>
      <c r="CC112" s="66">
        <v>111.62079510703364</v>
      </c>
      <c r="CD112" s="66">
        <v>106.82004930156123</v>
      </c>
      <c r="CE112" s="66">
        <v>102.23325062034739</v>
      </c>
      <c r="CF112" s="66">
        <v>106.42201834862387</v>
      </c>
      <c r="CG112" s="66"/>
      <c r="CH112" s="66"/>
      <c r="CI112" s="66"/>
    </row>
    <row r="113" spans="1:87" s="60" customFormat="1" ht="15" customHeight="1">
      <c r="A113" s="57" t="s">
        <v>240</v>
      </c>
      <c r="B113" s="57" t="s">
        <v>240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</row>
    <row r="114" spans="1:87" ht="15" customHeight="1">
      <c r="A114" s="64" t="s">
        <v>247</v>
      </c>
      <c r="B114" s="64" t="s">
        <v>246</v>
      </c>
      <c r="C114" s="65">
        <v>140.4334645929452</v>
      </c>
      <c r="D114" s="65">
        <v>38.2187119145145</v>
      </c>
      <c r="E114" s="65">
        <v>40.264474815156198</v>
      </c>
      <c r="F114" s="65">
        <v>30.896805552697348</v>
      </c>
      <c r="G114" s="65">
        <v>31.053472310577146</v>
      </c>
      <c r="H114" s="65">
        <v>161.73326728072331</v>
      </c>
      <c r="I114" s="65">
        <v>60.301867013383735</v>
      </c>
      <c r="J114" s="65">
        <v>47.011377693131529</v>
      </c>
      <c r="K114" s="65">
        <v>40.866183973874556</v>
      </c>
      <c r="L114" s="65">
        <v>13.553838600333499</v>
      </c>
      <c r="M114" s="65">
        <v>69.684071556774086</v>
      </c>
      <c r="N114" s="65">
        <v>14.903013443048016</v>
      </c>
      <c r="O114" s="65">
        <v>14.247606187191472</v>
      </c>
      <c r="P114" s="65">
        <v>34.91577517111056</v>
      </c>
      <c r="Q114" s="65">
        <v>5.6176767554240401</v>
      </c>
      <c r="R114" s="65">
        <v>46.681703465636197</v>
      </c>
      <c r="S114" s="65">
        <v>5.0136384725856313</v>
      </c>
      <c r="T114" s="65">
        <v>4.5644339682870765</v>
      </c>
      <c r="U114" s="65">
        <v>31.950889812812875</v>
      </c>
      <c r="V114" s="65">
        <v>5.1527412119506097</v>
      </c>
      <c r="W114" s="65">
        <v>26.940549740748597</v>
      </c>
      <c r="X114" s="65">
        <v>8.5714656120900017</v>
      </c>
      <c r="Y114" s="65">
        <v>7.448719184232</v>
      </c>
      <c r="Z114" s="65">
        <v>4.1358123255360004</v>
      </c>
      <c r="AA114" s="65">
        <v>6.7845526188905962</v>
      </c>
      <c r="AB114" s="65">
        <v>30.064603789719634</v>
      </c>
      <c r="AC114" s="65">
        <v>6.3965806515300008</v>
      </c>
      <c r="AD114" s="65">
        <v>9.8012103882036019</v>
      </c>
      <c r="AE114" s="65">
        <v>8.0826642911544209</v>
      </c>
      <c r="AF114" s="65">
        <v>5.7841484588316066</v>
      </c>
      <c r="AG114" s="65">
        <v>41.665866701520002</v>
      </c>
      <c r="AH114" s="65">
        <v>8.0471739047418076</v>
      </c>
      <c r="AI114" s="65">
        <v>8.9334487107215956</v>
      </c>
      <c r="AJ114" s="65">
        <v>17.289398791830596</v>
      </c>
      <c r="AK114" s="65">
        <v>7.3958452942259996</v>
      </c>
      <c r="AL114" s="65">
        <v>40.656627355359007</v>
      </c>
      <c r="AM114" s="65">
        <v>15.435682034762401</v>
      </c>
      <c r="AN114" s="65">
        <v>5.9652787955550011</v>
      </c>
      <c r="AO114" s="65">
        <v>17.552675568081607</v>
      </c>
      <c r="AP114" s="65">
        <v>1.7029909569599999</v>
      </c>
      <c r="AQ114" s="65">
        <v>7.9772357263200018</v>
      </c>
      <c r="AR114" s="65">
        <v>2.1736760246400002</v>
      </c>
      <c r="AS114" s="65">
        <v>5.803559701680002</v>
      </c>
      <c r="AT114" s="65">
        <v>0</v>
      </c>
      <c r="AU114" s="65">
        <v>0</v>
      </c>
      <c r="AV114" s="65">
        <v>0</v>
      </c>
      <c r="AW114" s="65">
        <v>0</v>
      </c>
      <c r="AX114" s="65">
        <v>0</v>
      </c>
      <c r="AY114" s="65">
        <v>0</v>
      </c>
      <c r="AZ114" s="65">
        <v>0</v>
      </c>
      <c r="BA114" s="65">
        <v>0</v>
      </c>
      <c r="BB114" s="65">
        <v>0</v>
      </c>
      <c r="BC114" s="71">
        <v>0</v>
      </c>
      <c r="BD114" s="71">
        <v>0</v>
      </c>
      <c r="BE114" s="71">
        <v>0</v>
      </c>
      <c r="BF114" s="71">
        <v>0</v>
      </c>
      <c r="BG114" s="71">
        <v>0</v>
      </c>
      <c r="BH114" s="71">
        <v>0</v>
      </c>
      <c r="BI114" s="71">
        <v>0</v>
      </c>
      <c r="BJ114" s="71">
        <v>0</v>
      </c>
      <c r="BK114" s="71">
        <v>0</v>
      </c>
      <c r="BL114" s="71">
        <v>0</v>
      </c>
      <c r="BM114" s="71">
        <v>0</v>
      </c>
      <c r="BN114" s="71">
        <v>0</v>
      </c>
      <c r="BO114" s="71">
        <v>0</v>
      </c>
      <c r="BP114" s="71">
        <v>0</v>
      </c>
      <c r="BQ114" s="71">
        <v>0</v>
      </c>
      <c r="BR114" s="71">
        <v>0</v>
      </c>
      <c r="BS114" s="71">
        <v>0</v>
      </c>
      <c r="BT114" s="71">
        <v>0</v>
      </c>
      <c r="BU114" s="71">
        <v>0</v>
      </c>
      <c r="BV114" s="71">
        <v>0</v>
      </c>
      <c r="BW114" s="71">
        <v>0</v>
      </c>
      <c r="BX114" s="71">
        <v>0</v>
      </c>
      <c r="BY114" s="71">
        <v>0</v>
      </c>
      <c r="BZ114" s="71">
        <v>0</v>
      </c>
      <c r="CA114" s="71">
        <v>0</v>
      </c>
      <c r="CB114" s="71">
        <v>0</v>
      </c>
      <c r="CC114" s="71">
        <v>0</v>
      </c>
      <c r="CD114" s="71">
        <v>0</v>
      </c>
      <c r="CE114" s="71">
        <v>0</v>
      </c>
      <c r="CF114" s="71">
        <v>0</v>
      </c>
      <c r="CG114" s="71">
        <v>0</v>
      </c>
      <c r="CH114" s="71">
        <v>0</v>
      </c>
      <c r="CI114" s="71">
        <v>0</v>
      </c>
    </row>
    <row r="115" spans="1:87" ht="15" customHeight="1">
      <c r="A115" s="64" t="s">
        <v>144</v>
      </c>
      <c r="B115" s="64" t="s">
        <v>165</v>
      </c>
      <c r="C115" s="67">
        <v>1116.8959365700007</v>
      </c>
      <c r="D115" s="67">
        <v>298.47761920000067</v>
      </c>
      <c r="E115" s="67">
        <v>302.81272320000102</v>
      </c>
      <c r="F115" s="67">
        <v>255.80902400000076</v>
      </c>
      <c r="G115" s="67">
        <v>259.79657016999829</v>
      </c>
      <c r="H115" s="67">
        <v>1253.7237625600033</v>
      </c>
      <c r="I115" s="67">
        <v>497.19334038000113</v>
      </c>
      <c r="J115" s="67">
        <v>316.0717816200011</v>
      </c>
      <c r="K115" s="67">
        <v>325.35140400000034</v>
      </c>
      <c r="L115" s="67">
        <v>115.10723656000062</v>
      </c>
      <c r="M115" s="67">
        <v>573.46972540000002</v>
      </c>
      <c r="N115" s="67">
        <v>132.77874384</v>
      </c>
      <c r="O115" s="67">
        <v>155.30271143000002</v>
      </c>
      <c r="P115" s="67">
        <v>209.12916361000001</v>
      </c>
      <c r="Q115" s="67">
        <v>76.259106520000017</v>
      </c>
      <c r="R115" s="67">
        <v>564.01726618000009</v>
      </c>
      <c r="S115" s="67">
        <v>68.775153620000012</v>
      </c>
      <c r="T115" s="67">
        <v>64.531488710000005</v>
      </c>
      <c r="U115" s="67">
        <v>359.22540275</v>
      </c>
      <c r="V115" s="67">
        <v>71.485221100000018</v>
      </c>
      <c r="W115" s="67">
        <v>388.85405999999961</v>
      </c>
      <c r="X115" s="67">
        <v>101.81802</v>
      </c>
      <c r="Y115" s="67">
        <v>110.76372000000001</v>
      </c>
      <c r="Z115" s="67">
        <v>65.660580000000081</v>
      </c>
      <c r="AA115" s="67">
        <v>110.61173999999949</v>
      </c>
      <c r="AB115" s="67">
        <v>511.15043999999898</v>
      </c>
      <c r="AC115" s="67">
        <v>108.70349999999954</v>
      </c>
      <c r="AD115" s="67">
        <v>165.43811999999983</v>
      </c>
      <c r="AE115" s="67">
        <v>154.23299999999981</v>
      </c>
      <c r="AF115" s="67">
        <v>82.775819999999825</v>
      </c>
      <c r="AG115" s="67">
        <v>120.40907999999948</v>
      </c>
      <c r="AH115" s="67">
        <v>120.40907999999948</v>
      </c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71">
        <v>0</v>
      </c>
      <c r="BD115" s="71">
        <v>0</v>
      </c>
      <c r="BE115" s="71">
        <v>0</v>
      </c>
      <c r="BF115" s="71">
        <v>0</v>
      </c>
      <c r="BG115" s="71">
        <v>0</v>
      </c>
      <c r="BH115" s="71">
        <v>0</v>
      </c>
      <c r="BI115" s="71">
        <v>0</v>
      </c>
      <c r="BJ115" s="71">
        <v>0</v>
      </c>
      <c r="BK115" s="71">
        <v>0</v>
      </c>
      <c r="BL115" s="71">
        <v>0</v>
      </c>
      <c r="BM115" s="71">
        <v>0</v>
      </c>
      <c r="BN115" s="71">
        <v>0</v>
      </c>
      <c r="BO115" s="71">
        <v>0</v>
      </c>
      <c r="BP115" s="71">
        <v>0</v>
      </c>
      <c r="BQ115" s="71">
        <v>0</v>
      </c>
      <c r="BR115" s="71">
        <v>0</v>
      </c>
      <c r="BS115" s="71">
        <v>0</v>
      </c>
      <c r="BT115" s="71">
        <v>0</v>
      </c>
      <c r="BU115" s="71">
        <v>0</v>
      </c>
      <c r="BV115" s="71">
        <v>0</v>
      </c>
      <c r="BW115" s="71">
        <v>0</v>
      </c>
      <c r="BX115" s="71">
        <v>0</v>
      </c>
      <c r="BY115" s="71">
        <v>0</v>
      </c>
      <c r="BZ115" s="71">
        <v>0</v>
      </c>
      <c r="CA115" s="71">
        <v>0</v>
      </c>
      <c r="CB115" s="71">
        <v>0</v>
      </c>
      <c r="CC115" s="71">
        <v>0</v>
      </c>
      <c r="CD115" s="71">
        <v>0</v>
      </c>
      <c r="CE115" s="71">
        <v>0</v>
      </c>
      <c r="CF115" s="71">
        <v>0</v>
      </c>
      <c r="CG115" s="71">
        <v>0</v>
      </c>
      <c r="CH115" s="71">
        <v>0</v>
      </c>
      <c r="CI115" s="71">
        <v>0</v>
      </c>
    </row>
    <row r="116" spans="1:87" ht="15" customHeight="1">
      <c r="A116" s="64" t="s">
        <v>145</v>
      </c>
      <c r="B116" s="64" t="s">
        <v>166</v>
      </c>
      <c r="C116" s="65">
        <v>125.73549602500825</v>
      </c>
      <c r="D116" s="65">
        <v>128.04548634819187</v>
      </c>
      <c r="E116" s="65">
        <v>132.96823987333718</v>
      </c>
      <c r="F116" s="65">
        <v>120.78074912907394</v>
      </c>
      <c r="G116" s="65">
        <v>119.52995488068706</v>
      </c>
      <c r="H116" s="65">
        <v>129.00231463307114</v>
      </c>
      <c r="I116" s="65">
        <v>121.28454288485736</v>
      </c>
      <c r="J116" s="65">
        <v>148.73639605591617</v>
      </c>
      <c r="K116" s="65">
        <v>125.60629359962594</v>
      </c>
      <c r="L116" s="65">
        <v>117.74966548926268</v>
      </c>
      <c r="M116" s="65">
        <v>121.51307814578851</v>
      </c>
      <c r="N116" s="65">
        <v>112.23945197889752</v>
      </c>
      <c r="O116" s="65">
        <v>91.740872107138514</v>
      </c>
      <c r="P116" s="65">
        <v>166.95794392514361</v>
      </c>
      <c r="Q116" s="65">
        <v>73.665651379625416</v>
      </c>
      <c r="R116" s="65">
        <v>82.766443981057535</v>
      </c>
      <c r="S116" s="65">
        <v>72.898978899956262</v>
      </c>
      <c r="T116" s="65">
        <v>70.731887014095136</v>
      </c>
      <c r="U116" s="65">
        <v>88.943848536927774</v>
      </c>
      <c r="V116" s="65">
        <v>72.081209691475777</v>
      </c>
      <c r="W116" s="65">
        <v>69.281904220695608</v>
      </c>
      <c r="X116" s="65">
        <v>84.184171054298645</v>
      </c>
      <c r="Y116" s="65">
        <v>67.248727148492293</v>
      </c>
      <c r="Z116" s="65">
        <v>62.987751943951686</v>
      </c>
      <c r="AA116" s="65">
        <v>61.336641290432894</v>
      </c>
      <c r="AB116" s="65">
        <v>58.817525012244325</v>
      </c>
      <c r="AC116" s="65">
        <v>58.844293436090169</v>
      </c>
      <c r="AD116" s="65">
        <v>59.243966192335911</v>
      </c>
      <c r="AE116" s="65">
        <v>52.405544151734269</v>
      </c>
      <c r="AF116" s="65">
        <v>69.877271633571482</v>
      </c>
      <c r="AG116" s="65">
        <v>346.0359193967779</v>
      </c>
      <c r="AH116" s="65">
        <v>66.831952413736914</v>
      </c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>
        <v>0</v>
      </c>
      <c r="AU116" s="65">
        <v>0</v>
      </c>
      <c r="AV116" s="65">
        <v>0</v>
      </c>
      <c r="AW116" s="65">
        <v>0</v>
      </c>
      <c r="AX116" s="65">
        <v>0</v>
      </c>
      <c r="AY116" s="65">
        <v>0</v>
      </c>
      <c r="AZ116" s="65">
        <v>0</v>
      </c>
      <c r="BA116" s="65">
        <v>0</v>
      </c>
      <c r="BB116" s="65">
        <v>0</v>
      </c>
      <c r="BC116" s="71">
        <v>0</v>
      </c>
      <c r="BD116" s="71">
        <v>0</v>
      </c>
      <c r="BE116" s="71">
        <v>0</v>
      </c>
      <c r="BF116" s="71">
        <v>0</v>
      </c>
      <c r="BG116" s="71">
        <v>0</v>
      </c>
      <c r="BH116" s="71">
        <v>0</v>
      </c>
      <c r="BI116" s="71">
        <v>0</v>
      </c>
      <c r="BJ116" s="71">
        <v>0</v>
      </c>
      <c r="BK116" s="71">
        <v>0</v>
      </c>
      <c r="BL116" s="71">
        <v>0</v>
      </c>
      <c r="BM116" s="71">
        <v>0</v>
      </c>
      <c r="BN116" s="71">
        <v>0</v>
      </c>
      <c r="BO116" s="71">
        <v>0</v>
      </c>
      <c r="BP116" s="71">
        <v>0</v>
      </c>
      <c r="BQ116" s="71">
        <v>0</v>
      </c>
      <c r="BR116" s="71">
        <v>0</v>
      </c>
      <c r="BS116" s="71">
        <v>0</v>
      </c>
      <c r="BT116" s="71">
        <v>0</v>
      </c>
      <c r="BU116" s="71">
        <v>0</v>
      </c>
      <c r="BV116" s="71">
        <v>0</v>
      </c>
      <c r="BW116" s="71">
        <v>0</v>
      </c>
      <c r="BX116" s="71">
        <v>0</v>
      </c>
      <c r="BY116" s="71">
        <v>0</v>
      </c>
      <c r="BZ116" s="71">
        <v>0</v>
      </c>
      <c r="CA116" s="71">
        <v>0</v>
      </c>
      <c r="CB116" s="71">
        <v>0</v>
      </c>
      <c r="CC116" s="71">
        <v>0</v>
      </c>
      <c r="CD116" s="71">
        <v>0</v>
      </c>
      <c r="CE116" s="71">
        <v>0</v>
      </c>
      <c r="CF116" s="71">
        <v>0</v>
      </c>
      <c r="CG116" s="71">
        <v>0</v>
      </c>
      <c r="CH116" s="71">
        <v>0</v>
      </c>
      <c r="CI116" s="71">
        <v>0</v>
      </c>
    </row>
    <row r="117" spans="1:87" s="60" customFormat="1" ht="15" customHeight="1">
      <c r="A117" s="57" t="s">
        <v>239</v>
      </c>
      <c r="B117" s="57" t="s">
        <v>239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</row>
    <row r="118" spans="1:87" ht="15" customHeight="1">
      <c r="A118" s="64" t="s">
        <v>247</v>
      </c>
      <c r="B118" s="64" t="s">
        <v>246</v>
      </c>
      <c r="C118" s="65">
        <v>141.47965099999999</v>
      </c>
      <c r="D118" s="65">
        <v>0</v>
      </c>
      <c r="E118" s="65">
        <v>0</v>
      </c>
      <c r="F118" s="65">
        <v>141.47965099999999</v>
      </c>
      <c r="G118" s="65">
        <v>0</v>
      </c>
      <c r="H118" s="65">
        <v>105.90600000000001</v>
      </c>
      <c r="I118" s="65">
        <v>105.90600000000001</v>
      </c>
      <c r="J118" s="65">
        <v>0</v>
      </c>
      <c r="K118" s="65">
        <v>0</v>
      </c>
      <c r="L118" s="65">
        <v>0</v>
      </c>
      <c r="M118" s="65">
        <v>0</v>
      </c>
      <c r="N118" s="65">
        <v>0</v>
      </c>
      <c r="O118" s="65">
        <v>0</v>
      </c>
      <c r="P118" s="65">
        <v>0</v>
      </c>
      <c r="Q118" s="65">
        <v>0</v>
      </c>
      <c r="R118" s="65">
        <v>83.022244000000001</v>
      </c>
      <c r="S118" s="65">
        <v>83.022244000000001</v>
      </c>
      <c r="T118" s="65">
        <v>0</v>
      </c>
      <c r="U118" s="65">
        <v>0</v>
      </c>
      <c r="V118" s="65">
        <v>0</v>
      </c>
      <c r="W118" s="65">
        <v>0</v>
      </c>
      <c r="X118" s="65">
        <v>0</v>
      </c>
      <c r="Y118" s="65">
        <v>0</v>
      </c>
      <c r="Z118" s="65">
        <v>0</v>
      </c>
      <c r="AA118" s="65">
        <v>0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65">
        <v>0</v>
      </c>
      <c r="AS118" s="65">
        <v>0</v>
      </c>
      <c r="AT118" s="65">
        <v>0</v>
      </c>
      <c r="AU118" s="65">
        <v>0</v>
      </c>
      <c r="AV118" s="65">
        <v>0</v>
      </c>
      <c r="AW118" s="65">
        <v>0</v>
      </c>
      <c r="AX118" s="65">
        <v>0</v>
      </c>
      <c r="AY118" s="65">
        <v>0</v>
      </c>
      <c r="AZ118" s="65">
        <v>0</v>
      </c>
      <c r="BA118" s="65">
        <v>0</v>
      </c>
      <c r="BB118" s="65">
        <v>0</v>
      </c>
      <c r="BC118" s="67">
        <v>0</v>
      </c>
      <c r="BD118" s="67">
        <v>0</v>
      </c>
      <c r="BE118" s="67">
        <v>0</v>
      </c>
      <c r="BF118" s="67">
        <v>0</v>
      </c>
      <c r="BG118" s="67">
        <v>0</v>
      </c>
      <c r="BH118" s="67">
        <v>0</v>
      </c>
      <c r="BI118" s="67">
        <v>0</v>
      </c>
      <c r="BJ118" s="67">
        <v>0</v>
      </c>
      <c r="BK118" s="67">
        <v>0</v>
      </c>
      <c r="BL118" s="67">
        <v>0</v>
      </c>
      <c r="BM118" s="67">
        <v>0</v>
      </c>
      <c r="BN118" s="67">
        <v>0</v>
      </c>
      <c r="BO118" s="67">
        <v>0</v>
      </c>
      <c r="BP118" s="67">
        <v>0</v>
      </c>
      <c r="BQ118" s="67">
        <v>0</v>
      </c>
      <c r="BR118" s="67">
        <v>0</v>
      </c>
      <c r="BS118" s="67">
        <v>0</v>
      </c>
      <c r="BT118" s="67">
        <v>0</v>
      </c>
      <c r="BU118" s="67">
        <v>0</v>
      </c>
      <c r="BV118" s="67">
        <v>0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0</v>
      </c>
      <c r="CC118" s="67">
        <v>0</v>
      </c>
      <c r="CD118" s="67">
        <v>0</v>
      </c>
      <c r="CE118" s="67">
        <v>0</v>
      </c>
      <c r="CF118" s="67">
        <v>0</v>
      </c>
      <c r="CG118" s="67">
        <v>0</v>
      </c>
      <c r="CH118" s="67">
        <v>0</v>
      </c>
      <c r="CI118" s="67">
        <v>0</v>
      </c>
    </row>
    <row r="119" spans="1:87" ht="15" customHeight="1">
      <c r="A119" s="64" t="s">
        <v>144</v>
      </c>
      <c r="B119" s="64" t="s">
        <v>165</v>
      </c>
      <c r="C119" s="67">
        <v>600</v>
      </c>
      <c r="D119" s="67">
        <v>0</v>
      </c>
      <c r="E119" s="67">
        <v>0</v>
      </c>
      <c r="F119" s="67">
        <v>600</v>
      </c>
      <c r="G119" s="67">
        <v>0</v>
      </c>
      <c r="H119" s="67">
        <v>432</v>
      </c>
      <c r="I119" s="67">
        <v>432</v>
      </c>
      <c r="J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P119" s="67">
        <v>0</v>
      </c>
      <c r="Q119" s="67">
        <v>0</v>
      </c>
      <c r="R119" s="67">
        <v>452</v>
      </c>
      <c r="S119" s="67">
        <v>452</v>
      </c>
      <c r="T119" s="67">
        <v>0</v>
      </c>
      <c r="U119" s="67">
        <v>0</v>
      </c>
      <c r="V119" s="67">
        <v>0</v>
      </c>
      <c r="W119" s="67">
        <v>0</v>
      </c>
      <c r="X119" s="67">
        <v>0</v>
      </c>
      <c r="Y119" s="67">
        <v>0</v>
      </c>
      <c r="Z119" s="67">
        <v>0</v>
      </c>
      <c r="AA119" s="67">
        <v>0</v>
      </c>
      <c r="AB119" s="67">
        <v>0</v>
      </c>
      <c r="AC119" s="67">
        <v>0</v>
      </c>
      <c r="AD119" s="67">
        <v>0</v>
      </c>
      <c r="AE119" s="67">
        <v>0</v>
      </c>
      <c r="AF119" s="67">
        <v>0</v>
      </c>
      <c r="AG119" s="67">
        <v>0</v>
      </c>
      <c r="AH119" s="67">
        <v>0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67">
        <v>0</v>
      </c>
      <c r="AS119" s="67">
        <v>0</v>
      </c>
      <c r="AT119" s="67">
        <v>0</v>
      </c>
      <c r="AU119" s="67">
        <v>0</v>
      </c>
      <c r="AV119" s="67">
        <v>0</v>
      </c>
      <c r="AW119" s="67">
        <v>0</v>
      </c>
      <c r="AX119" s="67">
        <v>0</v>
      </c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>
        <v>0</v>
      </c>
      <c r="BK119" s="67">
        <v>0</v>
      </c>
      <c r="BL119" s="67">
        <v>0</v>
      </c>
      <c r="BM119" s="67">
        <v>0</v>
      </c>
      <c r="BN119" s="67">
        <v>0</v>
      </c>
      <c r="BO119" s="67">
        <v>0</v>
      </c>
      <c r="BP119" s="67">
        <v>0</v>
      </c>
      <c r="BQ119" s="67">
        <v>0</v>
      </c>
      <c r="BR119" s="67">
        <v>0</v>
      </c>
      <c r="BS119" s="67">
        <v>0</v>
      </c>
      <c r="BT119" s="67">
        <v>0</v>
      </c>
      <c r="BU119" s="67">
        <v>0</v>
      </c>
      <c r="BV119" s="67">
        <v>0</v>
      </c>
      <c r="BW119" s="67">
        <v>0</v>
      </c>
      <c r="BX119" s="67">
        <v>0</v>
      </c>
      <c r="BY119" s="67">
        <v>0</v>
      </c>
      <c r="BZ119" s="67">
        <v>0</v>
      </c>
      <c r="CA119" s="67">
        <v>0</v>
      </c>
      <c r="CB119" s="67">
        <v>0</v>
      </c>
      <c r="CC119" s="67">
        <v>0</v>
      </c>
      <c r="CD119" s="67">
        <v>0</v>
      </c>
      <c r="CE119" s="67">
        <v>0</v>
      </c>
      <c r="CF119" s="67">
        <v>0</v>
      </c>
      <c r="CG119" s="67">
        <v>0</v>
      </c>
      <c r="CH119" s="67">
        <v>0</v>
      </c>
      <c r="CI119" s="67">
        <v>0</v>
      </c>
    </row>
    <row r="120" spans="1:87" ht="15" customHeight="1">
      <c r="A120" s="64" t="s">
        <v>145</v>
      </c>
      <c r="B120" s="64" t="s">
        <v>166</v>
      </c>
      <c r="C120" s="65">
        <v>235.79941833333331</v>
      </c>
      <c r="D120" s="65">
        <v>0</v>
      </c>
      <c r="E120" s="65">
        <v>0</v>
      </c>
      <c r="F120" s="65">
        <v>235.79941833333331</v>
      </c>
      <c r="G120" s="65">
        <v>0</v>
      </c>
      <c r="H120" s="65">
        <v>245.1527777777778</v>
      </c>
      <c r="I120" s="65">
        <v>245.1527777777778</v>
      </c>
      <c r="J120" s="65">
        <v>0</v>
      </c>
      <c r="K120" s="65">
        <v>0</v>
      </c>
      <c r="L120" s="65">
        <v>0</v>
      </c>
      <c r="M120" s="65">
        <v>0</v>
      </c>
      <c r="N120" s="65">
        <v>0</v>
      </c>
      <c r="O120" s="65">
        <v>0</v>
      </c>
      <c r="P120" s="65">
        <v>0</v>
      </c>
      <c r="Q120" s="65">
        <v>0</v>
      </c>
      <c r="R120" s="65">
        <v>183.67753097345133</v>
      </c>
      <c r="S120" s="65">
        <v>183.67753097345133</v>
      </c>
      <c r="T120" s="65">
        <v>0</v>
      </c>
      <c r="U120" s="65">
        <v>0</v>
      </c>
      <c r="V120" s="65">
        <v>0</v>
      </c>
      <c r="W120" s="65">
        <v>0</v>
      </c>
      <c r="X120" s="65">
        <v>0</v>
      </c>
      <c r="Y120" s="65">
        <v>0</v>
      </c>
      <c r="Z120" s="65">
        <v>0</v>
      </c>
      <c r="AA120" s="65">
        <v>0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65">
        <v>0</v>
      </c>
      <c r="AS120" s="65">
        <v>0</v>
      </c>
      <c r="AT120" s="65">
        <v>0</v>
      </c>
      <c r="AU120" s="65">
        <v>0</v>
      </c>
      <c r="AV120" s="65">
        <v>0</v>
      </c>
      <c r="AW120" s="65">
        <v>0</v>
      </c>
      <c r="AX120" s="65">
        <v>0</v>
      </c>
      <c r="AY120" s="65">
        <v>0</v>
      </c>
      <c r="AZ120" s="65">
        <v>0</v>
      </c>
      <c r="BA120" s="65">
        <v>0</v>
      </c>
      <c r="BB120" s="65">
        <v>0</v>
      </c>
      <c r="BC120" s="67">
        <v>0</v>
      </c>
      <c r="BD120" s="67">
        <v>0</v>
      </c>
      <c r="BE120" s="67">
        <v>0</v>
      </c>
      <c r="BF120" s="67">
        <v>0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0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0</v>
      </c>
    </row>
    <row r="121" spans="1:87" s="60" customFormat="1" ht="15" customHeight="1">
      <c r="A121" s="57" t="s">
        <v>395</v>
      </c>
      <c r="B121" s="57" t="s">
        <v>395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</row>
    <row r="122" spans="1:87" ht="15" customHeight="1">
      <c r="A122" s="64" t="s">
        <v>247</v>
      </c>
      <c r="B122" s="64" t="s">
        <v>246</v>
      </c>
      <c r="C122" s="65">
        <v>1729.8298038475718</v>
      </c>
      <c r="D122" s="65">
        <v>551.34169113595931</v>
      </c>
      <c r="E122" s="65">
        <v>0</v>
      </c>
      <c r="F122" s="65">
        <v>955.13198987445924</v>
      </c>
      <c r="G122" s="65">
        <v>223.35612283715321</v>
      </c>
      <c r="H122" s="65">
        <v>1755.4837431926849</v>
      </c>
      <c r="I122" s="65">
        <v>771.00235535846105</v>
      </c>
      <c r="J122" s="65">
        <v>620.37234887738646</v>
      </c>
      <c r="K122" s="65">
        <v>364.10903895683742</v>
      </c>
      <c r="L122" s="65">
        <v>0</v>
      </c>
      <c r="M122" s="65">
        <v>271.1073760133541</v>
      </c>
      <c r="N122" s="65">
        <v>271.1073760133541</v>
      </c>
      <c r="O122" s="65">
        <v>0</v>
      </c>
      <c r="P122" s="65">
        <v>0</v>
      </c>
      <c r="Q122" s="65">
        <v>0</v>
      </c>
      <c r="R122" s="65">
        <v>0</v>
      </c>
      <c r="S122" s="65">
        <v>0</v>
      </c>
      <c r="T122" s="65">
        <v>0</v>
      </c>
      <c r="U122" s="65">
        <v>0</v>
      </c>
      <c r="V122" s="65">
        <v>0</v>
      </c>
      <c r="W122" s="65">
        <v>0</v>
      </c>
      <c r="X122" s="65">
        <v>0</v>
      </c>
      <c r="Y122" s="65">
        <v>0</v>
      </c>
      <c r="Z122" s="65">
        <v>0</v>
      </c>
      <c r="AA122" s="65">
        <v>0</v>
      </c>
      <c r="AB122" s="65">
        <v>0</v>
      </c>
      <c r="AC122" s="65">
        <v>0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5">
        <v>0</v>
      </c>
      <c r="AM122" s="65">
        <v>0</v>
      </c>
      <c r="AN122" s="65">
        <v>0</v>
      </c>
      <c r="AO122" s="65">
        <v>0</v>
      </c>
      <c r="AP122" s="65">
        <v>0</v>
      </c>
      <c r="AQ122" s="65">
        <v>0</v>
      </c>
      <c r="AR122" s="65">
        <v>0</v>
      </c>
      <c r="AS122" s="65">
        <v>0</v>
      </c>
      <c r="AT122" s="65">
        <v>0</v>
      </c>
      <c r="AU122" s="65">
        <v>0</v>
      </c>
      <c r="AV122" s="65">
        <v>0</v>
      </c>
      <c r="AW122" s="65">
        <v>0</v>
      </c>
      <c r="AX122" s="65">
        <v>0</v>
      </c>
      <c r="AY122" s="65">
        <v>0</v>
      </c>
      <c r="AZ122" s="65">
        <v>0</v>
      </c>
      <c r="BA122" s="65">
        <v>0</v>
      </c>
      <c r="BB122" s="65">
        <v>0</v>
      </c>
      <c r="BC122" s="67">
        <v>0</v>
      </c>
      <c r="BD122" s="67">
        <v>0</v>
      </c>
      <c r="BE122" s="67">
        <v>0</v>
      </c>
      <c r="BF122" s="67">
        <v>0</v>
      </c>
      <c r="BG122" s="67">
        <v>0</v>
      </c>
      <c r="BH122" s="67">
        <v>0</v>
      </c>
      <c r="BI122" s="67">
        <v>0</v>
      </c>
      <c r="BJ122" s="67">
        <v>0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0</v>
      </c>
      <c r="CG122" s="67">
        <v>0</v>
      </c>
      <c r="CH122" s="67">
        <v>0</v>
      </c>
      <c r="CI122" s="67">
        <v>0</v>
      </c>
    </row>
    <row r="123" spans="1:87" s="74" customFormat="1" ht="15" customHeight="1">
      <c r="A123" s="72" t="s">
        <v>339</v>
      </c>
      <c r="B123" s="72" t="s">
        <v>340</v>
      </c>
      <c r="C123" s="73">
        <v>335.15769323324707</v>
      </c>
      <c r="D123" s="73">
        <v>105.66757213637413</v>
      </c>
      <c r="E123" s="73">
        <v>0</v>
      </c>
      <c r="F123" s="73">
        <v>182.34669527958366</v>
      </c>
      <c r="G123" s="73">
        <v>47.143425817289291</v>
      </c>
      <c r="H123" s="73">
        <v>325.00073729067429</v>
      </c>
      <c r="I123" s="73">
        <v>138.16008518205555</v>
      </c>
      <c r="J123" s="73">
        <v>114.05161394223379</v>
      </c>
      <c r="K123" s="73">
        <v>72.789038166384969</v>
      </c>
      <c r="L123" s="73">
        <v>0</v>
      </c>
      <c r="M123" s="73">
        <v>52.169141188322222</v>
      </c>
      <c r="N123" s="73">
        <v>52.169141188322222</v>
      </c>
      <c r="O123" s="73">
        <v>0</v>
      </c>
      <c r="P123" s="73">
        <v>0</v>
      </c>
      <c r="Q123" s="73">
        <v>0</v>
      </c>
      <c r="R123" s="73">
        <v>0</v>
      </c>
      <c r="S123" s="73">
        <v>0</v>
      </c>
      <c r="T123" s="73">
        <v>0</v>
      </c>
      <c r="U123" s="73">
        <v>0</v>
      </c>
      <c r="V123" s="73">
        <v>0</v>
      </c>
      <c r="W123" s="73">
        <v>0</v>
      </c>
      <c r="X123" s="73">
        <v>0</v>
      </c>
      <c r="Y123" s="73">
        <v>0</v>
      </c>
      <c r="Z123" s="73">
        <v>0</v>
      </c>
      <c r="AA123" s="73">
        <v>0</v>
      </c>
      <c r="AB123" s="73">
        <v>0</v>
      </c>
      <c r="AC123" s="73">
        <v>0</v>
      </c>
      <c r="AD123" s="73">
        <v>0</v>
      </c>
      <c r="AE123" s="73">
        <v>0</v>
      </c>
      <c r="AF123" s="73">
        <v>0</v>
      </c>
      <c r="AG123" s="73">
        <v>0</v>
      </c>
      <c r="AH123" s="73">
        <v>0</v>
      </c>
      <c r="AI123" s="73">
        <v>0</v>
      </c>
      <c r="AJ123" s="73">
        <v>0</v>
      </c>
      <c r="AK123" s="73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</v>
      </c>
      <c r="BZ123" s="73">
        <v>0</v>
      </c>
      <c r="CA123" s="73">
        <v>0</v>
      </c>
      <c r="CB123" s="73">
        <v>0</v>
      </c>
      <c r="CC123" s="73">
        <v>0</v>
      </c>
      <c r="CD123" s="73">
        <v>0</v>
      </c>
      <c r="CE123" s="73">
        <v>0</v>
      </c>
      <c r="CF123" s="73">
        <v>0</v>
      </c>
      <c r="CG123" s="73">
        <v>0</v>
      </c>
      <c r="CH123" s="73">
        <v>0</v>
      </c>
      <c r="CI123" s="73">
        <v>0</v>
      </c>
    </row>
    <row r="124" spans="1:87" ht="15" customHeight="1">
      <c r="A124" s="64" t="s">
        <v>144</v>
      </c>
      <c r="B124" s="64" t="s">
        <v>165</v>
      </c>
      <c r="C124" s="67">
        <v>1207.2766145084017</v>
      </c>
      <c r="D124" s="67">
        <v>392.74672829448792</v>
      </c>
      <c r="E124" s="67">
        <v>0</v>
      </c>
      <c r="F124" s="67">
        <v>650.83743545943707</v>
      </c>
      <c r="G124" s="67">
        <v>163.69245075447671</v>
      </c>
      <c r="H124" s="67">
        <v>1377.8918562451986</v>
      </c>
      <c r="I124" s="67">
        <v>589.7302964817942</v>
      </c>
      <c r="J124" s="67">
        <v>456.20645576893514</v>
      </c>
      <c r="K124" s="67">
        <v>331.95510399446908</v>
      </c>
      <c r="L124" s="67">
        <v>0</v>
      </c>
      <c r="M124" s="67">
        <v>257.18471357751832</v>
      </c>
      <c r="N124" s="67">
        <v>257.18471357751832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0</v>
      </c>
      <c r="AX124" s="67">
        <v>0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0</v>
      </c>
      <c r="BK124" s="67">
        <v>0</v>
      </c>
      <c r="BL124" s="67">
        <v>0</v>
      </c>
      <c r="BM124" s="67">
        <v>0</v>
      </c>
      <c r="BN124" s="67">
        <v>0</v>
      </c>
      <c r="BO124" s="67">
        <v>0</v>
      </c>
      <c r="BP124" s="67">
        <v>0</v>
      </c>
      <c r="BQ124" s="67">
        <v>0</v>
      </c>
      <c r="BR124" s="67">
        <v>0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0</v>
      </c>
    </row>
    <row r="125" spans="1:87" ht="15" customHeight="1">
      <c r="A125" s="64" t="s">
        <v>145</v>
      </c>
      <c r="B125" s="64" t="s">
        <v>166</v>
      </c>
      <c r="C125" s="65">
        <v>1432.8363384657721</v>
      </c>
      <c r="D125" s="65">
        <v>1403.8097619047619</v>
      </c>
      <c r="E125" s="65">
        <v>0</v>
      </c>
      <c r="F125" s="65">
        <v>1467.543103448276</v>
      </c>
      <c r="G125" s="65">
        <v>1364.4864</v>
      </c>
      <c r="H125" s="65">
        <v>1274.035937752355</v>
      </c>
      <c r="I125" s="65">
        <v>1307.3812893081761</v>
      </c>
      <c r="J125" s="65">
        <v>1359.85</v>
      </c>
      <c r="K125" s="65">
        <v>1096.8623002793297</v>
      </c>
      <c r="L125" s="65">
        <v>0</v>
      </c>
      <c r="M125" s="65">
        <v>1054.13487544484</v>
      </c>
      <c r="N125" s="65">
        <v>1054.13487544484</v>
      </c>
      <c r="O125" s="65">
        <v>0</v>
      </c>
      <c r="P125" s="65">
        <v>0</v>
      </c>
      <c r="Q125" s="65">
        <v>0</v>
      </c>
      <c r="R125" s="65">
        <v>0</v>
      </c>
      <c r="S125" s="65">
        <v>0</v>
      </c>
      <c r="T125" s="65">
        <v>0</v>
      </c>
      <c r="U125" s="65">
        <v>0</v>
      </c>
      <c r="V125" s="65">
        <v>0</v>
      </c>
      <c r="W125" s="65">
        <v>0</v>
      </c>
      <c r="X125" s="65">
        <v>0</v>
      </c>
      <c r="Y125" s="65">
        <v>0</v>
      </c>
      <c r="Z125" s="65">
        <v>0</v>
      </c>
      <c r="AA125" s="65">
        <v>0</v>
      </c>
      <c r="AB125" s="65">
        <v>0</v>
      </c>
      <c r="AC125" s="65">
        <v>0</v>
      </c>
      <c r="AD125" s="65">
        <v>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5">
        <v>0</v>
      </c>
      <c r="AM125" s="65">
        <v>0</v>
      </c>
      <c r="AN125" s="65">
        <v>0</v>
      </c>
      <c r="AO125" s="65">
        <v>0</v>
      </c>
      <c r="AP125" s="65">
        <v>0</v>
      </c>
      <c r="AQ125" s="65">
        <v>0</v>
      </c>
      <c r="AR125" s="65">
        <v>0</v>
      </c>
      <c r="AS125" s="65">
        <v>0</v>
      </c>
      <c r="AT125" s="65">
        <v>0</v>
      </c>
      <c r="AU125" s="65">
        <v>0</v>
      </c>
      <c r="AV125" s="65">
        <v>0</v>
      </c>
      <c r="AW125" s="65">
        <v>0</v>
      </c>
      <c r="AX125" s="65">
        <v>0</v>
      </c>
      <c r="AY125" s="65">
        <v>0</v>
      </c>
      <c r="AZ125" s="65">
        <v>0</v>
      </c>
      <c r="BA125" s="65">
        <v>0</v>
      </c>
      <c r="BB125" s="65">
        <v>0</v>
      </c>
      <c r="BC125" s="67">
        <v>0</v>
      </c>
      <c r="BD125" s="67">
        <v>0</v>
      </c>
      <c r="BE125" s="67">
        <v>0</v>
      </c>
      <c r="BF125" s="67">
        <v>0</v>
      </c>
      <c r="BG125" s="67">
        <v>0</v>
      </c>
      <c r="BH125" s="67">
        <v>0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0</v>
      </c>
      <c r="BV125" s="67">
        <v>0</v>
      </c>
      <c r="BW125" s="67">
        <v>0</v>
      </c>
      <c r="BX125" s="67">
        <v>0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0</v>
      </c>
      <c r="CE125" s="67">
        <v>0</v>
      </c>
      <c r="CF125" s="67">
        <v>0</v>
      </c>
      <c r="CG125" s="67">
        <v>0</v>
      </c>
      <c r="CH125" s="67">
        <v>0</v>
      </c>
      <c r="CI125" s="67">
        <v>0</v>
      </c>
    </row>
    <row r="127" spans="1:87" s="60" customFormat="1" ht="15" customHeight="1">
      <c r="A127" s="63" t="s">
        <v>153</v>
      </c>
      <c r="B127" s="63" t="s">
        <v>248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</row>
    <row r="128" spans="1:87" s="60" customFormat="1" ht="15" customHeight="1">
      <c r="A128" s="57" t="s">
        <v>237</v>
      </c>
      <c r="B128" s="57" t="s">
        <v>237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</row>
    <row r="129" spans="1:87" ht="15" customHeight="1">
      <c r="A129" s="64" t="s">
        <v>247</v>
      </c>
      <c r="B129" s="64" t="s">
        <v>246</v>
      </c>
      <c r="C129" s="65">
        <v>8723.8755770082407</v>
      </c>
      <c r="D129" s="65">
        <v>2286.5583336999994</v>
      </c>
      <c r="E129" s="65">
        <v>1652.2314389999988</v>
      </c>
      <c r="F129" s="65">
        <v>2847.0961232400027</v>
      </c>
      <c r="G129" s="65">
        <v>1937.9896810682417</v>
      </c>
      <c r="H129" s="65">
        <v>9312.0017602422722</v>
      </c>
      <c r="I129" s="65">
        <v>2670.2744330732385</v>
      </c>
      <c r="J129" s="65">
        <v>2312.7615108014816</v>
      </c>
      <c r="K129" s="65">
        <v>2369.6063745067127</v>
      </c>
      <c r="L129" s="65">
        <v>1959.3594418608359</v>
      </c>
      <c r="M129" s="65">
        <v>8715.6915748573592</v>
      </c>
      <c r="N129" s="65">
        <v>2368.7773265311025</v>
      </c>
      <c r="O129" s="65">
        <v>2311.5978007097337</v>
      </c>
      <c r="P129" s="65">
        <v>2156.1494483267534</v>
      </c>
      <c r="Q129" s="65">
        <v>1879.1669992897687</v>
      </c>
      <c r="R129" s="65">
        <v>6322.0692977420031</v>
      </c>
      <c r="S129" s="65">
        <v>1590.1433120348015</v>
      </c>
      <c r="T129" s="65">
        <v>1592.4455618433201</v>
      </c>
      <c r="U129" s="65">
        <v>1561.0611133146788</v>
      </c>
      <c r="V129" s="65">
        <v>1578.4193105492029</v>
      </c>
      <c r="W129" s="65">
        <v>6746.2673498327895</v>
      </c>
      <c r="X129" s="65">
        <v>1889.5873365527921</v>
      </c>
      <c r="Y129" s="65">
        <v>1593.388195589994</v>
      </c>
      <c r="Z129" s="65">
        <v>1641.4542492000028</v>
      </c>
      <c r="AA129" s="65">
        <v>1621.8375684900004</v>
      </c>
      <c r="AB129" s="65">
        <v>6526.8050893161871</v>
      </c>
      <c r="AC129" s="65">
        <v>1871.8746346500025</v>
      </c>
      <c r="AD129" s="65">
        <v>1673.4595820300053</v>
      </c>
      <c r="AE129" s="65">
        <v>1569.1140323861798</v>
      </c>
      <c r="AF129" s="65">
        <v>1412.3568402499989</v>
      </c>
      <c r="AG129" s="65">
        <v>5643.2292732099932</v>
      </c>
      <c r="AH129" s="65">
        <v>1396.336348039996</v>
      </c>
      <c r="AI129" s="65">
        <v>1468.0552589899978</v>
      </c>
      <c r="AJ129" s="65">
        <v>1457.9172449000002</v>
      </c>
      <c r="AK129" s="65">
        <v>1320.9204212799993</v>
      </c>
      <c r="AL129" s="65">
        <v>5944.12665595</v>
      </c>
      <c r="AM129" s="65">
        <v>1481.2385341899999</v>
      </c>
      <c r="AN129" s="65">
        <v>1418.6527416600006</v>
      </c>
      <c r="AO129" s="65">
        <v>1563.0185563499997</v>
      </c>
      <c r="AP129" s="65">
        <v>1481.21682375</v>
      </c>
      <c r="AQ129" s="65">
        <v>6583.5809152200009</v>
      </c>
      <c r="AR129" s="65">
        <v>1679.7749600100008</v>
      </c>
      <c r="AS129" s="65">
        <v>1587.2346587600014</v>
      </c>
      <c r="AT129" s="65">
        <v>1647.9263807500001</v>
      </c>
      <c r="AU129" s="65">
        <v>1668.6449156999988</v>
      </c>
      <c r="AV129" s="65">
        <v>5575.2389449500024</v>
      </c>
      <c r="AW129" s="65">
        <v>1352.9497544599997</v>
      </c>
      <c r="AX129" s="65">
        <v>1522.4482275600017</v>
      </c>
      <c r="AY129" s="65">
        <v>1495.4325042400019</v>
      </c>
      <c r="AZ129" s="65">
        <v>1204.4084586899994</v>
      </c>
      <c r="BA129" s="65">
        <v>4347.67420313</v>
      </c>
      <c r="BB129" s="65">
        <v>1312.5308710799984</v>
      </c>
      <c r="BC129" s="65">
        <v>1118.7519676900006</v>
      </c>
      <c r="BD129" s="65">
        <v>1022.3928779999995</v>
      </c>
      <c r="BE129" s="65">
        <v>893.99848636000115</v>
      </c>
      <c r="BF129" s="65">
        <v>4757.7506341759317</v>
      </c>
      <c r="BG129" s="65">
        <v>1624.4898967800057</v>
      </c>
      <c r="BH129" s="65">
        <v>1166.8697931359247</v>
      </c>
      <c r="BI129" s="65">
        <v>1057.4459499100012</v>
      </c>
      <c r="BJ129" s="65">
        <v>908.94499435</v>
      </c>
      <c r="BK129" s="66">
        <v>4142</v>
      </c>
      <c r="BL129" s="66">
        <v>1253</v>
      </c>
      <c r="BM129" s="66">
        <v>994</v>
      </c>
      <c r="BN129" s="66">
        <v>1075</v>
      </c>
      <c r="BO129" s="66">
        <v>821</v>
      </c>
      <c r="BP129" s="66">
        <v>3097</v>
      </c>
      <c r="BQ129" s="66">
        <v>828</v>
      </c>
      <c r="BR129" s="66">
        <v>865</v>
      </c>
      <c r="BS129" s="66">
        <v>937</v>
      </c>
      <c r="BT129" s="66">
        <v>466</v>
      </c>
      <c r="BU129" s="66">
        <v>1648</v>
      </c>
      <c r="BV129" s="66">
        <v>323</v>
      </c>
      <c r="BW129" s="66">
        <v>452</v>
      </c>
      <c r="BX129" s="66">
        <v>512</v>
      </c>
      <c r="BY129" s="66">
        <v>361</v>
      </c>
      <c r="BZ129" s="66">
        <v>783</v>
      </c>
      <c r="CA129" s="66">
        <v>270</v>
      </c>
      <c r="CB129" s="66">
        <v>218</v>
      </c>
      <c r="CC129" s="66">
        <v>158</v>
      </c>
      <c r="CD129" s="66">
        <v>138</v>
      </c>
      <c r="CE129" s="66">
        <v>213</v>
      </c>
      <c r="CF129" s="66">
        <v>60</v>
      </c>
      <c r="CG129" s="66">
        <v>60</v>
      </c>
      <c r="CH129" s="66">
        <v>53</v>
      </c>
      <c r="CI129" s="66">
        <v>40</v>
      </c>
    </row>
    <row r="130" spans="1:87" ht="15" customHeight="1">
      <c r="A130" s="64" t="s">
        <v>144</v>
      </c>
      <c r="B130" s="64" t="s">
        <v>165</v>
      </c>
      <c r="C130" s="67">
        <v>38530</v>
      </c>
      <c r="D130" s="67">
        <v>8987</v>
      </c>
      <c r="E130" s="67">
        <v>8607</v>
      </c>
      <c r="F130" s="67">
        <v>10648</v>
      </c>
      <c r="G130" s="67">
        <v>10288</v>
      </c>
      <c r="H130" s="67">
        <v>46418</v>
      </c>
      <c r="I130" s="67">
        <v>11758</v>
      </c>
      <c r="J130" s="67">
        <v>10228</v>
      </c>
      <c r="K130" s="67">
        <v>12439</v>
      </c>
      <c r="L130" s="67">
        <v>11993</v>
      </c>
      <c r="M130" s="67">
        <v>53950</v>
      </c>
      <c r="N130" s="67">
        <v>13405</v>
      </c>
      <c r="O130" s="67">
        <v>14602</v>
      </c>
      <c r="P130" s="67">
        <v>13956</v>
      </c>
      <c r="Q130" s="67">
        <v>11987</v>
      </c>
      <c r="R130" s="67">
        <v>41771</v>
      </c>
      <c r="S130" s="67">
        <v>10175</v>
      </c>
      <c r="T130" s="67">
        <v>10379</v>
      </c>
      <c r="U130" s="67">
        <v>10635</v>
      </c>
      <c r="V130" s="67">
        <v>10582</v>
      </c>
      <c r="W130" s="67">
        <v>45865</v>
      </c>
      <c r="X130" s="67">
        <v>12414</v>
      </c>
      <c r="Y130" s="67">
        <v>11027</v>
      </c>
      <c r="Z130" s="67">
        <v>11211</v>
      </c>
      <c r="AA130" s="67">
        <v>11213</v>
      </c>
      <c r="AB130" s="67">
        <v>44492</v>
      </c>
      <c r="AC130" s="67">
        <v>12886</v>
      </c>
      <c r="AD130" s="67">
        <v>11574</v>
      </c>
      <c r="AE130" s="67">
        <v>10558</v>
      </c>
      <c r="AF130" s="67">
        <v>9474</v>
      </c>
      <c r="AG130" s="67">
        <v>36454</v>
      </c>
      <c r="AH130" s="67">
        <v>9361</v>
      </c>
      <c r="AI130" s="67">
        <v>9506</v>
      </c>
      <c r="AJ130" s="67">
        <v>9380</v>
      </c>
      <c r="AK130" s="67">
        <v>8207</v>
      </c>
      <c r="AL130" s="67">
        <v>38190</v>
      </c>
      <c r="AM130" s="67">
        <v>9383</v>
      </c>
      <c r="AN130" s="67">
        <v>9147</v>
      </c>
      <c r="AO130" s="67">
        <v>9938</v>
      </c>
      <c r="AP130" s="67">
        <v>9722</v>
      </c>
      <c r="AQ130" s="67">
        <v>45004</v>
      </c>
      <c r="AR130" s="67">
        <v>11218</v>
      </c>
      <c r="AS130" s="67">
        <v>10724</v>
      </c>
      <c r="AT130" s="67">
        <v>11488</v>
      </c>
      <c r="AU130" s="67">
        <v>11574</v>
      </c>
      <c r="AV130" s="67">
        <v>41877</v>
      </c>
      <c r="AW130" s="67">
        <v>9592</v>
      </c>
      <c r="AX130" s="67">
        <v>11223</v>
      </c>
      <c r="AY130" s="67">
        <v>11388</v>
      </c>
      <c r="AZ130" s="67">
        <v>9674</v>
      </c>
      <c r="BA130" s="67">
        <v>37196</v>
      </c>
      <c r="BB130" s="67">
        <v>10877</v>
      </c>
      <c r="BC130" s="67">
        <v>9623</v>
      </c>
      <c r="BD130" s="67">
        <v>8758</v>
      </c>
      <c r="BE130" s="67">
        <v>7938</v>
      </c>
      <c r="BF130" s="67">
        <v>42912</v>
      </c>
      <c r="BG130" s="67">
        <v>15107</v>
      </c>
      <c r="BH130" s="67">
        <v>10087</v>
      </c>
      <c r="BI130" s="67">
        <v>9645</v>
      </c>
      <c r="BJ130" s="67">
        <v>8073</v>
      </c>
      <c r="BK130" s="71">
        <v>39747</v>
      </c>
      <c r="BL130" s="71">
        <v>12041</v>
      </c>
      <c r="BM130" s="71">
        <v>9524</v>
      </c>
      <c r="BN130" s="71">
        <v>10366</v>
      </c>
      <c r="BO130" s="71">
        <v>7816</v>
      </c>
      <c r="BP130" s="71">
        <v>30783</v>
      </c>
      <c r="BQ130" s="71">
        <v>7980</v>
      </c>
      <c r="BR130" s="71">
        <v>8271</v>
      </c>
      <c r="BS130" s="71">
        <v>9861</v>
      </c>
      <c r="BT130" s="71">
        <v>4671</v>
      </c>
      <c r="BU130" s="71">
        <v>15458</v>
      </c>
      <c r="BV130" s="71">
        <v>2967</v>
      </c>
      <c r="BW130" s="71">
        <v>4356</v>
      </c>
      <c r="BX130" s="71">
        <v>4714</v>
      </c>
      <c r="BY130" s="71">
        <v>3421</v>
      </c>
      <c r="BZ130" s="71">
        <v>7218</v>
      </c>
      <c r="CA130" s="71">
        <v>2456</v>
      </c>
      <c r="CB130" s="71">
        <v>2104</v>
      </c>
      <c r="CC130" s="71">
        <v>1385</v>
      </c>
      <c r="CD130" s="71">
        <v>1273</v>
      </c>
      <c r="CE130" s="71">
        <v>2079</v>
      </c>
      <c r="CF130" s="71">
        <v>560</v>
      </c>
      <c r="CG130" s="71">
        <v>578</v>
      </c>
      <c r="CH130" s="71">
        <v>501</v>
      </c>
      <c r="CI130" s="71">
        <v>440</v>
      </c>
    </row>
    <row r="131" spans="1:87" ht="15" customHeight="1">
      <c r="A131" s="64" t="s">
        <v>145</v>
      </c>
      <c r="B131" s="64" t="s">
        <v>166</v>
      </c>
      <c r="C131" s="65">
        <v>226.41774142248224</v>
      </c>
      <c r="D131" s="65">
        <v>254.42954642261034</v>
      </c>
      <c r="E131" s="65">
        <v>191.96368525618666</v>
      </c>
      <c r="F131" s="65">
        <v>267.38318212246458</v>
      </c>
      <c r="G131" s="65">
        <v>188.37380259216968</v>
      </c>
      <c r="H131" s="65">
        <v>200.61186953859004</v>
      </c>
      <c r="I131" s="65">
        <v>227.10277539319941</v>
      </c>
      <c r="J131" s="65">
        <v>226.12060136893641</v>
      </c>
      <c r="K131" s="65">
        <v>190.49814088807079</v>
      </c>
      <c r="L131" s="65">
        <v>163.37525572090686</v>
      </c>
      <c r="M131" s="65">
        <v>161.55128034953401</v>
      </c>
      <c r="N131" s="65">
        <v>176.70849134883269</v>
      </c>
      <c r="O131" s="65">
        <v>158.30693060606313</v>
      </c>
      <c r="P131" s="65">
        <v>154.49623447454525</v>
      </c>
      <c r="Q131" s="65">
        <v>156.76708094517133</v>
      </c>
      <c r="R131" s="65">
        <v>151.35068104048273</v>
      </c>
      <c r="S131" s="65">
        <v>156.27944098622129</v>
      </c>
      <c r="T131" s="65">
        <v>153.42957528117546</v>
      </c>
      <c r="U131" s="65">
        <v>146.78524807848413</v>
      </c>
      <c r="V131" s="65">
        <v>149.16077400767369</v>
      </c>
      <c r="W131" s="65">
        <v>147.08966204802766</v>
      </c>
      <c r="X131" s="65">
        <v>152.21422076307331</v>
      </c>
      <c r="Y131" s="65">
        <v>144.49879346966483</v>
      </c>
      <c r="Z131" s="65">
        <v>146.41461503880143</v>
      </c>
      <c r="AA131" s="65">
        <v>144.63904115669317</v>
      </c>
      <c r="AB131" s="65">
        <v>146.69614962951064</v>
      </c>
      <c r="AC131" s="65">
        <v>145.26421190827273</v>
      </c>
      <c r="AD131" s="65">
        <v>144.58783324952526</v>
      </c>
      <c r="AE131" s="65">
        <v>148.61849141752035</v>
      </c>
      <c r="AF131" s="65">
        <v>149.07714167722176</v>
      </c>
      <c r="AG131" s="65">
        <v>154.80411678306888</v>
      </c>
      <c r="AH131" s="65">
        <v>149.16529730156992</v>
      </c>
      <c r="AI131" s="65">
        <v>154.43459488638732</v>
      </c>
      <c r="AJ131" s="65">
        <v>155.42827770788915</v>
      </c>
      <c r="AK131" s="65">
        <v>160.95045951992194</v>
      </c>
      <c r="AL131" s="65">
        <v>155.646154908353</v>
      </c>
      <c r="AM131" s="65">
        <v>157.86406631034851</v>
      </c>
      <c r="AN131" s="65">
        <v>155.0948662577895</v>
      </c>
      <c r="AO131" s="65">
        <v>157.27697286677397</v>
      </c>
      <c r="AP131" s="65">
        <v>152.35721289343758</v>
      </c>
      <c r="AQ131" s="65">
        <v>146.28879466758514</v>
      </c>
      <c r="AR131" s="65">
        <v>149.73925477001254</v>
      </c>
      <c r="AS131" s="65">
        <v>148.00770782916837</v>
      </c>
      <c r="AT131" s="65">
        <v>143.44763063631615</v>
      </c>
      <c r="AU131" s="65">
        <v>144.17184341627777</v>
      </c>
      <c r="AV131" s="65">
        <v>133.13367588294295</v>
      </c>
      <c r="AW131" s="65">
        <v>141.04980759591322</v>
      </c>
      <c r="AX131" s="65">
        <v>135.65430166265719</v>
      </c>
      <c r="AY131" s="65">
        <v>131.31651775904476</v>
      </c>
      <c r="AZ131" s="65">
        <v>124.49953056543306</v>
      </c>
      <c r="BA131" s="65">
        <v>116.88553078637489</v>
      </c>
      <c r="BB131" s="65">
        <v>120.67030165302918</v>
      </c>
      <c r="BC131" s="65">
        <v>116.25812820222389</v>
      </c>
      <c r="BD131" s="65">
        <v>116.73816830326552</v>
      </c>
      <c r="BE131" s="65">
        <v>112.62263622574972</v>
      </c>
      <c r="BF131" s="65">
        <v>110.87226496494993</v>
      </c>
      <c r="BG131" s="65">
        <v>107.53226297610418</v>
      </c>
      <c r="BH131" s="65">
        <v>115.68055845503368</v>
      </c>
      <c r="BI131" s="65">
        <v>109.63669776153461</v>
      </c>
      <c r="BJ131" s="65">
        <v>112.59073384739254</v>
      </c>
      <c r="BK131" s="66">
        <v>104.20912270108435</v>
      </c>
      <c r="BL131" s="66">
        <v>104.06112449132132</v>
      </c>
      <c r="BM131" s="66">
        <v>104.36791264174717</v>
      </c>
      <c r="BN131" s="66">
        <v>103.70441829056531</v>
      </c>
      <c r="BO131" s="66">
        <v>105.04094165813716</v>
      </c>
      <c r="BP131" s="66">
        <v>100.6074781535263</v>
      </c>
      <c r="BQ131" s="66">
        <v>103.75939849624061</v>
      </c>
      <c r="BR131" s="66">
        <v>104.58227542014268</v>
      </c>
      <c r="BS131" s="66">
        <v>95.020788966636232</v>
      </c>
      <c r="BT131" s="66">
        <v>99.764504388781845</v>
      </c>
      <c r="BU131" s="66">
        <v>106.61146331996376</v>
      </c>
      <c r="BV131" s="66">
        <v>108.86417256488035</v>
      </c>
      <c r="BW131" s="66">
        <v>103.76492194674013</v>
      </c>
      <c r="BX131" s="66">
        <v>108.61264319049639</v>
      </c>
      <c r="BY131" s="66">
        <v>105.52470038000584</v>
      </c>
      <c r="BZ131" s="66">
        <v>108.47880299251871</v>
      </c>
      <c r="CA131" s="66">
        <v>109.93485342019544</v>
      </c>
      <c r="CB131" s="66">
        <v>103.61216730038022</v>
      </c>
      <c r="CC131" s="66">
        <v>114.07942238267148</v>
      </c>
      <c r="CD131" s="66">
        <v>108.40534171249018</v>
      </c>
      <c r="CE131" s="66">
        <v>102.45310245310245</v>
      </c>
      <c r="CF131" s="66">
        <v>107.14285714285714</v>
      </c>
      <c r="CG131" s="66">
        <v>103.80622837370241</v>
      </c>
      <c r="CH131" s="66">
        <v>105.78842315369262</v>
      </c>
      <c r="CI131" s="66">
        <v>90.909090909090907</v>
      </c>
    </row>
    <row r="132" spans="1:87" s="60" customFormat="1" ht="15" customHeight="1">
      <c r="A132" s="57" t="s">
        <v>238</v>
      </c>
      <c r="B132" s="57" t="s">
        <v>238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</row>
    <row r="133" spans="1:87" ht="15" customHeight="1">
      <c r="A133" s="64" t="s">
        <v>247</v>
      </c>
      <c r="B133" s="64" t="s">
        <v>246</v>
      </c>
      <c r="C133" s="65">
        <v>6405.7007001882412</v>
      </c>
      <c r="D133" s="65">
        <v>1602.591576289999</v>
      </c>
      <c r="E133" s="65">
        <v>1551.7125288999987</v>
      </c>
      <c r="F133" s="65">
        <v>1617.7818204800026</v>
      </c>
      <c r="G133" s="65">
        <v>1633.6147745182418</v>
      </c>
      <c r="H133" s="65">
        <v>6910.6324030422693</v>
      </c>
      <c r="I133" s="65">
        <v>1604.4498848332382</v>
      </c>
      <c r="J133" s="65">
        <v>1537.5091643214814</v>
      </c>
      <c r="K133" s="65">
        <v>1897.8491840267129</v>
      </c>
      <c r="L133" s="65">
        <v>1870.8241698608356</v>
      </c>
      <c r="M133" s="65">
        <v>8284.662393717359</v>
      </c>
      <c r="N133" s="65">
        <v>2043.8398066911027</v>
      </c>
      <c r="O133" s="65">
        <v>2280.0457367097338</v>
      </c>
      <c r="P133" s="65">
        <v>2097.7463913967536</v>
      </c>
      <c r="Q133" s="65">
        <v>1863.0304589197688</v>
      </c>
      <c r="R133" s="65">
        <v>6135.0361517420033</v>
      </c>
      <c r="S133" s="65">
        <v>1494.4588449248015</v>
      </c>
      <c r="T133" s="65">
        <v>1580.70544252332</v>
      </c>
      <c r="U133" s="65">
        <v>1494.6596360446788</v>
      </c>
      <c r="V133" s="65">
        <v>1565.212228249203</v>
      </c>
      <c r="W133" s="65">
        <v>6660.3315996827896</v>
      </c>
      <c r="X133" s="65">
        <v>1870.7838712327921</v>
      </c>
      <c r="Y133" s="65">
        <v>1548.4460681699941</v>
      </c>
      <c r="Z133" s="65">
        <v>1633.2343946800029</v>
      </c>
      <c r="AA133" s="65">
        <v>1607.8672656000003</v>
      </c>
      <c r="AB133" s="65">
        <v>6460.5798156461869</v>
      </c>
      <c r="AC133" s="65">
        <v>1859.2433100700025</v>
      </c>
      <c r="AD133" s="65">
        <v>1650.0394108000053</v>
      </c>
      <c r="AE133" s="65">
        <v>1550.6958926461798</v>
      </c>
      <c r="AF133" s="65">
        <v>1400.6012021299989</v>
      </c>
      <c r="AG133" s="65">
        <v>5562.4670241599933</v>
      </c>
      <c r="AH133" s="65">
        <v>1378.124120009996</v>
      </c>
      <c r="AI133" s="65">
        <v>1451.3446542199979</v>
      </c>
      <c r="AJ133" s="65">
        <v>1427.6880770700002</v>
      </c>
      <c r="AK133" s="65">
        <v>1305.3101728599993</v>
      </c>
      <c r="AL133" s="65">
        <v>5859.4975945400001</v>
      </c>
      <c r="AM133" s="65">
        <v>1448.2798516599998</v>
      </c>
      <c r="AN133" s="65">
        <v>1407.9734531700005</v>
      </c>
      <c r="AO133" s="65">
        <v>1524.3164322999996</v>
      </c>
      <c r="AP133" s="65">
        <v>1478.9278574100001</v>
      </c>
      <c r="AQ133" s="65">
        <v>6572.8588241900006</v>
      </c>
      <c r="AR133" s="65">
        <v>1676.8533524500008</v>
      </c>
      <c r="AS133" s="65">
        <v>1579.4341752900013</v>
      </c>
      <c r="AT133" s="65">
        <v>1647.9263807500001</v>
      </c>
      <c r="AU133" s="65">
        <v>1668.6449156999988</v>
      </c>
      <c r="AV133" s="65">
        <v>5575.2389449500024</v>
      </c>
      <c r="AW133" s="65">
        <v>1352.9497544599997</v>
      </c>
      <c r="AX133" s="65">
        <v>1522.4482275600017</v>
      </c>
      <c r="AY133" s="65">
        <v>1495.4325042400019</v>
      </c>
      <c r="AZ133" s="65">
        <v>1204.4084586899994</v>
      </c>
      <c r="BA133" s="65">
        <v>4347.67420313</v>
      </c>
      <c r="BB133" s="65">
        <v>1312.5308710799984</v>
      </c>
      <c r="BC133" s="65">
        <v>1118.7519676900006</v>
      </c>
      <c r="BD133" s="65">
        <v>1022.3928779999995</v>
      </c>
      <c r="BE133" s="65">
        <v>893.99848636000115</v>
      </c>
      <c r="BF133" s="65">
        <v>4757.7506341759317</v>
      </c>
      <c r="BG133" s="65">
        <v>1624.4898967800057</v>
      </c>
      <c r="BH133" s="65">
        <v>1166.8697931359247</v>
      </c>
      <c r="BI133" s="65">
        <v>1057.4459499100012</v>
      </c>
      <c r="BJ133" s="65">
        <v>908.94499435</v>
      </c>
      <c r="BK133" s="66">
        <v>4142</v>
      </c>
      <c r="BL133" s="66">
        <v>1253</v>
      </c>
      <c r="BM133" s="66">
        <v>994</v>
      </c>
      <c r="BN133" s="66">
        <v>1075</v>
      </c>
      <c r="BO133" s="66">
        <v>821</v>
      </c>
      <c r="BP133" s="66">
        <v>3097</v>
      </c>
      <c r="BQ133" s="66">
        <v>828</v>
      </c>
      <c r="BR133" s="66">
        <v>865</v>
      </c>
      <c r="BS133" s="66">
        <v>937</v>
      </c>
      <c r="BT133" s="66">
        <v>466</v>
      </c>
      <c r="BU133" s="66">
        <v>1648</v>
      </c>
      <c r="BV133" s="66">
        <v>323</v>
      </c>
      <c r="BW133" s="66">
        <v>452</v>
      </c>
      <c r="BX133" s="66">
        <v>512</v>
      </c>
      <c r="BY133" s="66">
        <v>361</v>
      </c>
      <c r="BZ133" s="66">
        <v>783</v>
      </c>
      <c r="CA133" s="66">
        <v>270</v>
      </c>
      <c r="CB133" s="66">
        <v>218</v>
      </c>
      <c r="CC133" s="66">
        <v>158</v>
      </c>
      <c r="CD133" s="66">
        <v>138</v>
      </c>
      <c r="CE133" s="66">
        <v>213</v>
      </c>
      <c r="CF133" s="66">
        <v>60</v>
      </c>
      <c r="CG133" s="66">
        <v>60</v>
      </c>
      <c r="CH133" s="66">
        <v>53</v>
      </c>
      <c r="CI133" s="66">
        <v>40</v>
      </c>
    </row>
    <row r="134" spans="1:87" ht="15" customHeight="1">
      <c r="A134" s="64" t="s">
        <v>144</v>
      </c>
      <c r="B134" s="64" t="s">
        <v>165</v>
      </c>
      <c r="C134" s="67">
        <v>33688</v>
      </c>
      <c r="D134" s="67">
        <v>7777</v>
      </c>
      <c r="E134" s="67">
        <v>7788</v>
      </c>
      <c r="F134" s="67">
        <v>8691</v>
      </c>
      <c r="G134" s="67">
        <v>9432</v>
      </c>
      <c r="H134" s="67">
        <v>41014</v>
      </c>
      <c r="I134" s="67">
        <v>9515</v>
      </c>
      <c r="J134" s="67">
        <v>8882</v>
      </c>
      <c r="K134" s="67">
        <v>11304</v>
      </c>
      <c r="L134" s="67">
        <v>11313</v>
      </c>
      <c r="M134" s="67">
        <v>52194</v>
      </c>
      <c r="N134" s="67">
        <v>12701</v>
      </c>
      <c r="O134" s="67">
        <v>14227</v>
      </c>
      <c r="P134" s="67">
        <v>13515</v>
      </c>
      <c r="Q134" s="67">
        <v>11751</v>
      </c>
      <c r="R134" s="67">
        <v>40069</v>
      </c>
      <c r="S134" s="67">
        <v>9552</v>
      </c>
      <c r="T134" s="67">
        <v>10216</v>
      </c>
      <c r="U134" s="67">
        <v>9898</v>
      </c>
      <c r="V134" s="67">
        <v>10403</v>
      </c>
      <c r="W134" s="67">
        <v>44692</v>
      </c>
      <c r="X134" s="67">
        <v>12190</v>
      </c>
      <c r="Y134" s="67">
        <v>10441</v>
      </c>
      <c r="Z134" s="67">
        <v>11079</v>
      </c>
      <c r="AA134" s="67">
        <v>10982</v>
      </c>
      <c r="AB134" s="67">
        <v>43335</v>
      </c>
      <c r="AC134" s="67">
        <v>12670</v>
      </c>
      <c r="AD134" s="67">
        <v>11170</v>
      </c>
      <c r="AE134" s="67">
        <v>10196</v>
      </c>
      <c r="AF134" s="67">
        <v>9299</v>
      </c>
      <c r="AG134" s="67">
        <v>36183</v>
      </c>
      <c r="AH134" s="67">
        <v>9090</v>
      </c>
      <c r="AI134" s="67">
        <v>9506</v>
      </c>
      <c r="AJ134" s="67">
        <v>9380</v>
      </c>
      <c r="AK134" s="67">
        <v>8207</v>
      </c>
      <c r="AL134" s="67">
        <v>38190</v>
      </c>
      <c r="AM134" s="67">
        <v>9383</v>
      </c>
      <c r="AN134" s="67">
        <v>9147</v>
      </c>
      <c r="AO134" s="67">
        <v>9938</v>
      </c>
      <c r="AP134" s="67">
        <v>9722</v>
      </c>
      <c r="AQ134" s="67">
        <v>45004</v>
      </c>
      <c r="AR134" s="67">
        <v>11218</v>
      </c>
      <c r="AS134" s="67">
        <v>10724</v>
      </c>
      <c r="AT134" s="67">
        <v>11488</v>
      </c>
      <c r="AU134" s="67">
        <v>11574</v>
      </c>
      <c r="AV134" s="67">
        <v>41877</v>
      </c>
      <c r="AW134" s="67">
        <v>9592</v>
      </c>
      <c r="AX134" s="67">
        <v>11223</v>
      </c>
      <c r="AY134" s="67">
        <v>11388</v>
      </c>
      <c r="AZ134" s="67">
        <v>9674</v>
      </c>
      <c r="BA134" s="67">
        <v>37196</v>
      </c>
      <c r="BB134" s="67">
        <v>10877</v>
      </c>
      <c r="BC134" s="67">
        <v>9623</v>
      </c>
      <c r="BD134" s="67">
        <v>8758</v>
      </c>
      <c r="BE134" s="67">
        <v>7938</v>
      </c>
      <c r="BF134" s="67">
        <v>42912</v>
      </c>
      <c r="BG134" s="67">
        <v>15107</v>
      </c>
      <c r="BH134" s="67">
        <v>10087</v>
      </c>
      <c r="BI134" s="67">
        <v>9645</v>
      </c>
      <c r="BJ134" s="67">
        <v>8073</v>
      </c>
      <c r="BK134" s="71">
        <v>39747</v>
      </c>
      <c r="BL134" s="71">
        <v>12041</v>
      </c>
      <c r="BM134" s="71">
        <v>9524</v>
      </c>
      <c r="BN134" s="71">
        <v>10366</v>
      </c>
      <c r="BO134" s="71">
        <v>7816</v>
      </c>
      <c r="BP134" s="71">
        <v>30783</v>
      </c>
      <c r="BQ134" s="71">
        <v>7980</v>
      </c>
      <c r="BR134" s="71">
        <v>8271</v>
      </c>
      <c r="BS134" s="71">
        <v>9861</v>
      </c>
      <c r="BT134" s="71">
        <v>4671</v>
      </c>
      <c r="BU134" s="71">
        <v>15458</v>
      </c>
      <c r="BV134" s="71">
        <v>2967</v>
      </c>
      <c r="BW134" s="71">
        <v>4356</v>
      </c>
      <c r="BX134" s="71">
        <v>4714</v>
      </c>
      <c r="BY134" s="71">
        <v>3421</v>
      </c>
      <c r="BZ134" s="71">
        <v>7218</v>
      </c>
      <c r="CA134" s="71">
        <v>2456</v>
      </c>
      <c r="CB134" s="71">
        <v>2104</v>
      </c>
      <c r="CC134" s="71">
        <v>1385</v>
      </c>
      <c r="CD134" s="71">
        <v>1273</v>
      </c>
      <c r="CE134" s="71">
        <v>2079</v>
      </c>
      <c r="CF134" s="71">
        <v>560</v>
      </c>
      <c r="CG134" s="71">
        <v>578</v>
      </c>
      <c r="CH134" s="71">
        <v>501</v>
      </c>
      <c r="CI134" s="71">
        <v>440</v>
      </c>
    </row>
    <row r="135" spans="1:87" ht="15" customHeight="1">
      <c r="A135" s="64" t="s">
        <v>145</v>
      </c>
      <c r="B135" s="64" t="s">
        <v>166</v>
      </c>
      <c r="C135" s="65">
        <v>190.14784790394921</v>
      </c>
      <c r="D135" s="65">
        <v>206.0680951896617</v>
      </c>
      <c r="E135" s="65">
        <v>199.24403298664595</v>
      </c>
      <c r="F135" s="65">
        <v>186.14449666091386</v>
      </c>
      <c r="G135" s="65">
        <v>173.19919153077203</v>
      </c>
      <c r="H135" s="65">
        <v>168.49447513147388</v>
      </c>
      <c r="I135" s="65">
        <v>168.62321438079226</v>
      </c>
      <c r="J135" s="65">
        <v>173.10393653698284</v>
      </c>
      <c r="K135" s="65">
        <v>167.89182448927042</v>
      </c>
      <c r="L135" s="65">
        <v>165.36941305231466</v>
      </c>
      <c r="M135" s="65">
        <v>158.72825216916425</v>
      </c>
      <c r="N135" s="65">
        <v>160.91959740895226</v>
      </c>
      <c r="O135" s="65">
        <v>160.26187788780021</v>
      </c>
      <c r="P135" s="65">
        <v>155.21615918584934</v>
      </c>
      <c r="Q135" s="65">
        <v>158.54229077693546</v>
      </c>
      <c r="R135" s="65">
        <v>153.11178596276432</v>
      </c>
      <c r="S135" s="65">
        <v>156.45507170485777</v>
      </c>
      <c r="T135" s="65">
        <v>154.72841058372359</v>
      </c>
      <c r="U135" s="65">
        <v>151.00622712110311</v>
      </c>
      <c r="V135" s="65">
        <v>150.45777451208335</v>
      </c>
      <c r="W135" s="65">
        <v>149.02737849464759</v>
      </c>
      <c r="X135" s="65">
        <v>153.46873430949896</v>
      </c>
      <c r="Y135" s="65">
        <v>148.30438350445303</v>
      </c>
      <c r="Z135" s="65">
        <v>147.4171310298766</v>
      </c>
      <c r="AA135" s="65">
        <v>146.40933032234568</v>
      </c>
      <c r="AB135" s="65">
        <v>149.0845694160883</v>
      </c>
      <c r="AC135" s="65">
        <v>146.74374980820855</v>
      </c>
      <c r="AD135" s="65">
        <v>147.72062764547945</v>
      </c>
      <c r="AE135" s="65">
        <v>152.08865169146526</v>
      </c>
      <c r="AF135" s="65">
        <v>150.61847533390676</v>
      </c>
      <c r="AG135" s="65">
        <v>153.73150441256925</v>
      </c>
      <c r="AH135" s="65">
        <v>151.60881408250782</v>
      </c>
      <c r="AI135" s="65">
        <v>152.6766941110875</v>
      </c>
      <c r="AJ135" s="65">
        <v>152.20555192643926</v>
      </c>
      <c r="AK135" s="65">
        <v>159.04839440233937</v>
      </c>
      <c r="AL135" s="65">
        <v>153.43015434773503</v>
      </c>
      <c r="AM135" s="65">
        <v>154.35147092187998</v>
      </c>
      <c r="AN135" s="65">
        <v>153.92734811085606</v>
      </c>
      <c r="AO135" s="65">
        <v>153.38261544576369</v>
      </c>
      <c r="AP135" s="65">
        <v>152.12177097407942</v>
      </c>
      <c r="AQ135" s="65">
        <v>146.05054715558617</v>
      </c>
      <c r="AR135" s="65">
        <v>149.47881551524341</v>
      </c>
      <c r="AS135" s="65">
        <v>147.28032220160401</v>
      </c>
      <c r="AT135" s="65">
        <v>143.44763063631615</v>
      </c>
      <c r="AU135" s="65">
        <v>144.17184341627777</v>
      </c>
      <c r="AV135" s="65">
        <v>133.13367588294295</v>
      </c>
      <c r="AW135" s="65">
        <v>141.04980759591322</v>
      </c>
      <c r="AX135" s="65">
        <v>135.65430166265719</v>
      </c>
      <c r="AY135" s="65">
        <v>131.31651775904476</v>
      </c>
      <c r="AZ135" s="65">
        <v>124.49953056543306</v>
      </c>
      <c r="BA135" s="65">
        <v>116.88553078637489</v>
      </c>
      <c r="BB135" s="65">
        <v>120.67030165302918</v>
      </c>
      <c r="BC135" s="65">
        <v>116.25812820222389</v>
      </c>
      <c r="BD135" s="65">
        <v>116.73816830326552</v>
      </c>
      <c r="BE135" s="65">
        <v>112.62263622574972</v>
      </c>
      <c r="BF135" s="65">
        <v>110.87226496494993</v>
      </c>
      <c r="BG135" s="65">
        <v>107.53226297610418</v>
      </c>
      <c r="BH135" s="65">
        <v>115.68055845503368</v>
      </c>
      <c r="BI135" s="65">
        <v>109.63669776153461</v>
      </c>
      <c r="BJ135" s="65">
        <v>112.59073384739254</v>
      </c>
      <c r="BK135" s="66">
        <v>104.20912270108435</v>
      </c>
      <c r="BL135" s="66">
        <v>104.06112449132132</v>
      </c>
      <c r="BM135" s="66">
        <v>104.36791264174717</v>
      </c>
      <c r="BN135" s="66">
        <v>103.70441829056531</v>
      </c>
      <c r="BO135" s="66">
        <v>105.04094165813716</v>
      </c>
      <c r="BP135" s="66">
        <v>100.6074781535263</v>
      </c>
      <c r="BQ135" s="66">
        <v>103.75939849624061</v>
      </c>
      <c r="BR135" s="66">
        <v>104.58227542014268</v>
      </c>
      <c r="BS135" s="66">
        <v>95.020788966636232</v>
      </c>
      <c r="BT135" s="66">
        <v>99.764504388781845</v>
      </c>
      <c r="BU135" s="66">
        <v>106.61146331996376</v>
      </c>
      <c r="BV135" s="66">
        <v>108.86417256488035</v>
      </c>
      <c r="BW135" s="66">
        <v>103.76492194674013</v>
      </c>
      <c r="BX135" s="66">
        <v>108.61264319049639</v>
      </c>
      <c r="BY135" s="66">
        <v>105.52470038000584</v>
      </c>
      <c r="BZ135" s="66">
        <v>108.47880299251871</v>
      </c>
      <c r="CA135" s="66">
        <v>109.93485342019544</v>
      </c>
      <c r="CB135" s="66">
        <v>103.61216730038022</v>
      </c>
      <c r="CC135" s="66">
        <v>114.07942238267148</v>
      </c>
      <c r="CD135" s="66">
        <v>108.40534171249018</v>
      </c>
      <c r="CE135" s="66">
        <v>102.45310245310245</v>
      </c>
      <c r="CF135" s="66">
        <v>107.14285714285714</v>
      </c>
      <c r="CG135" s="66">
        <v>103.80622837370241</v>
      </c>
      <c r="CH135" s="66">
        <v>105.78842315369262</v>
      </c>
      <c r="CI135" s="66">
        <v>90.909090909090907</v>
      </c>
    </row>
    <row r="136" spans="1:87" s="60" customFormat="1" ht="15" customHeight="1">
      <c r="A136" s="57" t="s">
        <v>240</v>
      </c>
      <c r="B136" s="57" t="s">
        <v>240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</row>
    <row r="137" spans="1:87" ht="15" customHeight="1">
      <c r="A137" s="64" t="s">
        <v>247</v>
      </c>
      <c r="B137" s="64" t="s">
        <v>246</v>
      </c>
      <c r="C137" s="65">
        <v>414.58263244000022</v>
      </c>
      <c r="D137" s="65">
        <v>110.00447477000019</v>
      </c>
      <c r="E137" s="65">
        <v>120.61970713000007</v>
      </c>
      <c r="F137" s="65">
        <v>92.816215890000066</v>
      </c>
      <c r="G137" s="65">
        <v>91.142234649999935</v>
      </c>
      <c r="H137" s="65">
        <v>499.41828696000022</v>
      </c>
      <c r="I137" s="65">
        <v>153.35846379000003</v>
      </c>
      <c r="J137" s="65">
        <v>132.65373190000003</v>
      </c>
      <c r="K137" s="65">
        <v>104.45486045999998</v>
      </c>
      <c r="L137" s="65">
        <v>108.95123081000021</v>
      </c>
      <c r="M137" s="65">
        <v>173.80087345000001</v>
      </c>
      <c r="N137" s="65">
        <v>61.03117910000001</v>
      </c>
      <c r="O137" s="65">
        <v>38.230097049999998</v>
      </c>
      <c r="P137" s="65">
        <v>58.403056930000012</v>
      </c>
      <c r="Q137" s="65">
        <v>16.136540369999999</v>
      </c>
      <c r="R137" s="65">
        <v>104.01090199999996</v>
      </c>
      <c r="S137" s="65">
        <v>12.662223110000001</v>
      </c>
      <c r="T137" s="65">
        <v>11.74011932</v>
      </c>
      <c r="U137" s="65">
        <v>66.401477269999958</v>
      </c>
      <c r="V137" s="65">
        <v>13.2070823</v>
      </c>
      <c r="W137" s="65">
        <v>85.935750150000004</v>
      </c>
      <c r="X137" s="65">
        <v>18.803465320000004</v>
      </c>
      <c r="Y137" s="65">
        <v>44.942127419999998</v>
      </c>
      <c r="Z137" s="65">
        <v>8.2198545200000019</v>
      </c>
      <c r="AA137" s="65">
        <v>13.970302889999997</v>
      </c>
      <c r="AB137" s="65">
        <v>66.225273669999993</v>
      </c>
      <c r="AC137" s="65">
        <v>12.631324579999999</v>
      </c>
      <c r="AD137" s="65">
        <v>23.420171229999998</v>
      </c>
      <c r="AE137" s="65">
        <v>18.418139739999997</v>
      </c>
      <c r="AF137" s="65">
        <v>11.755638119999995</v>
      </c>
      <c r="AG137" s="65">
        <v>80.762249050000023</v>
      </c>
      <c r="AH137" s="65">
        <v>18.212228030000006</v>
      </c>
      <c r="AI137" s="65">
        <v>16.710604770000007</v>
      </c>
      <c r="AJ137" s="65">
        <v>30.229167830000016</v>
      </c>
      <c r="AK137" s="65">
        <v>15.61024842</v>
      </c>
      <c r="AL137" s="65">
        <v>84.629061409999991</v>
      </c>
      <c r="AM137" s="65">
        <v>32.958682530000026</v>
      </c>
      <c r="AN137" s="65">
        <v>10.679288489999999</v>
      </c>
      <c r="AO137" s="65">
        <v>38.702124049999966</v>
      </c>
      <c r="AP137" s="65">
        <v>2.2889663399999995</v>
      </c>
      <c r="AQ137" s="65">
        <v>10.722091030000001</v>
      </c>
      <c r="AR137" s="65">
        <v>2.92160756</v>
      </c>
      <c r="AS137" s="65">
        <v>7.8004834700000005</v>
      </c>
      <c r="AT137" s="65">
        <v>0</v>
      </c>
      <c r="AU137" s="65">
        <v>0</v>
      </c>
      <c r="AV137" s="65">
        <v>0</v>
      </c>
      <c r="AW137" s="71">
        <v>0</v>
      </c>
      <c r="AX137" s="71">
        <v>0</v>
      </c>
      <c r="AY137" s="71">
        <v>0</v>
      </c>
      <c r="AZ137" s="71">
        <v>0</v>
      </c>
      <c r="BA137" s="71">
        <v>0</v>
      </c>
      <c r="BB137" s="71">
        <v>0</v>
      </c>
      <c r="BC137" s="71">
        <v>0</v>
      </c>
      <c r="BD137" s="71">
        <v>0</v>
      </c>
      <c r="BE137" s="71">
        <v>0</v>
      </c>
      <c r="BF137" s="71">
        <v>0</v>
      </c>
      <c r="BG137" s="71">
        <v>0</v>
      </c>
      <c r="BH137" s="71">
        <v>0</v>
      </c>
      <c r="BI137" s="71">
        <v>0</v>
      </c>
      <c r="BJ137" s="71">
        <v>0</v>
      </c>
      <c r="BK137" s="71">
        <v>0</v>
      </c>
      <c r="BL137" s="71">
        <v>0</v>
      </c>
      <c r="BM137" s="71">
        <v>0</v>
      </c>
      <c r="BN137" s="71">
        <v>0</v>
      </c>
      <c r="BO137" s="71">
        <v>0</v>
      </c>
      <c r="BP137" s="71">
        <v>0</v>
      </c>
      <c r="BQ137" s="71">
        <v>0</v>
      </c>
      <c r="BR137" s="71">
        <v>0</v>
      </c>
      <c r="BS137" s="71">
        <v>0</v>
      </c>
      <c r="BT137" s="71">
        <v>0</v>
      </c>
      <c r="BU137" s="71">
        <v>0</v>
      </c>
      <c r="BV137" s="71">
        <v>0</v>
      </c>
      <c r="BW137" s="71">
        <v>0</v>
      </c>
      <c r="BX137" s="71">
        <v>0</v>
      </c>
      <c r="BY137" s="71">
        <v>0</v>
      </c>
      <c r="BZ137" s="71">
        <v>0</v>
      </c>
      <c r="CA137" s="71">
        <v>0</v>
      </c>
      <c r="CB137" s="71">
        <v>0</v>
      </c>
      <c r="CC137" s="71">
        <v>0</v>
      </c>
      <c r="CD137" s="71">
        <v>0</v>
      </c>
      <c r="CE137" s="71">
        <v>0</v>
      </c>
      <c r="CF137" s="71">
        <v>0</v>
      </c>
      <c r="CG137" s="71">
        <v>0</v>
      </c>
      <c r="CH137" s="71">
        <v>0</v>
      </c>
      <c r="CI137" s="71">
        <v>0</v>
      </c>
    </row>
    <row r="138" spans="1:87" ht="15" customHeight="1">
      <c r="A138" s="64" t="s">
        <v>144</v>
      </c>
      <c r="B138" s="64" t="s">
        <v>165</v>
      </c>
      <c r="C138" s="67">
        <v>3056</v>
      </c>
      <c r="D138" s="67">
        <v>801</v>
      </c>
      <c r="E138" s="67">
        <v>850</v>
      </c>
      <c r="F138" s="67">
        <v>697</v>
      </c>
      <c r="G138" s="67">
        <v>708</v>
      </c>
      <c r="H138" s="67">
        <v>3634</v>
      </c>
      <c r="I138" s="67">
        <v>1201</v>
      </c>
      <c r="J138" s="67">
        <v>882</v>
      </c>
      <c r="K138" s="67">
        <v>823</v>
      </c>
      <c r="L138" s="67">
        <v>728</v>
      </c>
      <c r="M138" s="67">
        <v>1573</v>
      </c>
      <c r="N138" s="67">
        <v>471</v>
      </c>
      <c r="O138" s="67">
        <v>425</v>
      </c>
      <c r="P138" s="67">
        <v>441</v>
      </c>
      <c r="Q138" s="67">
        <v>236</v>
      </c>
      <c r="R138" s="67">
        <v>1250</v>
      </c>
      <c r="S138" s="67">
        <v>171</v>
      </c>
      <c r="T138" s="67">
        <v>163</v>
      </c>
      <c r="U138" s="67">
        <v>737</v>
      </c>
      <c r="V138" s="67">
        <v>179</v>
      </c>
      <c r="W138" s="67">
        <v>1173</v>
      </c>
      <c r="X138" s="67">
        <v>224</v>
      </c>
      <c r="Y138" s="67">
        <v>586</v>
      </c>
      <c r="Z138" s="67">
        <v>132</v>
      </c>
      <c r="AA138" s="67">
        <v>231</v>
      </c>
      <c r="AB138" s="67">
        <v>1157</v>
      </c>
      <c r="AC138" s="67">
        <v>216</v>
      </c>
      <c r="AD138" s="67">
        <v>404</v>
      </c>
      <c r="AE138" s="67">
        <v>362</v>
      </c>
      <c r="AF138" s="67">
        <v>175</v>
      </c>
      <c r="AG138" s="67">
        <v>271</v>
      </c>
      <c r="AH138" s="67">
        <v>271</v>
      </c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>
        <v>0</v>
      </c>
      <c r="AU138" s="67">
        <v>0</v>
      </c>
      <c r="AV138" s="67">
        <v>0</v>
      </c>
      <c r="AW138" s="71">
        <v>0</v>
      </c>
      <c r="AX138" s="71">
        <v>0</v>
      </c>
      <c r="AY138" s="71">
        <v>0</v>
      </c>
      <c r="AZ138" s="71">
        <v>0</v>
      </c>
      <c r="BA138" s="71">
        <v>0</v>
      </c>
      <c r="BB138" s="71">
        <v>0</v>
      </c>
      <c r="BC138" s="71">
        <v>0</v>
      </c>
      <c r="BD138" s="71">
        <v>0</v>
      </c>
      <c r="BE138" s="71">
        <v>0</v>
      </c>
      <c r="BF138" s="71">
        <v>0</v>
      </c>
      <c r="BG138" s="71">
        <v>0</v>
      </c>
      <c r="BH138" s="71">
        <v>0</v>
      </c>
      <c r="BI138" s="71">
        <v>0</v>
      </c>
      <c r="BJ138" s="71">
        <v>0</v>
      </c>
      <c r="BK138" s="71">
        <v>0</v>
      </c>
      <c r="BL138" s="71">
        <v>0</v>
      </c>
      <c r="BM138" s="71">
        <v>0</v>
      </c>
      <c r="BN138" s="71">
        <v>0</v>
      </c>
      <c r="BO138" s="71">
        <v>0</v>
      </c>
      <c r="BP138" s="71">
        <v>0</v>
      </c>
      <c r="BQ138" s="71">
        <v>0</v>
      </c>
      <c r="BR138" s="71">
        <v>0</v>
      </c>
      <c r="BS138" s="71">
        <v>0</v>
      </c>
      <c r="BT138" s="71">
        <v>0</v>
      </c>
      <c r="BU138" s="71">
        <v>0</v>
      </c>
      <c r="BV138" s="71">
        <v>0</v>
      </c>
      <c r="BW138" s="71">
        <v>0</v>
      </c>
      <c r="BX138" s="71">
        <v>0</v>
      </c>
      <c r="BY138" s="71">
        <v>0</v>
      </c>
      <c r="BZ138" s="71">
        <v>0</v>
      </c>
      <c r="CA138" s="71">
        <v>0</v>
      </c>
      <c r="CB138" s="71">
        <v>0</v>
      </c>
      <c r="CC138" s="71">
        <v>0</v>
      </c>
      <c r="CD138" s="71">
        <v>0</v>
      </c>
      <c r="CE138" s="71">
        <v>0</v>
      </c>
      <c r="CF138" s="71">
        <v>0</v>
      </c>
      <c r="CG138" s="71">
        <v>0</v>
      </c>
      <c r="CH138" s="71">
        <v>0</v>
      </c>
      <c r="CI138" s="71">
        <v>0</v>
      </c>
    </row>
    <row r="139" spans="1:87" ht="15" customHeight="1">
      <c r="A139" s="64" t="s">
        <v>145</v>
      </c>
      <c r="B139" s="64" t="s">
        <v>166</v>
      </c>
      <c r="C139" s="65">
        <v>135.66185616492155</v>
      </c>
      <c r="D139" s="65">
        <v>137.3339260549316</v>
      </c>
      <c r="E139" s="65">
        <v>141.90553780000008</v>
      </c>
      <c r="F139" s="65">
        <v>133.16530256814931</v>
      </c>
      <c r="G139" s="65">
        <v>128.73196984463266</v>
      </c>
      <c r="H139" s="65">
        <v>137.42935799669792</v>
      </c>
      <c r="I139" s="65">
        <v>127.69230956702751</v>
      </c>
      <c r="J139" s="65">
        <v>150.40105657596376</v>
      </c>
      <c r="K139" s="65">
        <v>126.91963603888212</v>
      </c>
      <c r="L139" s="65">
        <v>149.65828407967064</v>
      </c>
      <c r="M139" s="65">
        <v>110.49006576605214</v>
      </c>
      <c r="N139" s="65">
        <v>129.57787494692147</v>
      </c>
      <c r="O139" s="65">
        <v>89.953169529411767</v>
      </c>
      <c r="P139" s="65">
        <v>132.43323566893429</v>
      </c>
      <c r="Q139" s="65">
        <v>68.375171059322028</v>
      </c>
      <c r="R139" s="65">
        <v>83.208721599999961</v>
      </c>
      <c r="S139" s="65">
        <v>74.048088362573111</v>
      </c>
      <c r="T139" s="65">
        <v>72.025271901840497</v>
      </c>
      <c r="U139" s="65">
        <v>90.09698408412477</v>
      </c>
      <c r="V139" s="65">
        <v>73.78258268156425</v>
      </c>
      <c r="W139" s="65">
        <v>73.261509079283883</v>
      </c>
      <c r="X139" s="65">
        <v>83.944041607142879</v>
      </c>
      <c r="Y139" s="65">
        <v>76.693050204778146</v>
      </c>
      <c r="Z139" s="65">
        <v>62.271625151515167</v>
      </c>
      <c r="AA139" s="65">
        <v>60.477501688311676</v>
      </c>
      <c r="AB139" s="65">
        <v>57.238784503025059</v>
      </c>
      <c r="AC139" s="65">
        <v>58.478354537037035</v>
      </c>
      <c r="AD139" s="65">
        <v>57.970720866336627</v>
      </c>
      <c r="AE139" s="65">
        <v>50.878839060773473</v>
      </c>
      <c r="AF139" s="65">
        <v>67.175074971428543</v>
      </c>
      <c r="AG139" s="65">
        <v>298.01567915129164</v>
      </c>
      <c r="AH139" s="65">
        <v>67.203793468634714</v>
      </c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>
        <v>0</v>
      </c>
      <c r="AU139" s="65">
        <v>0</v>
      </c>
      <c r="AV139" s="65">
        <v>0</v>
      </c>
      <c r="AW139" s="71">
        <v>0</v>
      </c>
      <c r="AX139" s="71">
        <v>0</v>
      </c>
      <c r="AY139" s="71">
        <v>0</v>
      </c>
      <c r="AZ139" s="71">
        <v>0</v>
      </c>
      <c r="BA139" s="71">
        <v>0</v>
      </c>
      <c r="BB139" s="71">
        <v>0</v>
      </c>
      <c r="BC139" s="71">
        <v>0</v>
      </c>
      <c r="BD139" s="71">
        <v>0</v>
      </c>
      <c r="BE139" s="71">
        <v>0</v>
      </c>
      <c r="BF139" s="71">
        <v>0</v>
      </c>
      <c r="BG139" s="71">
        <v>0</v>
      </c>
      <c r="BH139" s="71">
        <v>0</v>
      </c>
      <c r="BI139" s="71">
        <v>0</v>
      </c>
      <c r="BJ139" s="71">
        <v>0</v>
      </c>
      <c r="BK139" s="71">
        <v>0</v>
      </c>
      <c r="BL139" s="71">
        <v>0</v>
      </c>
      <c r="BM139" s="71">
        <v>0</v>
      </c>
      <c r="BN139" s="71">
        <v>0</v>
      </c>
      <c r="BO139" s="71">
        <v>0</v>
      </c>
      <c r="BP139" s="71">
        <v>0</v>
      </c>
      <c r="BQ139" s="71">
        <v>0</v>
      </c>
      <c r="BR139" s="71">
        <v>0</v>
      </c>
      <c r="BS139" s="71">
        <v>0</v>
      </c>
      <c r="BT139" s="71">
        <v>0</v>
      </c>
      <c r="BU139" s="71">
        <v>0</v>
      </c>
      <c r="BV139" s="71">
        <v>0</v>
      </c>
      <c r="BW139" s="71">
        <v>0</v>
      </c>
      <c r="BX139" s="71">
        <v>0</v>
      </c>
      <c r="BY139" s="71">
        <v>0</v>
      </c>
      <c r="BZ139" s="71">
        <v>0</v>
      </c>
      <c r="CA139" s="71">
        <v>0</v>
      </c>
      <c r="CB139" s="71">
        <v>0</v>
      </c>
      <c r="CC139" s="71">
        <v>0</v>
      </c>
      <c r="CD139" s="71">
        <v>0</v>
      </c>
      <c r="CE139" s="71">
        <v>0</v>
      </c>
      <c r="CF139" s="71">
        <v>0</v>
      </c>
      <c r="CG139" s="71">
        <v>0</v>
      </c>
      <c r="CH139" s="71">
        <v>0</v>
      </c>
      <c r="CI139" s="71">
        <v>0</v>
      </c>
    </row>
    <row r="140" spans="1:87" s="60" customFormat="1" ht="15" customHeight="1">
      <c r="A140" s="57" t="s">
        <v>239</v>
      </c>
      <c r="B140" s="57" t="s">
        <v>239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</row>
    <row r="141" spans="1:87" ht="15" customHeight="1">
      <c r="A141" s="64" t="s">
        <v>247</v>
      </c>
      <c r="B141" s="64" t="s">
        <v>246</v>
      </c>
      <c r="C141" s="65">
        <v>141.47965099999999</v>
      </c>
      <c r="D141" s="65">
        <v>0</v>
      </c>
      <c r="E141" s="65">
        <v>0</v>
      </c>
      <c r="F141" s="65">
        <v>141.47965099999999</v>
      </c>
      <c r="G141" s="65">
        <v>0</v>
      </c>
      <c r="H141" s="65">
        <v>105.90600000000001</v>
      </c>
      <c r="I141" s="65">
        <v>105.90600000000001</v>
      </c>
      <c r="J141" s="65">
        <v>0</v>
      </c>
      <c r="K141" s="65">
        <v>0</v>
      </c>
      <c r="L141" s="65">
        <v>0</v>
      </c>
      <c r="M141" s="65">
        <v>0</v>
      </c>
      <c r="N141" s="65">
        <v>0</v>
      </c>
      <c r="O141" s="65">
        <v>0</v>
      </c>
      <c r="P141" s="65">
        <v>0</v>
      </c>
      <c r="Q141" s="65">
        <v>0</v>
      </c>
      <c r="R141" s="65">
        <v>83.022244000000001</v>
      </c>
      <c r="S141" s="65">
        <v>83.022244000000001</v>
      </c>
      <c r="T141" s="65">
        <v>0</v>
      </c>
      <c r="U141" s="65">
        <v>0</v>
      </c>
      <c r="V141" s="65">
        <v>0</v>
      </c>
      <c r="W141" s="65">
        <v>0</v>
      </c>
      <c r="X141" s="65">
        <v>0</v>
      </c>
      <c r="Y141" s="65">
        <v>0</v>
      </c>
      <c r="Z141" s="65">
        <v>0</v>
      </c>
      <c r="AA141" s="65">
        <v>0</v>
      </c>
      <c r="AB141" s="65">
        <v>0</v>
      </c>
      <c r="AC141" s="65">
        <v>0</v>
      </c>
      <c r="AD141" s="65">
        <v>0</v>
      </c>
      <c r="AE141" s="65">
        <v>0</v>
      </c>
      <c r="AF141" s="65">
        <v>0</v>
      </c>
      <c r="AG141" s="65">
        <v>0</v>
      </c>
      <c r="AH141" s="65">
        <v>0</v>
      </c>
      <c r="AI141" s="65">
        <v>0</v>
      </c>
      <c r="AJ141" s="65">
        <v>0</v>
      </c>
      <c r="AK141" s="65">
        <v>0</v>
      </c>
      <c r="AL141" s="65">
        <v>0</v>
      </c>
      <c r="AM141" s="65">
        <v>0</v>
      </c>
      <c r="AN141" s="65">
        <v>0</v>
      </c>
      <c r="AO141" s="65">
        <v>0</v>
      </c>
      <c r="AP141" s="65">
        <v>0</v>
      </c>
      <c r="AQ141" s="65">
        <v>0</v>
      </c>
      <c r="AR141" s="65">
        <v>0</v>
      </c>
      <c r="AS141" s="65">
        <v>0</v>
      </c>
      <c r="AT141" s="65">
        <v>0</v>
      </c>
      <c r="AU141" s="65">
        <v>0</v>
      </c>
      <c r="AV141" s="65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0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</row>
    <row r="142" spans="1:87" ht="15" customHeight="1">
      <c r="A142" s="64" t="s">
        <v>144</v>
      </c>
      <c r="B142" s="64" t="s">
        <v>165</v>
      </c>
      <c r="C142" s="67">
        <v>600</v>
      </c>
      <c r="D142" s="67">
        <v>0</v>
      </c>
      <c r="E142" s="67">
        <v>0</v>
      </c>
      <c r="F142" s="67">
        <v>600</v>
      </c>
      <c r="G142" s="67">
        <v>0</v>
      </c>
      <c r="H142" s="67">
        <v>432</v>
      </c>
      <c r="I142" s="67">
        <v>432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452</v>
      </c>
      <c r="S142" s="67">
        <v>452</v>
      </c>
      <c r="T142" s="67">
        <v>0</v>
      </c>
      <c r="U142" s="67">
        <v>0</v>
      </c>
      <c r="V142" s="67">
        <v>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0</v>
      </c>
      <c r="AV142" s="67">
        <v>0</v>
      </c>
      <c r="AW142" s="67">
        <v>0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0</v>
      </c>
    </row>
    <row r="143" spans="1:87" ht="15" customHeight="1">
      <c r="A143" s="64" t="s">
        <v>145</v>
      </c>
      <c r="B143" s="64" t="s">
        <v>166</v>
      </c>
      <c r="C143" s="65">
        <v>235.79941833333331</v>
      </c>
      <c r="D143" s="65">
        <v>0</v>
      </c>
      <c r="E143" s="65">
        <v>0</v>
      </c>
      <c r="F143" s="65">
        <v>235.79941833333331</v>
      </c>
      <c r="G143" s="65">
        <v>0</v>
      </c>
      <c r="H143" s="65">
        <v>245.1527777777778</v>
      </c>
      <c r="I143" s="65">
        <v>245.1527777777778</v>
      </c>
      <c r="J143" s="65">
        <v>0</v>
      </c>
      <c r="K143" s="65">
        <v>0</v>
      </c>
      <c r="L143" s="65">
        <v>0</v>
      </c>
      <c r="M143" s="65">
        <v>0</v>
      </c>
      <c r="N143" s="65">
        <v>0</v>
      </c>
      <c r="O143" s="65">
        <v>0</v>
      </c>
      <c r="P143" s="65">
        <v>0</v>
      </c>
      <c r="Q143" s="65">
        <v>0</v>
      </c>
      <c r="R143" s="65">
        <v>183.67753097345133</v>
      </c>
      <c r="S143" s="65">
        <v>183.67753097345133</v>
      </c>
      <c r="T143" s="65">
        <v>0</v>
      </c>
      <c r="U143" s="65">
        <v>0</v>
      </c>
      <c r="V143" s="65">
        <v>0</v>
      </c>
      <c r="W143" s="65">
        <v>0</v>
      </c>
      <c r="X143" s="65">
        <v>0</v>
      </c>
      <c r="Y143" s="65">
        <v>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0</v>
      </c>
      <c r="AG143" s="65">
        <v>0</v>
      </c>
      <c r="AH143" s="65">
        <v>0</v>
      </c>
      <c r="AI143" s="65">
        <v>0</v>
      </c>
      <c r="AJ143" s="65">
        <v>0</v>
      </c>
      <c r="AK143" s="65">
        <v>0</v>
      </c>
      <c r="AL143" s="65">
        <v>0</v>
      </c>
      <c r="AM143" s="65">
        <v>0</v>
      </c>
      <c r="AN143" s="65">
        <v>0</v>
      </c>
      <c r="AO143" s="65">
        <v>0</v>
      </c>
      <c r="AP143" s="65">
        <v>0</v>
      </c>
      <c r="AQ143" s="65">
        <v>0</v>
      </c>
      <c r="AR143" s="65">
        <v>0</v>
      </c>
      <c r="AS143" s="65">
        <v>0</v>
      </c>
      <c r="AT143" s="65">
        <v>0</v>
      </c>
      <c r="AU143" s="65">
        <v>0</v>
      </c>
      <c r="AV143" s="65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0</v>
      </c>
      <c r="CE143" s="67">
        <v>0</v>
      </c>
      <c r="CF143" s="67">
        <v>0</v>
      </c>
      <c r="CG143" s="67">
        <v>0</v>
      </c>
      <c r="CH143" s="67">
        <v>0</v>
      </c>
      <c r="CI143" s="67">
        <v>0</v>
      </c>
    </row>
    <row r="144" spans="1:87" s="60" customFormat="1" ht="15" customHeight="1">
      <c r="A144" s="57" t="s">
        <v>395</v>
      </c>
      <c r="B144" s="57" t="s">
        <v>395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</row>
    <row r="145" spans="1:87" ht="15" customHeight="1">
      <c r="A145" s="64" t="s">
        <v>247</v>
      </c>
      <c r="B145" s="64" t="s">
        <v>246</v>
      </c>
      <c r="C145" s="65">
        <v>1849.79522</v>
      </c>
      <c r="D145" s="65">
        <v>589.6001</v>
      </c>
      <c r="E145" s="65">
        <v>0</v>
      </c>
      <c r="F145" s="65">
        <v>1021.41</v>
      </c>
      <c r="G145" s="65">
        <v>238.78512000000001</v>
      </c>
      <c r="H145" s="65">
        <v>1893.2174035</v>
      </c>
      <c r="I145" s="65">
        <v>831.49450000000002</v>
      </c>
      <c r="J145" s="65">
        <v>669.0462</v>
      </c>
      <c r="K145" s="65">
        <v>392.67670349999997</v>
      </c>
      <c r="L145" s="65">
        <v>0</v>
      </c>
      <c r="M145" s="65">
        <v>296.21190000000001</v>
      </c>
      <c r="N145" s="65">
        <v>296.21190000000001</v>
      </c>
      <c r="O145" s="65">
        <v>0</v>
      </c>
      <c r="P145" s="65">
        <v>0</v>
      </c>
      <c r="Q145" s="65">
        <v>0</v>
      </c>
      <c r="R145" s="65">
        <v>0</v>
      </c>
      <c r="S145" s="65">
        <v>0</v>
      </c>
      <c r="T145" s="65">
        <v>0</v>
      </c>
      <c r="U145" s="65">
        <v>0</v>
      </c>
      <c r="V145" s="65">
        <v>0</v>
      </c>
      <c r="W145" s="65">
        <v>0</v>
      </c>
      <c r="X145" s="65">
        <v>0</v>
      </c>
      <c r="Y145" s="65">
        <v>0</v>
      </c>
      <c r="Z145" s="65">
        <v>0</v>
      </c>
      <c r="AA145" s="65">
        <v>0</v>
      </c>
      <c r="AB145" s="65">
        <v>0</v>
      </c>
      <c r="AC145" s="65">
        <v>0</v>
      </c>
      <c r="AD145" s="65">
        <v>0</v>
      </c>
      <c r="AE145" s="65">
        <v>0</v>
      </c>
      <c r="AF145" s="65">
        <v>0</v>
      </c>
      <c r="AG145" s="65">
        <v>0</v>
      </c>
      <c r="AH145" s="65">
        <v>0</v>
      </c>
      <c r="AI145" s="65">
        <v>0</v>
      </c>
      <c r="AJ145" s="65">
        <v>0</v>
      </c>
      <c r="AK145" s="65">
        <v>0</v>
      </c>
      <c r="AL145" s="65">
        <v>0</v>
      </c>
      <c r="AM145" s="65">
        <v>0</v>
      </c>
      <c r="AN145" s="65">
        <v>0</v>
      </c>
      <c r="AO145" s="65">
        <v>0</v>
      </c>
      <c r="AP145" s="65">
        <v>0</v>
      </c>
      <c r="AQ145" s="65">
        <v>0</v>
      </c>
      <c r="AR145" s="65">
        <v>0</v>
      </c>
      <c r="AS145" s="65">
        <v>0</v>
      </c>
      <c r="AT145" s="65">
        <v>0</v>
      </c>
      <c r="AU145" s="65">
        <v>0</v>
      </c>
      <c r="AV145" s="65">
        <v>0</v>
      </c>
      <c r="AW145" s="67">
        <v>0</v>
      </c>
      <c r="AX145" s="67">
        <v>0</v>
      </c>
      <c r="AY145" s="67">
        <v>0</v>
      </c>
      <c r="AZ145" s="67">
        <v>0</v>
      </c>
      <c r="BA145" s="67">
        <v>0</v>
      </c>
      <c r="BB145" s="67">
        <v>0</v>
      </c>
      <c r="BC145" s="67">
        <v>0</v>
      </c>
      <c r="BD145" s="67">
        <v>0</v>
      </c>
      <c r="BE145" s="67">
        <v>0</v>
      </c>
      <c r="BF145" s="67">
        <v>0</v>
      </c>
      <c r="BG145" s="67">
        <v>0</v>
      </c>
      <c r="BH145" s="67">
        <v>0</v>
      </c>
      <c r="BI145" s="67">
        <v>0</v>
      </c>
      <c r="BJ145" s="67">
        <v>0</v>
      </c>
      <c r="BK145" s="67">
        <v>0</v>
      </c>
      <c r="BL145" s="67">
        <v>0</v>
      </c>
      <c r="BM145" s="67">
        <v>0</v>
      </c>
      <c r="BN145" s="67">
        <v>0</v>
      </c>
      <c r="BO145" s="67">
        <v>0</v>
      </c>
      <c r="BP145" s="67">
        <v>0</v>
      </c>
      <c r="BQ145" s="67">
        <v>0</v>
      </c>
      <c r="BR145" s="67">
        <v>0</v>
      </c>
      <c r="BS145" s="67">
        <v>0</v>
      </c>
      <c r="BT145" s="67">
        <v>0</v>
      </c>
      <c r="BU145" s="67">
        <v>0</v>
      </c>
      <c r="BV145" s="67">
        <v>0</v>
      </c>
      <c r="BW145" s="67">
        <v>0</v>
      </c>
      <c r="BX145" s="67">
        <v>0</v>
      </c>
      <c r="BY145" s="67">
        <v>0</v>
      </c>
      <c r="BZ145" s="67">
        <v>0</v>
      </c>
      <c r="CA145" s="67">
        <v>0</v>
      </c>
      <c r="CB145" s="67">
        <v>0</v>
      </c>
      <c r="CC145" s="67">
        <v>0</v>
      </c>
      <c r="CD145" s="67">
        <v>0</v>
      </c>
      <c r="CE145" s="67">
        <v>0</v>
      </c>
      <c r="CF145" s="67">
        <v>0</v>
      </c>
      <c r="CG145" s="67">
        <v>0</v>
      </c>
      <c r="CH145" s="67">
        <v>0</v>
      </c>
      <c r="CI145" s="67">
        <v>0</v>
      </c>
    </row>
    <row r="146" spans="1:87" s="74" customFormat="1" ht="15" customHeight="1">
      <c r="A146" s="72" t="s">
        <v>339</v>
      </c>
      <c r="B146" s="72" t="s">
        <v>340</v>
      </c>
      <c r="C146" s="73">
        <v>358.4</v>
      </c>
      <c r="D146" s="73">
        <v>113</v>
      </c>
      <c r="E146" s="73">
        <v>0</v>
      </c>
      <c r="F146" s="73">
        <v>194.99999999999997</v>
      </c>
      <c r="G146" s="73">
        <v>50.4</v>
      </c>
      <c r="H146" s="73">
        <v>350.5</v>
      </c>
      <c r="I146" s="73">
        <v>149</v>
      </c>
      <c r="J146" s="73">
        <v>123</v>
      </c>
      <c r="K146" s="73">
        <v>78.499999999999986</v>
      </c>
      <c r="L146" s="73">
        <v>0</v>
      </c>
      <c r="M146" s="73">
        <v>57.000000000000007</v>
      </c>
      <c r="N146" s="73">
        <v>57.000000000000007</v>
      </c>
      <c r="O146" s="73">
        <v>0</v>
      </c>
      <c r="P146" s="73">
        <v>0</v>
      </c>
      <c r="Q146" s="73">
        <v>0</v>
      </c>
      <c r="R146" s="73">
        <v>0</v>
      </c>
      <c r="S146" s="73">
        <v>0</v>
      </c>
      <c r="T146" s="73">
        <v>0</v>
      </c>
      <c r="U146" s="73">
        <v>0</v>
      </c>
      <c r="V146" s="73">
        <v>0</v>
      </c>
      <c r="W146" s="73">
        <v>0</v>
      </c>
      <c r="X146" s="73">
        <v>0</v>
      </c>
      <c r="Y146" s="73">
        <v>0</v>
      </c>
      <c r="Z146" s="73">
        <v>0</v>
      </c>
      <c r="AA146" s="73">
        <v>0</v>
      </c>
      <c r="AB146" s="73">
        <v>0</v>
      </c>
      <c r="AC146" s="73">
        <v>0</v>
      </c>
      <c r="AD146" s="73">
        <v>0</v>
      </c>
      <c r="AE146" s="73">
        <v>0</v>
      </c>
      <c r="AF146" s="73">
        <v>0</v>
      </c>
      <c r="AG146" s="73">
        <v>0</v>
      </c>
      <c r="AH146" s="73">
        <v>0</v>
      </c>
      <c r="AI146" s="73">
        <v>0</v>
      </c>
      <c r="AJ146" s="73">
        <v>0</v>
      </c>
      <c r="AK146" s="73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73">
        <v>0</v>
      </c>
      <c r="BY146" s="73">
        <v>0</v>
      </c>
      <c r="BZ146" s="73">
        <v>0</v>
      </c>
      <c r="CA146" s="73">
        <v>0</v>
      </c>
      <c r="CB146" s="73">
        <v>0</v>
      </c>
      <c r="CC146" s="73">
        <v>0</v>
      </c>
      <c r="CD146" s="73">
        <v>0</v>
      </c>
      <c r="CE146" s="73">
        <v>0</v>
      </c>
      <c r="CF146" s="73">
        <v>0</v>
      </c>
      <c r="CG146" s="73">
        <v>0</v>
      </c>
      <c r="CH146" s="73">
        <v>0</v>
      </c>
      <c r="CI146" s="73">
        <v>0</v>
      </c>
    </row>
    <row r="147" spans="1:87" ht="15" customHeight="1">
      <c r="A147" s="64" t="s">
        <v>144</v>
      </c>
      <c r="B147" s="64" t="s">
        <v>165</v>
      </c>
      <c r="C147" s="67">
        <v>1291</v>
      </c>
      <c r="D147" s="67">
        <v>420</v>
      </c>
      <c r="E147" s="67">
        <v>0</v>
      </c>
      <c r="F147" s="67">
        <v>696</v>
      </c>
      <c r="G147" s="67">
        <v>175</v>
      </c>
      <c r="H147" s="67">
        <v>1486</v>
      </c>
      <c r="I147" s="67">
        <v>636</v>
      </c>
      <c r="J147" s="67">
        <v>492</v>
      </c>
      <c r="K147" s="67">
        <v>358</v>
      </c>
      <c r="L147" s="67">
        <v>0</v>
      </c>
      <c r="M147" s="67">
        <v>281</v>
      </c>
      <c r="N147" s="67">
        <v>281</v>
      </c>
      <c r="O147" s="67">
        <v>0</v>
      </c>
      <c r="P147" s="67">
        <v>0</v>
      </c>
      <c r="Q147" s="67">
        <v>0</v>
      </c>
      <c r="R147" s="67">
        <v>0</v>
      </c>
      <c r="S147" s="67">
        <v>0</v>
      </c>
      <c r="T147" s="67">
        <v>0</v>
      </c>
      <c r="U147" s="67">
        <v>0</v>
      </c>
      <c r="V147" s="67">
        <v>0</v>
      </c>
      <c r="W147" s="67">
        <v>0</v>
      </c>
      <c r="X147" s="67">
        <v>0</v>
      </c>
      <c r="Y147" s="67">
        <v>0</v>
      </c>
      <c r="Z147" s="67">
        <v>0</v>
      </c>
      <c r="AA147" s="67">
        <v>0</v>
      </c>
      <c r="AB147" s="67">
        <v>0</v>
      </c>
      <c r="AC147" s="67">
        <v>0</v>
      </c>
      <c r="AD147" s="67">
        <v>0</v>
      </c>
      <c r="AE147" s="67">
        <v>0</v>
      </c>
      <c r="AF147" s="67">
        <v>0</v>
      </c>
      <c r="AG147" s="67">
        <v>0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67">
        <v>0</v>
      </c>
      <c r="AS147" s="67">
        <v>0</v>
      </c>
      <c r="AT147" s="67">
        <v>0</v>
      </c>
      <c r="AU147" s="67">
        <v>0</v>
      </c>
      <c r="AV147" s="67">
        <v>0</v>
      </c>
      <c r="AW147" s="67">
        <v>0</v>
      </c>
      <c r="AX147" s="67">
        <v>0</v>
      </c>
      <c r="AY147" s="67">
        <v>0</v>
      </c>
      <c r="AZ147" s="67">
        <v>0</v>
      </c>
      <c r="BA147" s="67">
        <v>0</v>
      </c>
      <c r="BB147" s="67">
        <v>0</v>
      </c>
      <c r="BC147" s="67">
        <v>0</v>
      </c>
      <c r="BD147" s="67">
        <v>0</v>
      </c>
      <c r="BE147" s="67">
        <v>0</v>
      </c>
      <c r="BF147" s="67">
        <v>0</v>
      </c>
      <c r="BG147" s="67">
        <v>0</v>
      </c>
      <c r="BH147" s="67">
        <v>0</v>
      </c>
      <c r="BI147" s="67">
        <v>0</v>
      </c>
      <c r="BJ147" s="67">
        <v>0</v>
      </c>
      <c r="BK147" s="67">
        <v>0</v>
      </c>
      <c r="BL147" s="67">
        <v>0</v>
      </c>
      <c r="BM147" s="67">
        <v>0</v>
      </c>
      <c r="BN147" s="67">
        <v>0</v>
      </c>
      <c r="BO147" s="67">
        <v>0</v>
      </c>
      <c r="BP147" s="67">
        <v>0</v>
      </c>
      <c r="BQ147" s="67">
        <v>0</v>
      </c>
      <c r="BR147" s="67">
        <v>0</v>
      </c>
      <c r="BS147" s="67">
        <v>0</v>
      </c>
      <c r="BT147" s="67">
        <v>0</v>
      </c>
      <c r="BU147" s="67">
        <v>0</v>
      </c>
      <c r="BV147" s="67">
        <v>0</v>
      </c>
      <c r="BW147" s="67">
        <v>0</v>
      </c>
      <c r="BX147" s="67">
        <v>0</v>
      </c>
      <c r="BY147" s="67">
        <v>0</v>
      </c>
      <c r="BZ147" s="67">
        <v>0</v>
      </c>
      <c r="CA147" s="67">
        <v>0</v>
      </c>
      <c r="CB147" s="67">
        <v>0</v>
      </c>
      <c r="CC147" s="67">
        <v>0</v>
      </c>
      <c r="CD147" s="67">
        <v>0</v>
      </c>
      <c r="CE147" s="67">
        <v>0</v>
      </c>
      <c r="CF147" s="67">
        <v>0</v>
      </c>
      <c r="CG147" s="67">
        <v>0</v>
      </c>
      <c r="CH147" s="67">
        <v>0</v>
      </c>
      <c r="CI147" s="67">
        <v>0</v>
      </c>
    </row>
    <row r="148" spans="1:87" ht="15" customHeight="1">
      <c r="A148" s="64" t="s">
        <v>145</v>
      </c>
      <c r="B148" s="64" t="s">
        <v>166</v>
      </c>
      <c r="C148" s="65">
        <v>1432.8390549961271</v>
      </c>
      <c r="D148" s="65">
        <v>1403.8097619047619</v>
      </c>
      <c r="E148" s="65">
        <v>0</v>
      </c>
      <c r="F148" s="65">
        <v>1467.5431034482758</v>
      </c>
      <c r="G148" s="65">
        <v>1364.4864</v>
      </c>
      <c r="H148" s="65">
        <v>1274.0359377523553</v>
      </c>
      <c r="I148" s="65">
        <v>1307.3812893081763</v>
      </c>
      <c r="J148" s="65">
        <v>1359.85</v>
      </c>
      <c r="K148" s="65">
        <v>1096.8623002793297</v>
      </c>
      <c r="L148" s="65">
        <v>0</v>
      </c>
      <c r="M148" s="65">
        <v>1054.13487544484</v>
      </c>
      <c r="N148" s="65">
        <v>1054.13487544484</v>
      </c>
      <c r="O148" s="65">
        <v>0</v>
      </c>
      <c r="P148" s="65">
        <v>0</v>
      </c>
      <c r="Q148" s="65">
        <v>0</v>
      </c>
      <c r="R148" s="65">
        <v>0</v>
      </c>
      <c r="S148" s="65">
        <v>0</v>
      </c>
      <c r="T148" s="65">
        <v>0</v>
      </c>
      <c r="U148" s="65">
        <v>0</v>
      </c>
      <c r="V148" s="65">
        <v>0</v>
      </c>
      <c r="W148" s="65">
        <v>0</v>
      </c>
      <c r="X148" s="65">
        <v>0</v>
      </c>
      <c r="Y148" s="65">
        <v>0</v>
      </c>
      <c r="Z148" s="65">
        <v>0</v>
      </c>
      <c r="AA148" s="65">
        <v>0</v>
      </c>
      <c r="AB148" s="65">
        <v>0</v>
      </c>
      <c r="AC148" s="65">
        <v>0</v>
      </c>
      <c r="AD148" s="65">
        <v>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5">
        <v>0</v>
      </c>
      <c r="AM148" s="65">
        <v>0</v>
      </c>
      <c r="AN148" s="65">
        <v>0</v>
      </c>
      <c r="AO148" s="65">
        <v>0</v>
      </c>
      <c r="AP148" s="65">
        <v>0</v>
      </c>
      <c r="AQ148" s="65">
        <v>0</v>
      </c>
      <c r="AR148" s="65">
        <v>0</v>
      </c>
      <c r="AS148" s="65">
        <v>0</v>
      </c>
      <c r="AT148" s="65">
        <v>0</v>
      </c>
      <c r="AU148" s="65">
        <v>0</v>
      </c>
      <c r="AV148" s="65">
        <v>0</v>
      </c>
      <c r="AW148" s="67">
        <v>0</v>
      </c>
      <c r="AX148" s="67">
        <v>0</v>
      </c>
      <c r="AY148" s="67">
        <v>0</v>
      </c>
      <c r="AZ148" s="67">
        <v>0</v>
      </c>
      <c r="BA148" s="67">
        <v>0</v>
      </c>
      <c r="BB148" s="67">
        <v>0</v>
      </c>
      <c r="BC148" s="67">
        <v>0</v>
      </c>
      <c r="BD148" s="67">
        <v>0</v>
      </c>
      <c r="BE148" s="67">
        <v>0</v>
      </c>
      <c r="BF148" s="67">
        <v>0</v>
      </c>
      <c r="BG148" s="67">
        <v>0</v>
      </c>
      <c r="BH148" s="67">
        <v>0</v>
      </c>
      <c r="BI148" s="67">
        <v>0</v>
      </c>
      <c r="BJ148" s="67">
        <v>0</v>
      </c>
      <c r="BK148" s="67">
        <v>0</v>
      </c>
      <c r="BL148" s="67">
        <v>0</v>
      </c>
      <c r="BM148" s="67">
        <v>0</v>
      </c>
      <c r="BN148" s="67">
        <v>0</v>
      </c>
      <c r="BO148" s="67">
        <v>0</v>
      </c>
      <c r="BP148" s="67">
        <v>0</v>
      </c>
      <c r="BQ148" s="67">
        <v>0</v>
      </c>
      <c r="BR148" s="67">
        <v>0</v>
      </c>
      <c r="BS148" s="67">
        <v>0</v>
      </c>
      <c r="BT148" s="67">
        <v>0</v>
      </c>
      <c r="BU148" s="67">
        <v>0</v>
      </c>
      <c r="BV148" s="67">
        <v>0</v>
      </c>
      <c r="BW148" s="67">
        <v>0</v>
      </c>
      <c r="BX148" s="67">
        <v>0</v>
      </c>
      <c r="BY148" s="67">
        <v>0</v>
      </c>
      <c r="BZ148" s="67">
        <v>0</v>
      </c>
      <c r="CA148" s="67">
        <v>0</v>
      </c>
      <c r="CB148" s="67">
        <v>0</v>
      </c>
      <c r="CC148" s="67">
        <v>0</v>
      </c>
      <c r="CD148" s="67">
        <v>0</v>
      </c>
      <c r="CE148" s="67">
        <v>0</v>
      </c>
      <c r="CF148" s="67">
        <v>0</v>
      </c>
      <c r="CG148" s="67">
        <v>0</v>
      </c>
      <c r="CH148" s="67">
        <v>0</v>
      </c>
      <c r="CI148" s="67">
        <v>0</v>
      </c>
    </row>
    <row r="150" spans="1:87" ht="15" customHeight="1">
      <c r="A150" s="64"/>
      <c r="B150" s="64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</row>
    <row r="151" spans="1:87" s="60" customFormat="1" ht="15" customHeight="1">
      <c r="A151" s="63" t="s">
        <v>154</v>
      </c>
      <c r="B151" s="63" t="s">
        <v>170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3"/>
      <c r="BR151" s="63"/>
      <c r="BS151" s="63"/>
      <c r="BT151" s="63"/>
      <c r="BU151" s="63"/>
      <c r="BV151" s="63"/>
      <c r="BW151" s="63"/>
      <c r="BX151" s="63"/>
      <c r="BY151" s="63"/>
      <c r="BZ151" s="63"/>
      <c r="CA151" s="63"/>
      <c r="CB151" s="63"/>
      <c r="CC151" s="63"/>
      <c r="CD151" s="63"/>
      <c r="CE151" s="63"/>
      <c r="CF151" s="63"/>
      <c r="CG151" s="63"/>
      <c r="CH151" s="63"/>
      <c r="CI151" s="63"/>
    </row>
    <row r="152" spans="1:87" s="60" customFormat="1" ht="15" customHeight="1">
      <c r="A152" s="57" t="s">
        <v>237</v>
      </c>
      <c r="B152" s="57" t="s">
        <v>237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</row>
    <row r="153" spans="1:87" ht="15" customHeight="1">
      <c r="A153" s="64" t="s">
        <v>249</v>
      </c>
      <c r="B153" s="64" t="s">
        <v>250</v>
      </c>
      <c r="C153" s="65">
        <v>268.73723947870661</v>
      </c>
      <c r="D153" s="65">
        <v>65.277123088278785</v>
      </c>
      <c r="E153" s="65">
        <v>61.984517942093099</v>
      </c>
      <c r="F153" s="65">
        <v>71.630936033205614</v>
      </c>
      <c r="G153" s="65">
        <v>69.844662415129122</v>
      </c>
      <c r="H153" s="65">
        <v>494.50903270297829</v>
      </c>
      <c r="I153" s="65">
        <v>67.665781228163866</v>
      </c>
      <c r="J153" s="65">
        <v>113.76545097011021</v>
      </c>
      <c r="K153" s="65">
        <v>146.23468916240648</v>
      </c>
      <c r="L153" s="65">
        <v>166.84311134229773</v>
      </c>
      <c r="M153" s="65">
        <v>675.63463079148255</v>
      </c>
      <c r="N153" s="65">
        <v>177.76970355613926</v>
      </c>
      <c r="O153" s="65">
        <v>186.64027256886402</v>
      </c>
      <c r="P153" s="65">
        <v>188.2828878301184</v>
      </c>
      <c r="Q153" s="65">
        <v>122.9417668363609</v>
      </c>
      <c r="R153" s="65">
        <v>489.32394917255505</v>
      </c>
      <c r="S153" s="65">
        <v>104.74884152760916</v>
      </c>
      <c r="T153" s="65">
        <v>94.502121928799951</v>
      </c>
      <c r="U153" s="65">
        <v>121.11529125479987</v>
      </c>
      <c r="V153" s="65">
        <v>168.95769446134599</v>
      </c>
      <c r="W153" s="65">
        <v>989.76386984025794</v>
      </c>
      <c r="X153" s="65">
        <v>199.5340930288921</v>
      </c>
      <c r="Y153" s="65">
        <v>278.94217132426985</v>
      </c>
      <c r="Z153" s="65">
        <v>243.3335350969904</v>
      </c>
      <c r="AA153" s="65">
        <v>267.95407039010564</v>
      </c>
      <c r="AB153" s="65">
        <v>1102.828766267836</v>
      </c>
      <c r="AC153" s="65">
        <v>284.66565626753209</v>
      </c>
      <c r="AD153" s="65">
        <v>264.28425000742698</v>
      </c>
      <c r="AE153" s="65">
        <v>282.63887876516014</v>
      </c>
      <c r="AF153" s="65">
        <v>271.23998122771684</v>
      </c>
      <c r="AG153" s="65">
        <v>1232.5763657858042</v>
      </c>
      <c r="AH153" s="65">
        <v>285.34020244441638</v>
      </c>
      <c r="AI153" s="65">
        <v>315.83780824608681</v>
      </c>
      <c r="AJ153" s="65">
        <v>311.24606103146095</v>
      </c>
      <c r="AK153" s="65">
        <v>320.15229406384015</v>
      </c>
      <c r="AL153" s="65">
        <v>1640.8661460596766</v>
      </c>
      <c r="AM153" s="65">
        <v>354.31911607389412</v>
      </c>
      <c r="AN153" s="65">
        <v>421.50003544881361</v>
      </c>
      <c r="AO153" s="65">
        <v>427.20129267530075</v>
      </c>
      <c r="AP153" s="65">
        <v>437.84570186166809</v>
      </c>
      <c r="AQ153" s="65">
        <v>1448.3020656730923</v>
      </c>
      <c r="AR153" s="65">
        <v>396.32478665306053</v>
      </c>
      <c r="AS153" s="65">
        <v>311.77827801856984</v>
      </c>
      <c r="AT153" s="65">
        <v>412.21769907746392</v>
      </c>
      <c r="AU153" s="65">
        <v>327.98130192399805</v>
      </c>
      <c r="AV153" s="65">
        <v>1082.9485703841083</v>
      </c>
      <c r="AW153" s="65">
        <v>296.70441700107955</v>
      </c>
      <c r="AX153" s="65">
        <v>260.07191785892934</v>
      </c>
      <c r="AY153" s="65">
        <v>293.61849966394448</v>
      </c>
      <c r="AZ153" s="65">
        <v>232.55373586015506</v>
      </c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</row>
    <row r="154" spans="1:87" ht="15" customHeight="1">
      <c r="A154" s="64" t="s">
        <v>144</v>
      </c>
      <c r="B154" s="64" t="s">
        <v>165</v>
      </c>
      <c r="C154" s="67">
        <v>1817.0691809299997</v>
      </c>
      <c r="D154" s="67">
        <v>401.45835099999988</v>
      </c>
      <c r="E154" s="67">
        <v>423.68036879999988</v>
      </c>
      <c r="F154" s="67">
        <v>505.60096199999998</v>
      </c>
      <c r="G154" s="67">
        <v>486.32949912999993</v>
      </c>
      <c r="H154" s="67">
        <v>3340.2396305484949</v>
      </c>
      <c r="I154" s="67">
        <v>463.00790794999983</v>
      </c>
      <c r="J154" s="67">
        <v>775.45194353000011</v>
      </c>
      <c r="K154" s="67">
        <v>972.3203872700002</v>
      </c>
      <c r="L154" s="67">
        <v>1129.4593917984946</v>
      </c>
      <c r="M154" s="67">
        <v>4580.5335866735923</v>
      </c>
      <c r="N154" s="67">
        <v>1193.5619938899979</v>
      </c>
      <c r="O154" s="67">
        <v>1252.0936803035918</v>
      </c>
      <c r="P154" s="67">
        <v>1278.7388000500002</v>
      </c>
      <c r="Q154" s="67">
        <v>856.13911243000189</v>
      </c>
      <c r="R154" s="67">
        <v>3426.6794699700058</v>
      </c>
      <c r="S154" s="67">
        <v>719.28105626999877</v>
      </c>
      <c r="T154" s="67">
        <v>664.90629980000142</v>
      </c>
      <c r="U154" s="67">
        <v>846.36248686000306</v>
      </c>
      <c r="V154" s="67">
        <v>1196.1296270400021</v>
      </c>
      <c r="W154" s="67">
        <v>6865.3237789999803</v>
      </c>
      <c r="X154" s="67">
        <v>1394.0769609999984</v>
      </c>
      <c r="Y154" s="67">
        <v>1941.0641124999956</v>
      </c>
      <c r="Z154" s="67">
        <v>1676.9524649999978</v>
      </c>
      <c r="AA154" s="67">
        <v>1853.2302404999887</v>
      </c>
      <c r="AB154" s="67">
        <v>7568.5223568899282</v>
      </c>
      <c r="AC154" s="67">
        <v>1960.1519299999754</v>
      </c>
      <c r="AD154" s="67">
        <v>1830.3195016999775</v>
      </c>
      <c r="AE154" s="67">
        <v>1914.0652284599878</v>
      </c>
      <c r="AF154" s="67">
        <v>1863.9856967299872</v>
      </c>
      <c r="AG154" s="67">
        <v>8277.7667570899575</v>
      </c>
      <c r="AH154" s="67">
        <v>1946.5412154599862</v>
      </c>
      <c r="AI154" s="67">
        <v>2057.5601894799902</v>
      </c>
      <c r="AJ154" s="67">
        <v>2105.7699597299943</v>
      </c>
      <c r="AK154" s="67">
        <v>2167.8953924199877</v>
      </c>
      <c r="AL154" s="67">
        <v>12165.88525408006</v>
      </c>
      <c r="AM154" s="67">
        <v>2525.9078061300065</v>
      </c>
      <c r="AN154" s="67">
        <v>3034.4863349000107</v>
      </c>
      <c r="AO154" s="67">
        <v>3221.8713566000233</v>
      </c>
      <c r="AP154" s="67">
        <v>3383.6197564500198</v>
      </c>
      <c r="AQ154" s="67">
        <v>11761.718102250059</v>
      </c>
      <c r="AR154" s="67">
        <v>3119.2102967500173</v>
      </c>
      <c r="AS154" s="67">
        <v>2509.0580520500052</v>
      </c>
      <c r="AT154" s="67">
        <v>3362.5791882000258</v>
      </c>
      <c r="AU154" s="67">
        <v>2770.8705652500112</v>
      </c>
      <c r="AV154" s="67">
        <v>9939.1365395999983</v>
      </c>
      <c r="AW154" s="67">
        <v>2631.9275107499984</v>
      </c>
      <c r="AX154" s="67">
        <v>2386.985853849998</v>
      </c>
      <c r="AY154" s="67">
        <v>2703.2231750000019</v>
      </c>
      <c r="AZ154" s="67">
        <v>2217</v>
      </c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</row>
    <row r="155" spans="1:87" ht="15" customHeight="1">
      <c r="A155" s="64" t="s">
        <v>145</v>
      </c>
      <c r="B155" s="64" t="s">
        <v>166</v>
      </c>
      <c r="C155" s="65">
        <v>147.89598673461811</v>
      </c>
      <c r="D155" s="65">
        <v>162.59998808264623</v>
      </c>
      <c r="E155" s="65">
        <v>146.30018879008566</v>
      </c>
      <c r="F155" s="65">
        <v>141.67484126188353</v>
      </c>
      <c r="G155" s="65">
        <v>143.61592817230908</v>
      </c>
      <c r="H155" s="65">
        <v>148.04597495951984</v>
      </c>
      <c r="I155" s="65">
        <v>146.14389963177709</v>
      </c>
      <c r="J155" s="65">
        <v>146.70857674587663</v>
      </c>
      <c r="K155" s="65">
        <v>150.39763752459416</v>
      </c>
      <c r="L155" s="65">
        <v>147.71944219847083</v>
      </c>
      <c r="M155" s="65">
        <v>147.50129390103044</v>
      </c>
      <c r="N155" s="65">
        <v>148.94048609637869</v>
      </c>
      <c r="O155" s="65">
        <v>149.06254660083408</v>
      </c>
      <c r="P155" s="65">
        <v>147.24108459269112</v>
      </c>
      <c r="Q155" s="65">
        <v>143.60022226693053</v>
      </c>
      <c r="R155" s="65">
        <v>142.79828430432045</v>
      </c>
      <c r="S155" s="65">
        <v>145.62991839491636</v>
      </c>
      <c r="T155" s="65">
        <v>142.12848029447974</v>
      </c>
      <c r="U155" s="65">
        <v>143.10096812553269</v>
      </c>
      <c r="V155" s="65">
        <v>141.25366569128175</v>
      </c>
      <c r="W155" s="65">
        <v>144.16856388737276</v>
      </c>
      <c r="X155" s="65">
        <v>143.12989785424935</v>
      </c>
      <c r="Y155" s="65">
        <v>143.70580009591026</v>
      </c>
      <c r="Z155" s="65">
        <v>145.10461099861334</v>
      </c>
      <c r="AA155" s="65">
        <v>144.58757715814818</v>
      </c>
      <c r="AB155" s="65">
        <v>145.71255976589498</v>
      </c>
      <c r="AC155" s="65">
        <v>145.22632246549156</v>
      </c>
      <c r="AD155" s="65">
        <v>144.39241332563145</v>
      </c>
      <c r="AE155" s="65">
        <v>147.66418331133093</v>
      </c>
      <c r="AF155" s="65">
        <v>145.51612799580835</v>
      </c>
      <c r="AG155" s="65">
        <v>148.90204108856958</v>
      </c>
      <c r="AH155" s="65">
        <v>146.58831787283157</v>
      </c>
      <c r="AI155" s="65">
        <v>153.50112714122295</v>
      </c>
      <c r="AJ155" s="65">
        <v>147.80629745110883</v>
      </c>
      <c r="AK155" s="65">
        <v>147.67884796621075</v>
      </c>
      <c r="AL155" s="65">
        <v>134.87437303498987</v>
      </c>
      <c r="AM155" s="65">
        <v>140.27397010057683</v>
      </c>
      <c r="AN155" s="65">
        <v>138.9032570689439</v>
      </c>
      <c r="AO155" s="65">
        <v>132.59414960816986</v>
      </c>
      <c r="AP155" s="65">
        <v>129.40156795899583</v>
      </c>
      <c r="AQ155" s="65">
        <v>123.13694760258086</v>
      </c>
      <c r="AR155" s="65">
        <v>127.05933519968215</v>
      </c>
      <c r="AS155" s="65">
        <v>124.26108585404549</v>
      </c>
      <c r="AT155" s="65">
        <v>122.5897372243365</v>
      </c>
      <c r="AU155" s="65">
        <v>118.36760115657182</v>
      </c>
      <c r="AV155" s="65">
        <v>108.95801321064171</v>
      </c>
      <c r="AW155" s="65">
        <v>112.7327465476168</v>
      </c>
      <c r="AX155" s="65">
        <v>108.95410940096534</v>
      </c>
      <c r="AY155" s="65">
        <v>108.61792780536675</v>
      </c>
      <c r="AZ155" s="65">
        <v>104.89568599916782</v>
      </c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</row>
    <row r="156" spans="1:87" s="60" customFormat="1" ht="15" customHeight="1">
      <c r="A156" s="57" t="s">
        <v>238</v>
      </c>
      <c r="B156" s="57" t="s">
        <v>238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</row>
    <row r="157" spans="1:87" ht="15" customHeight="1">
      <c r="A157" s="64" t="s">
        <v>249</v>
      </c>
      <c r="B157" s="64" t="s">
        <v>250</v>
      </c>
      <c r="C157" s="65">
        <v>240.58330172684882</v>
      </c>
      <c r="D157" s="65">
        <v>56.118798997853752</v>
      </c>
      <c r="E157" s="65">
        <v>53.801335319676198</v>
      </c>
      <c r="F157" s="65">
        <v>65.044024312547691</v>
      </c>
      <c r="G157" s="65">
        <v>65.619143096771197</v>
      </c>
      <c r="H157" s="65">
        <v>478.81604811746996</v>
      </c>
      <c r="I157" s="65">
        <v>64.988970229066766</v>
      </c>
      <c r="J157" s="65">
        <v>106.19266441144347</v>
      </c>
      <c r="K157" s="65">
        <v>143.95003843560809</v>
      </c>
      <c r="L157" s="65">
        <v>163.68437504135159</v>
      </c>
      <c r="M157" s="65">
        <v>666.02521408238408</v>
      </c>
      <c r="N157" s="65">
        <v>175.20048178081097</v>
      </c>
      <c r="O157" s="65">
        <v>184.1478502036768</v>
      </c>
      <c r="P157" s="65">
        <v>185.59827861570099</v>
      </c>
      <c r="Q157" s="65">
        <v>121.07860348219531</v>
      </c>
      <c r="R157" s="65">
        <v>479.48923008567613</v>
      </c>
      <c r="S157" s="65">
        <v>102.51115604987015</v>
      </c>
      <c r="T157" s="65">
        <v>92.533318039667606</v>
      </c>
      <c r="U157" s="65">
        <v>119.06787055356715</v>
      </c>
      <c r="V157" s="65">
        <v>165.37688544257117</v>
      </c>
      <c r="W157" s="65">
        <v>989.76386984025794</v>
      </c>
      <c r="X157" s="65">
        <v>199.5340930288921</v>
      </c>
      <c r="Y157" s="65">
        <v>278.94217132426985</v>
      </c>
      <c r="Z157" s="65">
        <v>243.3335350969904</v>
      </c>
      <c r="AA157" s="65">
        <v>267.95407039010564</v>
      </c>
      <c r="AB157" s="65">
        <v>1102.828766267836</v>
      </c>
      <c r="AC157" s="65">
        <v>284.66565626753209</v>
      </c>
      <c r="AD157" s="65">
        <v>264.28425000742698</v>
      </c>
      <c r="AE157" s="65">
        <v>282.63887876516014</v>
      </c>
      <c r="AF157" s="65">
        <v>271.23998122771684</v>
      </c>
      <c r="AG157" s="65">
        <v>1232.5763657858042</v>
      </c>
      <c r="AH157" s="65">
        <v>285.34020244441638</v>
      </c>
      <c r="AI157" s="65">
        <v>315.83780824608681</v>
      </c>
      <c r="AJ157" s="65">
        <v>311.24606103146095</v>
      </c>
      <c r="AK157" s="65">
        <v>320.15229406384015</v>
      </c>
      <c r="AL157" s="65">
        <v>1640.8661460596766</v>
      </c>
      <c r="AM157" s="65">
        <v>354.31911607389412</v>
      </c>
      <c r="AN157" s="65">
        <v>421.50003544881361</v>
      </c>
      <c r="AO157" s="65">
        <v>427.20129267530075</v>
      </c>
      <c r="AP157" s="65">
        <v>437.84570186166809</v>
      </c>
      <c r="AQ157" s="65">
        <v>1448.3020656730923</v>
      </c>
      <c r="AR157" s="65">
        <v>396.32478665306053</v>
      </c>
      <c r="AS157" s="65">
        <v>311.77827801856984</v>
      </c>
      <c r="AT157" s="65">
        <v>412.21769907746392</v>
      </c>
      <c r="AU157" s="65">
        <v>327.98130192399805</v>
      </c>
      <c r="AV157" s="65">
        <v>1082.9485703841083</v>
      </c>
      <c r="AW157" s="65">
        <v>296.70441700107955</v>
      </c>
      <c r="AX157" s="65">
        <v>260.07191785892934</v>
      </c>
      <c r="AY157" s="65">
        <v>293.61849966394448</v>
      </c>
      <c r="AZ157" s="65">
        <v>232.55373586015506</v>
      </c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</row>
    <row r="158" spans="1:87" ht="15" customHeight="1">
      <c r="A158" s="64" t="s">
        <v>144</v>
      </c>
      <c r="B158" s="64" t="s">
        <v>165</v>
      </c>
      <c r="C158" s="67">
        <v>1540.4336781099996</v>
      </c>
      <c r="D158" s="67">
        <v>330.25911899999983</v>
      </c>
      <c r="E158" s="67">
        <v>336.10435599999983</v>
      </c>
      <c r="F158" s="67">
        <v>437.23314119999998</v>
      </c>
      <c r="G158" s="67">
        <v>436.83706190999993</v>
      </c>
      <c r="H158" s="67">
        <v>3149.9215704499993</v>
      </c>
      <c r="I158" s="67">
        <v>427.62178090999981</v>
      </c>
      <c r="J158" s="67">
        <v>698.9543170100003</v>
      </c>
      <c r="K158" s="67">
        <v>940.05217253000023</v>
      </c>
      <c r="L158" s="67">
        <v>1083.2932999999987</v>
      </c>
      <c r="M158" s="67">
        <v>4434.6566561500003</v>
      </c>
      <c r="N158" s="67">
        <v>1152.1858180699978</v>
      </c>
      <c r="O158" s="67">
        <v>1216.4813095299999</v>
      </c>
      <c r="P158" s="67">
        <v>1238.7388000500002</v>
      </c>
      <c r="Q158" s="67">
        <v>827.25072850000186</v>
      </c>
      <c r="R158" s="67">
        <v>3293.3286520000056</v>
      </c>
      <c r="S158" s="67">
        <v>694.07384899999875</v>
      </c>
      <c r="T158" s="67">
        <v>637.59323750000146</v>
      </c>
      <c r="U158" s="67">
        <v>816.03441950000308</v>
      </c>
      <c r="V158" s="67">
        <v>1145.6271460000021</v>
      </c>
      <c r="W158" s="67">
        <v>6865.3237789999803</v>
      </c>
      <c r="X158" s="67">
        <v>1394.0769609999984</v>
      </c>
      <c r="Y158" s="67">
        <v>1941.0641124999956</v>
      </c>
      <c r="Z158" s="67">
        <v>1676.9524649999978</v>
      </c>
      <c r="AA158" s="67">
        <v>1853.2302404999887</v>
      </c>
      <c r="AB158" s="67">
        <v>7568.5223568899282</v>
      </c>
      <c r="AC158" s="67">
        <v>1960.1519299999754</v>
      </c>
      <c r="AD158" s="67">
        <v>1830.3195016999775</v>
      </c>
      <c r="AE158" s="67">
        <v>1914.0652284599878</v>
      </c>
      <c r="AF158" s="67">
        <v>1863.9856967299872</v>
      </c>
      <c r="AG158" s="67">
        <v>8277.7667570899575</v>
      </c>
      <c r="AH158" s="67">
        <v>1946.5412154599862</v>
      </c>
      <c r="AI158" s="67">
        <v>2057.5601894799902</v>
      </c>
      <c r="AJ158" s="67">
        <v>2105.7699597299943</v>
      </c>
      <c r="AK158" s="67">
        <v>2167.8953924199877</v>
      </c>
      <c r="AL158" s="67">
        <v>12165.88525408006</v>
      </c>
      <c r="AM158" s="67">
        <v>2525.9078061300065</v>
      </c>
      <c r="AN158" s="67">
        <v>3034.4863349000107</v>
      </c>
      <c r="AO158" s="67">
        <v>3221.8713566000233</v>
      </c>
      <c r="AP158" s="67">
        <v>3383.6197564500198</v>
      </c>
      <c r="AQ158" s="67">
        <v>11761.718102250059</v>
      </c>
      <c r="AR158" s="67">
        <v>3119.2102967500173</v>
      </c>
      <c r="AS158" s="67">
        <v>2509.0580520500052</v>
      </c>
      <c r="AT158" s="67">
        <v>3362.5791882000258</v>
      </c>
      <c r="AU158" s="67">
        <v>2770.8705652500112</v>
      </c>
      <c r="AV158" s="67">
        <v>9939.1365395999983</v>
      </c>
      <c r="AW158" s="67">
        <v>2631.9275107499984</v>
      </c>
      <c r="AX158" s="67">
        <v>2386.985853849998</v>
      </c>
      <c r="AY158" s="67">
        <v>2703.2231750000019</v>
      </c>
      <c r="AZ158" s="67">
        <v>2217</v>
      </c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</row>
    <row r="159" spans="1:87" ht="15" customHeight="1">
      <c r="A159" s="64" t="s">
        <v>145</v>
      </c>
      <c r="B159" s="64" t="s">
        <v>166</v>
      </c>
      <c r="C159" s="65">
        <v>156.17894177828356</v>
      </c>
      <c r="D159" s="65">
        <v>169.92354115089185</v>
      </c>
      <c r="E159" s="65">
        <v>160.07330568389369</v>
      </c>
      <c r="F159" s="65">
        <v>148.76279536823841</v>
      </c>
      <c r="G159" s="65">
        <v>150.21423047271225</v>
      </c>
      <c r="H159" s="65">
        <v>152.00887939856423</v>
      </c>
      <c r="I159" s="65">
        <v>151.97768946840617</v>
      </c>
      <c r="J159" s="65">
        <v>151.93076546936061</v>
      </c>
      <c r="K159" s="65">
        <v>153.12983964303763</v>
      </c>
      <c r="L159" s="65">
        <v>151.09885295270615</v>
      </c>
      <c r="M159" s="65">
        <v>150.18642157081936</v>
      </c>
      <c r="N159" s="65">
        <v>152.0592243309205</v>
      </c>
      <c r="O159" s="65">
        <v>151.37745953106688</v>
      </c>
      <c r="P159" s="65">
        <v>149.82842113947635</v>
      </c>
      <c r="Q159" s="65">
        <v>146.36264352615197</v>
      </c>
      <c r="R159" s="65">
        <v>145.59410273083043</v>
      </c>
      <c r="S159" s="65">
        <v>147.69488318507493</v>
      </c>
      <c r="T159" s="65">
        <v>145.12907696839773</v>
      </c>
      <c r="U159" s="65">
        <v>145.91035342176116</v>
      </c>
      <c r="V159" s="65">
        <v>144.35489419047937</v>
      </c>
      <c r="W159" s="65">
        <v>144.16856388737276</v>
      </c>
      <c r="X159" s="65">
        <v>143.12989785424935</v>
      </c>
      <c r="Y159" s="65">
        <v>143.70580009591026</v>
      </c>
      <c r="Z159" s="65">
        <v>145.10461099861334</v>
      </c>
      <c r="AA159" s="65">
        <v>144.58757715814818</v>
      </c>
      <c r="AB159" s="65">
        <v>145.71255976589498</v>
      </c>
      <c r="AC159" s="65">
        <v>145.22632246549156</v>
      </c>
      <c r="AD159" s="65">
        <v>144.39241332563145</v>
      </c>
      <c r="AE159" s="65">
        <v>147.66418331133093</v>
      </c>
      <c r="AF159" s="65">
        <v>145.51612799580835</v>
      </c>
      <c r="AG159" s="65">
        <v>148.90204108856958</v>
      </c>
      <c r="AH159" s="65">
        <v>146.58831787283157</v>
      </c>
      <c r="AI159" s="65">
        <v>153.50112714122295</v>
      </c>
      <c r="AJ159" s="65">
        <v>147.80629745110883</v>
      </c>
      <c r="AK159" s="65">
        <v>147.67884796621075</v>
      </c>
      <c r="AL159" s="65">
        <v>134.87437303498987</v>
      </c>
      <c r="AM159" s="65">
        <v>140.27397010057683</v>
      </c>
      <c r="AN159" s="65">
        <v>138.9032570689439</v>
      </c>
      <c r="AO159" s="65">
        <v>132.59414960816986</v>
      </c>
      <c r="AP159" s="65">
        <v>129.40156795899583</v>
      </c>
      <c r="AQ159" s="65">
        <v>123.13694760258086</v>
      </c>
      <c r="AR159" s="65">
        <v>127.05933519968215</v>
      </c>
      <c r="AS159" s="65">
        <v>124.26108585404549</v>
      </c>
      <c r="AT159" s="65">
        <v>122.5897372243365</v>
      </c>
      <c r="AU159" s="65">
        <v>118.36760115657182</v>
      </c>
      <c r="AV159" s="65">
        <v>108.95801321064171</v>
      </c>
      <c r="AW159" s="65">
        <v>112.7327465476168</v>
      </c>
      <c r="AX159" s="65">
        <v>108.95410940096534</v>
      </c>
      <c r="AY159" s="65">
        <v>108.61792780536675</v>
      </c>
      <c r="AZ159" s="65">
        <v>104.89568599916782</v>
      </c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</row>
    <row r="160" spans="1:87" s="60" customFormat="1" ht="15" customHeight="1">
      <c r="A160" s="57" t="s">
        <v>240</v>
      </c>
      <c r="B160" s="57" t="s">
        <v>240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</row>
    <row r="161" spans="1:87" ht="15" customHeight="1">
      <c r="A161" s="64" t="s">
        <v>249</v>
      </c>
      <c r="B161" s="64" t="s">
        <v>250</v>
      </c>
      <c r="C161" s="65">
        <v>28.153937751857782</v>
      </c>
      <c r="D161" s="65">
        <v>9.1583240904250349</v>
      </c>
      <c r="E161" s="65">
        <v>8.1831826224168989</v>
      </c>
      <c r="F161" s="65">
        <v>6.5869117206579233</v>
      </c>
      <c r="G161" s="65">
        <v>4.2255193183579243</v>
      </c>
      <c r="H161" s="65">
        <v>15.69298458550835</v>
      </c>
      <c r="I161" s="65">
        <v>2.676810999097103</v>
      </c>
      <c r="J161" s="65">
        <v>7.5727865586667278</v>
      </c>
      <c r="K161" s="65">
        <v>2.2846507267983802</v>
      </c>
      <c r="L161" s="65">
        <v>3.1587363009461393</v>
      </c>
      <c r="M161" s="65">
        <v>9.609416709098495</v>
      </c>
      <c r="N161" s="65">
        <v>2.5692217753282782</v>
      </c>
      <c r="O161" s="65">
        <v>2.4924223651872222</v>
      </c>
      <c r="P161" s="65">
        <v>2.6846092144174039</v>
      </c>
      <c r="Q161" s="65">
        <v>1.8631633541655899</v>
      </c>
      <c r="R161" s="65">
        <v>9.8347190868788985</v>
      </c>
      <c r="S161" s="65">
        <v>2.2376854777390003</v>
      </c>
      <c r="T161" s="65">
        <v>1.96880388913235</v>
      </c>
      <c r="U161" s="65">
        <v>2.0474207012327201</v>
      </c>
      <c r="V161" s="65">
        <v>3.5808090187748283</v>
      </c>
      <c r="W161" s="65">
        <v>0</v>
      </c>
      <c r="X161" s="65">
        <v>0</v>
      </c>
      <c r="Y161" s="65">
        <v>0</v>
      </c>
      <c r="Z161" s="65">
        <v>0</v>
      </c>
      <c r="AA161" s="65">
        <v>0</v>
      </c>
      <c r="AB161" s="65">
        <v>0</v>
      </c>
      <c r="AC161" s="65">
        <v>0</v>
      </c>
      <c r="AD161" s="65">
        <v>0</v>
      </c>
      <c r="AE161" s="65">
        <v>0</v>
      </c>
      <c r="AF161" s="65">
        <v>0</v>
      </c>
      <c r="AG161" s="65">
        <v>0</v>
      </c>
      <c r="AH161" s="65">
        <v>0</v>
      </c>
      <c r="AI161" s="65">
        <v>0</v>
      </c>
      <c r="AJ161" s="65">
        <v>0</v>
      </c>
      <c r="AK161" s="65">
        <v>0</v>
      </c>
      <c r="AL161" s="65">
        <v>0</v>
      </c>
      <c r="AM161" s="65">
        <v>0</v>
      </c>
      <c r="AN161" s="65">
        <v>0</v>
      </c>
      <c r="AO161" s="65">
        <v>0</v>
      </c>
      <c r="AP161" s="65">
        <v>0</v>
      </c>
      <c r="AQ161" s="65">
        <v>0</v>
      </c>
      <c r="AR161" s="65">
        <v>0</v>
      </c>
      <c r="AS161" s="65">
        <v>0</v>
      </c>
      <c r="AT161" s="65">
        <v>0</v>
      </c>
      <c r="AU161" s="65">
        <v>0</v>
      </c>
      <c r="AV161" s="65">
        <v>0</v>
      </c>
      <c r="AW161" s="65">
        <v>0</v>
      </c>
      <c r="AX161" s="65">
        <v>0</v>
      </c>
      <c r="AY161" s="65">
        <v>0</v>
      </c>
      <c r="AZ161" s="65">
        <v>0</v>
      </c>
      <c r="BA161" s="71">
        <v>0</v>
      </c>
      <c r="BB161" s="71">
        <v>0</v>
      </c>
      <c r="BC161" s="71">
        <v>0</v>
      </c>
      <c r="BD161" s="71">
        <v>0</v>
      </c>
      <c r="BE161" s="71">
        <v>0</v>
      </c>
      <c r="BF161" s="71">
        <v>0</v>
      </c>
      <c r="BG161" s="71">
        <v>0</v>
      </c>
      <c r="BH161" s="71">
        <v>0</v>
      </c>
      <c r="BI161" s="71">
        <v>0</v>
      </c>
      <c r="BJ161" s="71">
        <v>0</v>
      </c>
      <c r="BK161" s="71">
        <v>0</v>
      </c>
      <c r="BL161" s="71">
        <v>0</v>
      </c>
      <c r="BM161" s="71">
        <v>0</v>
      </c>
      <c r="BN161" s="71">
        <v>0</v>
      </c>
      <c r="BO161" s="71">
        <v>0</v>
      </c>
      <c r="BP161" s="71">
        <v>0</v>
      </c>
      <c r="BQ161" s="71">
        <v>0</v>
      </c>
      <c r="BR161" s="71">
        <v>0</v>
      </c>
      <c r="BS161" s="71">
        <v>0</v>
      </c>
      <c r="BT161" s="71">
        <v>0</v>
      </c>
      <c r="BU161" s="71">
        <v>0</v>
      </c>
      <c r="BV161" s="71">
        <v>0</v>
      </c>
      <c r="BW161" s="71">
        <v>0</v>
      </c>
      <c r="BX161" s="71">
        <v>0</v>
      </c>
      <c r="BY161" s="71">
        <v>0</v>
      </c>
      <c r="BZ161" s="71">
        <v>0</v>
      </c>
      <c r="CA161" s="71">
        <v>0</v>
      </c>
      <c r="CB161" s="71">
        <v>0</v>
      </c>
      <c r="CC161" s="71">
        <v>0</v>
      </c>
      <c r="CD161" s="71">
        <v>0</v>
      </c>
      <c r="CE161" s="71">
        <v>0</v>
      </c>
      <c r="CF161" s="71">
        <v>0</v>
      </c>
      <c r="CG161" s="71">
        <v>0</v>
      </c>
      <c r="CH161" s="71">
        <v>0</v>
      </c>
      <c r="CI161" s="71">
        <v>0</v>
      </c>
    </row>
    <row r="162" spans="1:87" ht="15" customHeight="1">
      <c r="A162" s="64" t="s">
        <v>144</v>
      </c>
      <c r="B162" s="64" t="s">
        <v>165</v>
      </c>
      <c r="C162" s="67">
        <v>276.63550282000017</v>
      </c>
      <c r="D162" s="67">
        <v>71.19923200000008</v>
      </c>
      <c r="E162" s="67">
        <v>87.576012800000072</v>
      </c>
      <c r="F162" s="67">
        <v>68.367820800000032</v>
      </c>
      <c r="G162" s="67">
        <v>49.492437219999999</v>
      </c>
      <c r="H162" s="67">
        <v>190.31806009849581</v>
      </c>
      <c r="I162" s="67">
        <v>35.386127040000041</v>
      </c>
      <c r="J162" s="67">
        <v>76.497626519999812</v>
      </c>
      <c r="K162" s="67">
        <v>32.268214739999983</v>
      </c>
      <c r="L162" s="67">
        <v>46.166091798495977</v>
      </c>
      <c r="M162" s="67">
        <v>145.87693052359202</v>
      </c>
      <c r="N162" s="67">
        <v>41.376175820000014</v>
      </c>
      <c r="O162" s="67">
        <v>35.612370773591998</v>
      </c>
      <c r="P162" s="67">
        <v>40</v>
      </c>
      <c r="Q162" s="67">
        <v>28.88838393</v>
      </c>
      <c r="R162" s="67">
        <v>133.35081797000001</v>
      </c>
      <c r="S162" s="67">
        <v>25.207207270000001</v>
      </c>
      <c r="T162" s="67">
        <v>27.313062299999999</v>
      </c>
      <c r="U162" s="67">
        <v>30.328067360000002</v>
      </c>
      <c r="V162" s="67">
        <v>50.502481040000006</v>
      </c>
      <c r="W162" s="67">
        <v>0</v>
      </c>
      <c r="X162" s="67">
        <v>0</v>
      </c>
      <c r="Y162" s="67">
        <v>0</v>
      </c>
      <c r="Z162" s="67">
        <v>0</v>
      </c>
      <c r="AA162" s="67">
        <v>0</v>
      </c>
      <c r="AB162" s="67">
        <v>0</v>
      </c>
      <c r="AC162" s="67">
        <v>0</v>
      </c>
      <c r="AD162" s="67">
        <v>0</v>
      </c>
      <c r="AE162" s="67">
        <v>0</v>
      </c>
      <c r="AF162" s="67">
        <v>0</v>
      </c>
      <c r="AG162" s="67">
        <v>0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67">
        <v>0</v>
      </c>
      <c r="AS162" s="67">
        <v>0</v>
      </c>
      <c r="AT162" s="67">
        <v>0</v>
      </c>
      <c r="AU162" s="67">
        <v>0</v>
      </c>
      <c r="AV162" s="67">
        <v>0</v>
      </c>
      <c r="AW162" s="67">
        <v>0</v>
      </c>
      <c r="AX162" s="67">
        <v>0</v>
      </c>
      <c r="AY162" s="67">
        <v>0</v>
      </c>
      <c r="AZ162" s="67">
        <v>0</v>
      </c>
      <c r="BA162" s="71">
        <v>0</v>
      </c>
      <c r="BB162" s="71">
        <v>0</v>
      </c>
      <c r="BC162" s="71">
        <v>0</v>
      </c>
      <c r="BD162" s="71">
        <v>0</v>
      </c>
      <c r="BE162" s="71">
        <v>0</v>
      </c>
      <c r="BF162" s="71">
        <v>0</v>
      </c>
      <c r="BG162" s="71">
        <v>0</v>
      </c>
      <c r="BH162" s="71">
        <v>0</v>
      </c>
      <c r="BI162" s="71">
        <v>0</v>
      </c>
      <c r="BJ162" s="71">
        <v>0</v>
      </c>
      <c r="BK162" s="71">
        <v>0</v>
      </c>
      <c r="BL162" s="71">
        <v>0</v>
      </c>
      <c r="BM162" s="71">
        <v>0</v>
      </c>
      <c r="BN162" s="71">
        <v>0</v>
      </c>
      <c r="BO162" s="71">
        <v>0</v>
      </c>
      <c r="BP162" s="71">
        <v>0</v>
      </c>
      <c r="BQ162" s="71">
        <v>0</v>
      </c>
      <c r="BR162" s="71">
        <v>0</v>
      </c>
      <c r="BS162" s="71">
        <v>0</v>
      </c>
      <c r="BT162" s="71">
        <v>0</v>
      </c>
      <c r="BU162" s="71">
        <v>0</v>
      </c>
      <c r="BV162" s="71">
        <v>0</v>
      </c>
      <c r="BW162" s="71">
        <v>0</v>
      </c>
      <c r="BX162" s="71">
        <v>0</v>
      </c>
      <c r="BY162" s="71">
        <v>0</v>
      </c>
      <c r="BZ162" s="71">
        <v>0</v>
      </c>
      <c r="CA162" s="71">
        <v>0</v>
      </c>
      <c r="CB162" s="71">
        <v>0</v>
      </c>
      <c r="CC162" s="71">
        <v>0</v>
      </c>
      <c r="CD162" s="71">
        <v>0</v>
      </c>
      <c r="CE162" s="71">
        <v>0</v>
      </c>
      <c r="CF162" s="71">
        <v>0</v>
      </c>
      <c r="CG162" s="71">
        <v>0</v>
      </c>
      <c r="CH162" s="71">
        <v>0</v>
      </c>
      <c r="CI162" s="71">
        <v>0</v>
      </c>
    </row>
    <row r="163" spans="1:87" ht="15" customHeight="1">
      <c r="A163" s="64" t="s">
        <v>145</v>
      </c>
      <c r="B163" s="64" t="s">
        <v>166</v>
      </c>
      <c r="C163" s="65">
        <v>101.7726845067202</v>
      </c>
      <c r="D163" s="65">
        <v>128.62953480207517</v>
      </c>
      <c r="E163" s="65">
        <v>93.440913336681291</v>
      </c>
      <c r="F163" s="65">
        <v>96.345205150343475</v>
      </c>
      <c r="G163" s="65">
        <v>85.377070835589862</v>
      </c>
      <c r="H163" s="65">
        <v>82.456623283080532</v>
      </c>
      <c r="I163" s="65">
        <v>75.64577485609739</v>
      </c>
      <c r="J163" s="65">
        <v>98.993745337796483</v>
      </c>
      <c r="K163" s="65">
        <v>70.801894223367299</v>
      </c>
      <c r="L163" s="65">
        <v>68.421132868107463</v>
      </c>
      <c r="M163" s="65">
        <v>65.873450137781774</v>
      </c>
      <c r="N163" s="65">
        <v>62.094229938146988</v>
      </c>
      <c r="O163" s="65">
        <v>69.987543964229786</v>
      </c>
      <c r="P163" s="65">
        <v>67.115230360435092</v>
      </c>
      <c r="Q163" s="65">
        <v>64.49524344041734</v>
      </c>
      <c r="R163" s="65">
        <v>73.750721867273583</v>
      </c>
      <c r="S163" s="65">
        <v>88.771653827837952</v>
      </c>
      <c r="T163" s="65">
        <v>72.082868903804695</v>
      </c>
      <c r="U163" s="65">
        <v>67.509105573046966</v>
      </c>
      <c r="V163" s="65">
        <v>70.903625822633998</v>
      </c>
      <c r="W163" s="65">
        <v>0</v>
      </c>
      <c r="X163" s="65">
        <v>0</v>
      </c>
      <c r="Y163" s="65">
        <v>0</v>
      </c>
      <c r="Z163" s="65">
        <v>0</v>
      </c>
      <c r="AA163" s="65">
        <v>0</v>
      </c>
      <c r="AB163" s="65">
        <v>0</v>
      </c>
      <c r="AC163" s="65">
        <v>0</v>
      </c>
      <c r="AD163" s="65">
        <v>0</v>
      </c>
      <c r="AE163" s="65">
        <v>0</v>
      </c>
      <c r="AF163" s="65">
        <v>0</v>
      </c>
      <c r="AG163" s="65">
        <v>0</v>
      </c>
      <c r="AH163" s="65">
        <v>0</v>
      </c>
      <c r="AI163" s="65">
        <v>0</v>
      </c>
      <c r="AJ163" s="65">
        <v>0</v>
      </c>
      <c r="AK163" s="65">
        <v>0</v>
      </c>
      <c r="AL163" s="65">
        <v>0</v>
      </c>
      <c r="AM163" s="65">
        <v>0</v>
      </c>
      <c r="AN163" s="65">
        <v>0</v>
      </c>
      <c r="AO163" s="65">
        <v>0</v>
      </c>
      <c r="AP163" s="65">
        <v>0</v>
      </c>
      <c r="AQ163" s="65">
        <v>0</v>
      </c>
      <c r="AR163" s="65">
        <v>0</v>
      </c>
      <c r="AS163" s="65">
        <v>0</v>
      </c>
      <c r="AT163" s="65">
        <v>0</v>
      </c>
      <c r="AU163" s="65">
        <v>0</v>
      </c>
      <c r="AV163" s="65">
        <v>0</v>
      </c>
      <c r="AW163" s="65">
        <v>0</v>
      </c>
      <c r="AX163" s="65">
        <v>0</v>
      </c>
      <c r="AY163" s="65">
        <v>0</v>
      </c>
      <c r="AZ163" s="65">
        <v>0</v>
      </c>
      <c r="BA163" s="71">
        <v>0</v>
      </c>
      <c r="BB163" s="71">
        <v>0</v>
      </c>
      <c r="BC163" s="71">
        <v>0</v>
      </c>
      <c r="BD163" s="71">
        <v>0</v>
      </c>
      <c r="BE163" s="71">
        <v>0</v>
      </c>
      <c r="BF163" s="71">
        <v>0</v>
      </c>
      <c r="BG163" s="71">
        <v>0</v>
      </c>
      <c r="BH163" s="71">
        <v>0</v>
      </c>
      <c r="BI163" s="71">
        <v>0</v>
      </c>
      <c r="BJ163" s="71">
        <v>0</v>
      </c>
      <c r="BK163" s="71">
        <v>0</v>
      </c>
      <c r="BL163" s="71">
        <v>0</v>
      </c>
      <c r="BM163" s="71">
        <v>0</v>
      </c>
      <c r="BN163" s="71">
        <v>0</v>
      </c>
      <c r="BO163" s="71">
        <v>0</v>
      </c>
      <c r="BP163" s="71">
        <v>0</v>
      </c>
      <c r="BQ163" s="71">
        <v>0</v>
      </c>
      <c r="BR163" s="71">
        <v>0</v>
      </c>
      <c r="BS163" s="71">
        <v>0</v>
      </c>
      <c r="BT163" s="71">
        <v>0</v>
      </c>
      <c r="BU163" s="71">
        <v>0</v>
      </c>
      <c r="BV163" s="71">
        <v>0</v>
      </c>
      <c r="BW163" s="71">
        <v>0</v>
      </c>
      <c r="BX163" s="71">
        <v>0</v>
      </c>
      <c r="BY163" s="71">
        <v>0</v>
      </c>
      <c r="BZ163" s="71">
        <v>0</v>
      </c>
      <c r="CA163" s="71">
        <v>0</v>
      </c>
      <c r="CB163" s="71">
        <v>0</v>
      </c>
      <c r="CC163" s="71">
        <v>0</v>
      </c>
      <c r="CD163" s="71">
        <v>0</v>
      </c>
      <c r="CE163" s="71">
        <v>0</v>
      </c>
      <c r="CF163" s="71">
        <v>0</v>
      </c>
      <c r="CG163" s="71">
        <v>0</v>
      </c>
      <c r="CH163" s="71">
        <v>0</v>
      </c>
      <c r="CI163" s="71">
        <v>0</v>
      </c>
    </row>
    <row r="164" spans="1:87" ht="15" customHeight="1">
      <c r="A164" s="64"/>
      <c r="B164" s="64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</row>
    <row r="165" spans="1:87" s="60" customFormat="1" ht="15" customHeight="1">
      <c r="A165" s="63" t="s">
        <v>155</v>
      </c>
      <c r="B165" s="63" t="s">
        <v>171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</row>
    <row r="166" spans="1:87" s="60" customFormat="1" ht="15" customHeight="1">
      <c r="A166" s="57" t="s">
        <v>237</v>
      </c>
      <c r="B166" s="57" t="s">
        <v>237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</row>
    <row r="167" spans="1:87" ht="15" customHeight="1">
      <c r="A167" s="64" t="s">
        <v>249</v>
      </c>
      <c r="B167" s="64" t="s">
        <v>250</v>
      </c>
      <c r="C167" s="65">
        <v>324.57026348732279</v>
      </c>
      <c r="D167" s="65">
        <v>82.127793876195724</v>
      </c>
      <c r="E167" s="65">
        <v>76.980538036155892</v>
      </c>
      <c r="F167" s="65">
        <v>85.346069934756599</v>
      </c>
      <c r="G167" s="65">
        <v>80.115861640214561</v>
      </c>
      <c r="H167" s="65">
        <v>561.40905762916498</v>
      </c>
      <c r="I167" s="65">
        <v>75.345121690114439</v>
      </c>
      <c r="J167" s="65">
        <v>132.90118521112106</v>
      </c>
      <c r="K167" s="65">
        <v>157.50926071910976</v>
      </c>
      <c r="L167" s="65">
        <v>195.65349000881969</v>
      </c>
      <c r="M167" s="65">
        <v>758.45395909507033</v>
      </c>
      <c r="N167" s="65">
        <v>196.93025252851021</v>
      </c>
      <c r="O167" s="65">
        <v>213.63419587091997</v>
      </c>
      <c r="P167" s="65">
        <v>210.28838661756009</v>
      </c>
      <c r="Q167" s="65">
        <v>137.60112407807995</v>
      </c>
      <c r="R167" s="65">
        <v>572.57188134314947</v>
      </c>
      <c r="S167" s="65">
        <v>119.87707376775992</v>
      </c>
      <c r="T167" s="65">
        <v>110.42777074883993</v>
      </c>
      <c r="U167" s="65">
        <v>140.65368940654952</v>
      </c>
      <c r="V167" s="65">
        <v>201.61334742000014</v>
      </c>
      <c r="W167" s="65">
        <v>1083.08936133</v>
      </c>
      <c r="X167" s="65">
        <v>218.84200884000003</v>
      </c>
      <c r="Y167" s="65">
        <v>305.00203797000006</v>
      </c>
      <c r="Z167" s="65">
        <v>263.65772379000015</v>
      </c>
      <c r="AA167" s="65">
        <v>295.58759072999982</v>
      </c>
      <c r="AB167" s="65">
        <v>1189.2595404000001</v>
      </c>
      <c r="AC167" s="65">
        <v>311.49570052999991</v>
      </c>
      <c r="AD167" s="65">
        <v>287.89484826000012</v>
      </c>
      <c r="AE167" s="65">
        <v>302.75733266000003</v>
      </c>
      <c r="AF167" s="65">
        <v>287.11165895000005</v>
      </c>
      <c r="AG167" s="65">
        <v>1318.5568941000001</v>
      </c>
      <c r="AH167" s="65">
        <v>304.91885233000005</v>
      </c>
      <c r="AI167" s="65">
        <v>338.96316127</v>
      </c>
      <c r="AJ167" s="65">
        <v>332.60444099000017</v>
      </c>
      <c r="AK167" s="65">
        <v>342.07043950999986</v>
      </c>
      <c r="AL167" s="65">
        <v>1753.8333749000008</v>
      </c>
      <c r="AM167" s="65">
        <v>374.52767051000012</v>
      </c>
      <c r="AN167" s="65">
        <v>451.90480144000014</v>
      </c>
      <c r="AO167" s="65">
        <v>459.64717519999994</v>
      </c>
      <c r="AP167" s="65">
        <v>467.75372775000056</v>
      </c>
      <c r="AQ167" s="65">
        <v>1558.6010114199998</v>
      </c>
      <c r="AR167" s="65">
        <v>422.91969247000003</v>
      </c>
      <c r="AS167" s="65">
        <v>337.45143983999981</v>
      </c>
      <c r="AT167" s="65">
        <v>443.25772207000023</v>
      </c>
      <c r="AU167" s="65">
        <v>354.9721570399999</v>
      </c>
      <c r="AV167" s="65">
        <v>1197.8336514500002</v>
      </c>
      <c r="AW167" s="65">
        <v>321.40766419999994</v>
      </c>
      <c r="AX167" s="65">
        <v>293.9663617600001</v>
      </c>
      <c r="AY167" s="65">
        <v>325.71004532999984</v>
      </c>
      <c r="AZ167" s="65">
        <v>256.74958016000016</v>
      </c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</row>
    <row r="168" spans="1:87" ht="15" customHeight="1">
      <c r="A168" s="64" t="s">
        <v>144</v>
      </c>
      <c r="B168" s="64" t="s">
        <v>165</v>
      </c>
      <c r="C168" s="67">
        <v>2321</v>
      </c>
      <c r="D168" s="67">
        <v>536</v>
      </c>
      <c r="E168" s="67">
        <v>574</v>
      </c>
      <c r="F168" s="67">
        <v>629</v>
      </c>
      <c r="G168" s="67">
        <v>582</v>
      </c>
      <c r="H168" s="67">
        <v>3898</v>
      </c>
      <c r="I168" s="67">
        <v>539</v>
      </c>
      <c r="J168" s="67">
        <v>938</v>
      </c>
      <c r="K168" s="67">
        <v>1067</v>
      </c>
      <c r="L168" s="67">
        <v>1354</v>
      </c>
      <c r="M168" s="67">
        <v>5194</v>
      </c>
      <c r="N168" s="67">
        <v>1345</v>
      </c>
      <c r="O168" s="67">
        <v>1436</v>
      </c>
      <c r="P168" s="67">
        <v>1435</v>
      </c>
      <c r="Q168" s="67">
        <v>978</v>
      </c>
      <c r="R168" s="67">
        <v>3981</v>
      </c>
      <c r="S168" s="67">
        <v>821</v>
      </c>
      <c r="T168" s="67">
        <v>777</v>
      </c>
      <c r="U168" s="67">
        <v>985</v>
      </c>
      <c r="V168" s="67">
        <v>1398</v>
      </c>
      <c r="W168" s="67">
        <v>7503</v>
      </c>
      <c r="X168" s="67">
        <v>1526</v>
      </c>
      <c r="Y168" s="67">
        <v>2121</v>
      </c>
      <c r="Z168" s="67">
        <v>1813</v>
      </c>
      <c r="AA168" s="67">
        <v>2043</v>
      </c>
      <c r="AB168" s="67">
        <v>8163</v>
      </c>
      <c r="AC168" s="67">
        <v>2146</v>
      </c>
      <c r="AD168" s="67">
        <v>1995</v>
      </c>
      <c r="AE168" s="67">
        <v>2048</v>
      </c>
      <c r="AF168" s="67">
        <v>1974</v>
      </c>
      <c r="AG168" s="67">
        <v>8842</v>
      </c>
      <c r="AH168" s="67">
        <v>2072</v>
      </c>
      <c r="AI168" s="67">
        <v>2201</v>
      </c>
      <c r="AJ168" s="67">
        <v>2250</v>
      </c>
      <c r="AK168" s="67">
        <v>2319</v>
      </c>
      <c r="AL168" s="67">
        <v>13009</v>
      </c>
      <c r="AM168" s="67">
        <v>2673</v>
      </c>
      <c r="AN168" s="67">
        <v>3256</v>
      </c>
      <c r="AO168" s="67">
        <v>3468</v>
      </c>
      <c r="AP168" s="67">
        <v>3612</v>
      </c>
      <c r="AQ168" s="67">
        <v>12652</v>
      </c>
      <c r="AR168" s="67">
        <v>3328</v>
      </c>
      <c r="AS168" s="67">
        <v>2712</v>
      </c>
      <c r="AT168" s="67">
        <v>3616</v>
      </c>
      <c r="AU168" s="67">
        <v>2996</v>
      </c>
      <c r="AV168" s="67">
        <v>10961</v>
      </c>
      <c r="AW168" s="67">
        <v>2857</v>
      </c>
      <c r="AX168" s="67">
        <v>2651</v>
      </c>
      <c r="AY168" s="67">
        <v>3009</v>
      </c>
      <c r="AZ168" s="67">
        <v>2444</v>
      </c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</row>
    <row r="169" spans="1:87" ht="15" customHeight="1">
      <c r="A169" s="64" t="s">
        <v>145</v>
      </c>
      <c r="B169" s="64" t="s">
        <v>166</v>
      </c>
      <c r="C169" s="65">
        <v>139.84069947751951</v>
      </c>
      <c r="D169" s="65">
        <v>153.22349603767859</v>
      </c>
      <c r="E169" s="65">
        <v>134.11243560305905</v>
      </c>
      <c r="F169" s="65">
        <v>135.68532581042385</v>
      </c>
      <c r="G169" s="65">
        <v>137.65611965672605</v>
      </c>
      <c r="H169" s="65">
        <v>144.0248993404733</v>
      </c>
      <c r="I169" s="65">
        <v>139.78686769965574</v>
      </c>
      <c r="J169" s="65">
        <v>141.68569851931883</v>
      </c>
      <c r="K169" s="65">
        <v>147.61880104883764</v>
      </c>
      <c r="L169" s="65">
        <v>144.50036189720805</v>
      </c>
      <c r="M169" s="65">
        <v>146.02502100405667</v>
      </c>
      <c r="N169" s="65">
        <v>146.41654463086263</v>
      </c>
      <c r="O169" s="65">
        <v>148.77033138643452</v>
      </c>
      <c r="P169" s="65">
        <v>146.54242969864814</v>
      </c>
      <c r="Q169" s="65">
        <v>140.6964458876073</v>
      </c>
      <c r="R169" s="65">
        <v>143.82614452226812</v>
      </c>
      <c r="S169" s="65">
        <v>146.01348814587078</v>
      </c>
      <c r="T169" s="65">
        <v>142.12068307444005</v>
      </c>
      <c r="U169" s="65">
        <v>142.79562376299444</v>
      </c>
      <c r="V169" s="65">
        <v>144.21555609442069</v>
      </c>
      <c r="W169" s="65">
        <v>144.35417317473011</v>
      </c>
      <c r="X169" s="65">
        <v>143.4089179816514</v>
      </c>
      <c r="Y169" s="65">
        <v>143.80105514851488</v>
      </c>
      <c r="Z169" s="65">
        <v>145.42621279095431</v>
      </c>
      <c r="AA169" s="65">
        <v>144.68310853157112</v>
      </c>
      <c r="AB169" s="65">
        <v>145.68902859242928</v>
      </c>
      <c r="AC169" s="65">
        <v>145.15177098322457</v>
      </c>
      <c r="AD169" s="65">
        <v>144.30819461654141</v>
      </c>
      <c r="AE169" s="65">
        <v>147.83072883789063</v>
      </c>
      <c r="AF169" s="65">
        <v>145.44663573961503</v>
      </c>
      <c r="AG169" s="65">
        <v>149.12428116941871</v>
      </c>
      <c r="AH169" s="65">
        <v>147.16160826737453</v>
      </c>
      <c r="AI169" s="65">
        <v>154.00416232167197</v>
      </c>
      <c r="AJ169" s="65">
        <v>147.82419599555564</v>
      </c>
      <c r="AK169" s="65">
        <v>147.50773588184558</v>
      </c>
      <c r="AL169" s="65">
        <v>134.81692481359065</v>
      </c>
      <c r="AM169" s="65">
        <v>140.11510307145534</v>
      </c>
      <c r="AN169" s="65">
        <v>138.79140093366098</v>
      </c>
      <c r="AO169" s="65">
        <v>132.53955455593999</v>
      </c>
      <c r="AP169" s="65">
        <v>129.49992462624601</v>
      </c>
      <c r="AQ169" s="65">
        <v>123.19008942617766</v>
      </c>
      <c r="AR169" s="65">
        <v>127.07923451622597</v>
      </c>
      <c r="AS169" s="65">
        <v>124.42899699115037</v>
      </c>
      <c r="AT169" s="65">
        <v>122.58233464325227</v>
      </c>
      <c r="AU169" s="65">
        <v>118.48202838451265</v>
      </c>
      <c r="AV169" s="65">
        <v>109.28142062311834</v>
      </c>
      <c r="AW169" s="65">
        <v>112.49830738536924</v>
      </c>
      <c r="AX169" s="65">
        <v>110.88885769898155</v>
      </c>
      <c r="AY169" s="65">
        <v>108.2452792721834</v>
      </c>
      <c r="AZ169" s="65">
        <v>105.05301970540106</v>
      </c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</row>
    <row r="170" spans="1:87" s="60" customFormat="1" ht="15" customHeight="1">
      <c r="A170" s="57" t="s">
        <v>238</v>
      </c>
      <c r="B170" s="57" t="s">
        <v>238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</row>
    <row r="171" spans="1:87" ht="15" customHeight="1">
      <c r="A171" s="64" t="s">
        <v>249</v>
      </c>
      <c r="B171" s="64" t="s">
        <v>250</v>
      </c>
      <c r="C171" s="65">
        <v>253.27159347732277</v>
      </c>
      <c r="D171" s="65">
        <v>59.497551116195716</v>
      </c>
      <c r="E171" s="65">
        <v>56.100327846155878</v>
      </c>
      <c r="F171" s="65">
        <v>68.736849724756595</v>
      </c>
      <c r="G171" s="65">
        <v>68.936864790214557</v>
      </c>
      <c r="H171" s="65">
        <v>520.19707112916501</v>
      </c>
      <c r="I171" s="65">
        <v>68.548888960114439</v>
      </c>
      <c r="J171" s="65">
        <v>112.04031031112106</v>
      </c>
      <c r="K171" s="65">
        <v>151.88698019910976</v>
      </c>
      <c r="L171" s="65">
        <v>187.72089165881968</v>
      </c>
      <c r="M171" s="65">
        <v>731.54917208507027</v>
      </c>
      <c r="N171" s="65">
        <v>190.0275918985102</v>
      </c>
      <c r="O171" s="65">
        <v>206.48594115091998</v>
      </c>
      <c r="P171" s="65">
        <v>203.3960188475601</v>
      </c>
      <c r="Q171" s="65">
        <v>131.63962018807996</v>
      </c>
      <c r="R171" s="65">
        <v>545.9625942331495</v>
      </c>
      <c r="S171" s="65">
        <v>114.25007520775992</v>
      </c>
      <c r="T171" s="65">
        <v>105.17387544883994</v>
      </c>
      <c r="U171" s="65">
        <v>135.07144783654951</v>
      </c>
      <c r="V171" s="65">
        <v>191.46719574000014</v>
      </c>
      <c r="W171" s="65">
        <v>1083.08936133</v>
      </c>
      <c r="X171" s="65">
        <v>218.84200884000003</v>
      </c>
      <c r="Y171" s="65">
        <v>305.00203797000006</v>
      </c>
      <c r="Z171" s="65">
        <v>263.65772379000015</v>
      </c>
      <c r="AA171" s="65">
        <v>295.58759072999982</v>
      </c>
      <c r="AB171" s="65">
        <v>1189.2595404000001</v>
      </c>
      <c r="AC171" s="65">
        <v>311.49570052999991</v>
      </c>
      <c r="AD171" s="65">
        <v>287.89484826000012</v>
      </c>
      <c r="AE171" s="65">
        <v>302.75733266000003</v>
      </c>
      <c r="AF171" s="65">
        <v>287.11165895000005</v>
      </c>
      <c r="AG171" s="65">
        <v>1318.5568941000001</v>
      </c>
      <c r="AH171" s="65">
        <v>304.91885233000005</v>
      </c>
      <c r="AI171" s="65">
        <v>338.96316127</v>
      </c>
      <c r="AJ171" s="65">
        <v>332.60444099000017</v>
      </c>
      <c r="AK171" s="65">
        <v>342.07043950999986</v>
      </c>
      <c r="AL171" s="65">
        <v>1753.8333749000008</v>
      </c>
      <c r="AM171" s="65">
        <v>374.52767051000012</v>
      </c>
      <c r="AN171" s="65">
        <v>451.90480144000014</v>
      </c>
      <c r="AO171" s="65">
        <v>459.64717519999994</v>
      </c>
      <c r="AP171" s="65">
        <v>467.75372775000056</v>
      </c>
      <c r="AQ171" s="65">
        <v>1558.6010114199998</v>
      </c>
      <c r="AR171" s="65">
        <v>422.91969247000003</v>
      </c>
      <c r="AS171" s="65">
        <v>337.45143983999981</v>
      </c>
      <c r="AT171" s="65">
        <v>443.25772207000023</v>
      </c>
      <c r="AU171" s="65">
        <v>354.9721570399999</v>
      </c>
      <c r="AV171" s="65">
        <v>1197.8336514500002</v>
      </c>
      <c r="AW171" s="65">
        <v>321.40766419999994</v>
      </c>
      <c r="AX171" s="65">
        <v>293.9663617600001</v>
      </c>
      <c r="AY171" s="65">
        <v>325.71004532999984</v>
      </c>
      <c r="AZ171" s="65">
        <v>256.74958016000016</v>
      </c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</row>
    <row r="172" spans="1:87" ht="15" customHeight="1">
      <c r="A172" s="64" t="s">
        <v>144</v>
      </c>
      <c r="B172" s="64" t="s">
        <v>165</v>
      </c>
      <c r="C172" s="67">
        <v>1614</v>
      </c>
      <c r="D172" s="67">
        <v>348</v>
      </c>
      <c r="E172" s="67">
        <v>351</v>
      </c>
      <c r="F172" s="67">
        <v>463</v>
      </c>
      <c r="G172" s="67">
        <v>452</v>
      </c>
      <c r="H172" s="67">
        <v>3399</v>
      </c>
      <c r="I172" s="67">
        <v>447</v>
      </c>
      <c r="J172" s="67">
        <v>731</v>
      </c>
      <c r="K172" s="67">
        <v>986</v>
      </c>
      <c r="L172" s="67">
        <v>1235</v>
      </c>
      <c r="M172" s="67">
        <v>4804</v>
      </c>
      <c r="N172" s="67">
        <v>1237</v>
      </c>
      <c r="O172" s="67">
        <v>1336</v>
      </c>
      <c r="P172" s="67">
        <v>1338</v>
      </c>
      <c r="Q172" s="67">
        <v>893</v>
      </c>
      <c r="R172" s="67">
        <v>3638</v>
      </c>
      <c r="S172" s="67">
        <v>760</v>
      </c>
      <c r="T172" s="67">
        <v>707</v>
      </c>
      <c r="U172" s="67">
        <v>904</v>
      </c>
      <c r="V172" s="67">
        <v>1267</v>
      </c>
      <c r="W172" s="67">
        <v>7503</v>
      </c>
      <c r="X172" s="67">
        <v>1526</v>
      </c>
      <c r="Y172" s="67">
        <v>2121</v>
      </c>
      <c r="Z172" s="67">
        <v>1813</v>
      </c>
      <c r="AA172" s="67">
        <v>2043</v>
      </c>
      <c r="AB172" s="67">
        <v>8163</v>
      </c>
      <c r="AC172" s="67">
        <v>2146</v>
      </c>
      <c r="AD172" s="67">
        <v>1995</v>
      </c>
      <c r="AE172" s="67">
        <v>2048</v>
      </c>
      <c r="AF172" s="67">
        <v>1974</v>
      </c>
      <c r="AG172" s="67">
        <v>8842</v>
      </c>
      <c r="AH172" s="67">
        <v>2072</v>
      </c>
      <c r="AI172" s="67">
        <v>2201</v>
      </c>
      <c r="AJ172" s="67">
        <v>2250</v>
      </c>
      <c r="AK172" s="67">
        <v>2319</v>
      </c>
      <c r="AL172" s="67">
        <v>13009</v>
      </c>
      <c r="AM172" s="67">
        <v>2673</v>
      </c>
      <c r="AN172" s="67">
        <v>3256</v>
      </c>
      <c r="AO172" s="67">
        <v>3468</v>
      </c>
      <c r="AP172" s="67">
        <v>3612</v>
      </c>
      <c r="AQ172" s="67">
        <v>12652</v>
      </c>
      <c r="AR172" s="67">
        <v>3328</v>
      </c>
      <c r="AS172" s="67">
        <v>2712</v>
      </c>
      <c r="AT172" s="67">
        <v>3616</v>
      </c>
      <c r="AU172" s="67">
        <v>2996</v>
      </c>
      <c r="AV172" s="67">
        <v>10961</v>
      </c>
      <c r="AW172" s="67">
        <v>2857</v>
      </c>
      <c r="AX172" s="67">
        <v>2651</v>
      </c>
      <c r="AY172" s="67">
        <v>3009</v>
      </c>
      <c r="AZ172" s="67">
        <v>2444</v>
      </c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</row>
    <row r="173" spans="1:87" ht="15" customHeight="1">
      <c r="A173" s="64" t="s">
        <v>145</v>
      </c>
      <c r="B173" s="64" t="s">
        <v>166</v>
      </c>
      <c r="C173" s="65">
        <v>156.92168121271547</v>
      </c>
      <c r="D173" s="65">
        <v>170.96997447182676</v>
      </c>
      <c r="E173" s="65">
        <v>159.82999386369195</v>
      </c>
      <c r="F173" s="65">
        <v>148.45971862798402</v>
      </c>
      <c r="G173" s="65">
        <v>152.51518758897026</v>
      </c>
      <c r="H173" s="65">
        <v>153.0441515531524</v>
      </c>
      <c r="I173" s="65">
        <v>153.35321915014416</v>
      </c>
      <c r="J173" s="65">
        <v>153.26991834626685</v>
      </c>
      <c r="K173" s="65">
        <v>154.04359046562854</v>
      </c>
      <c r="L173" s="65">
        <v>152.00072199094711</v>
      </c>
      <c r="M173" s="65">
        <v>152.27917820255419</v>
      </c>
      <c r="N173" s="65">
        <v>153.61971859216669</v>
      </c>
      <c r="O173" s="65">
        <v>154.55534517284431</v>
      </c>
      <c r="P173" s="65">
        <v>152.01496176947691</v>
      </c>
      <c r="Q173" s="65">
        <v>147.41278856447923</v>
      </c>
      <c r="R173" s="65">
        <v>150.0721809326964</v>
      </c>
      <c r="S173" s="65">
        <v>150.32904632599988</v>
      </c>
      <c r="T173" s="65">
        <v>148.76078564192352</v>
      </c>
      <c r="U173" s="65">
        <v>149.41531840326272</v>
      </c>
      <c r="V173" s="65">
        <v>151.11854438831898</v>
      </c>
      <c r="W173" s="65">
        <v>144.35417317473011</v>
      </c>
      <c r="X173" s="65">
        <v>143.4089179816514</v>
      </c>
      <c r="Y173" s="65">
        <v>143.80105514851488</v>
      </c>
      <c r="Z173" s="65">
        <v>145.42621279095431</v>
      </c>
      <c r="AA173" s="65">
        <v>144.68310853157112</v>
      </c>
      <c r="AB173" s="65">
        <v>145.68902859242928</v>
      </c>
      <c r="AC173" s="65">
        <v>145.15177098322457</v>
      </c>
      <c r="AD173" s="65">
        <v>144.30819461654141</v>
      </c>
      <c r="AE173" s="65">
        <v>147.83072883789063</v>
      </c>
      <c r="AF173" s="65">
        <v>145.44663573961503</v>
      </c>
      <c r="AG173" s="65">
        <v>149.12428116941871</v>
      </c>
      <c r="AH173" s="65">
        <v>147.16160826737453</v>
      </c>
      <c r="AI173" s="65">
        <v>154.00416232167197</v>
      </c>
      <c r="AJ173" s="65">
        <v>147.82419599555564</v>
      </c>
      <c r="AK173" s="65">
        <v>147.50773588184558</v>
      </c>
      <c r="AL173" s="65">
        <v>134.81692481359065</v>
      </c>
      <c r="AM173" s="65">
        <v>140.11510307145534</v>
      </c>
      <c r="AN173" s="65">
        <v>138.79140093366098</v>
      </c>
      <c r="AO173" s="65">
        <v>132.53955455593999</v>
      </c>
      <c r="AP173" s="65">
        <v>129.49992462624601</v>
      </c>
      <c r="AQ173" s="65">
        <v>123.19008942617766</v>
      </c>
      <c r="AR173" s="65">
        <v>127.07923451622597</v>
      </c>
      <c r="AS173" s="65">
        <v>124.42899699115037</v>
      </c>
      <c r="AT173" s="65">
        <v>122.58233464325227</v>
      </c>
      <c r="AU173" s="65">
        <v>118.48202838451265</v>
      </c>
      <c r="AV173" s="65">
        <v>109.28142062311834</v>
      </c>
      <c r="AW173" s="65">
        <v>112.49830738536924</v>
      </c>
      <c r="AX173" s="65">
        <v>110.88885769898155</v>
      </c>
      <c r="AY173" s="65">
        <v>108.2452792721834</v>
      </c>
      <c r="AZ173" s="65">
        <v>105.05301970540106</v>
      </c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</row>
    <row r="174" spans="1:87" s="60" customFormat="1" ht="15" customHeight="1">
      <c r="A174" s="57" t="s">
        <v>240</v>
      </c>
      <c r="B174" s="57" t="s">
        <v>240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</row>
    <row r="175" spans="1:87" ht="15" customHeight="1">
      <c r="A175" s="64" t="s">
        <v>249</v>
      </c>
      <c r="B175" s="64" t="s">
        <v>250</v>
      </c>
      <c r="C175" s="65">
        <v>72.812386967836019</v>
      </c>
      <c r="D175" s="65">
        <v>23.702870817836004</v>
      </c>
      <c r="E175" s="65">
        <v>21.04308219000001</v>
      </c>
      <c r="F175" s="65">
        <v>16.741037110000004</v>
      </c>
      <c r="G175" s="65">
        <v>11.325396850000001</v>
      </c>
      <c r="H175" s="65">
        <v>44.772401189999997</v>
      </c>
      <c r="I175" s="65">
        <v>7.0808963799999978</v>
      </c>
      <c r="J175" s="65">
        <v>21.120558399999997</v>
      </c>
      <c r="K175" s="65">
        <v>6.8090038300000018</v>
      </c>
      <c r="L175" s="65">
        <v>9.7619425799999995</v>
      </c>
      <c r="M175" s="65">
        <v>27.037687009999999</v>
      </c>
      <c r="N175" s="65">
        <v>6.9026606299999997</v>
      </c>
      <c r="O175" s="65">
        <v>7.28115472</v>
      </c>
      <c r="P175" s="65">
        <v>6.8923677699999999</v>
      </c>
      <c r="Q175" s="65">
        <v>5.9615038899999995</v>
      </c>
      <c r="R175" s="65">
        <v>26.60928711</v>
      </c>
      <c r="S175" s="65">
        <v>5.6269985599999996</v>
      </c>
      <c r="T175" s="65">
        <v>5.2538952999999999</v>
      </c>
      <c r="U175" s="65">
        <v>5.5822415699999999</v>
      </c>
      <c r="V175" s="65">
        <v>10.146151679999999</v>
      </c>
      <c r="W175" s="65">
        <v>0</v>
      </c>
      <c r="X175" s="65">
        <v>0</v>
      </c>
      <c r="Y175" s="65">
        <v>0</v>
      </c>
      <c r="Z175" s="65">
        <v>0</v>
      </c>
      <c r="AA175" s="65">
        <v>0</v>
      </c>
      <c r="AB175" s="65">
        <v>0</v>
      </c>
      <c r="AC175" s="65">
        <v>0</v>
      </c>
      <c r="AD175" s="65">
        <v>0</v>
      </c>
      <c r="AE175" s="65">
        <v>0</v>
      </c>
      <c r="AF175" s="65">
        <v>0</v>
      </c>
      <c r="AG175" s="65">
        <v>0</v>
      </c>
      <c r="AH175" s="65">
        <v>0</v>
      </c>
      <c r="AI175" s="65">
        <v>0</v>
      </c>
      <c r="AJ175" s="65">
        <v>0</v>
      </c>
      <c r="AK175" s="65">
        <v>0</v>
      </c>
      <c r="AL175" s="65">
        <v>0</v>
      </c>
      <c r="AM175" s="65">
        <v>0</v>
      </c>
      <c r="AN175" s="65">
        <v>0</v>
      </c>
      <c r="AO175" s="65">
        <v>0</v>
      </c>
      <c r="AP175" s="65">
        <v>0</v>
      </c>
      <c r="AQ175" s="65">
        <v>0</v>
      </c>
      <c r="AR175" s="65">
        <v>0</v>
      </c>
      <c r="AS175" s="65">
        <v>0</v>
      </c>
      <c r="AT175" s="65">
        <v>0</v>
      </c>
      <c r="AU175" s="65">
        <v>0</v>
      </c>
      <c r="AV175" s="65">
        <v>0</v>
      </c>
      <c r="AW175" s="65">
        <v>0</v>
      </c>
      <c r="AX175" s="65">
        <v>0</v>
      </c>
      <c r="AY175" s="65">
        <v>0</v>
      </c>
      <c r="AZ175" s="65">
        <v>0</v>
      </c>
      <c r="BA175" s="71">
        <v>0</v>
      </c>
      <c r="BB175" s="71">
        <v>0</v>
      </c>
      <c r="BC175" s="71">
        <v>0</v>
      </c>
      <c r="BD175" s="71">
        <v>0</v>
      </c>
      <c r="BE175" s="71">
        <v>0</v>
      </c>
      <c r="BF175" s="71">
        <v>0</v>
      </c>
      <c r="BG175" s="71">
        <v>0</v>
      </c>
      <c r="BH175" s="71">
        <v>0</v>
      </c>
      <c r="BI175" s="71">
        <v>0</v>
      </c>
      <c r="BJ175" s="71">
        <v>0</v>
      </c>
      <c r="BK175" s="71">
        <v>0</v>
      </c>
      <c r="BL175" s="71">
        <v>0</v>
      </c>
      <c r="BM175" s="71">
        <v>0</v>
      </c>
      <c r="BN175" s="71">
        <v>0</v>
      </c>
      <c r="BO175" s="71">
        <v>0</v>
      </c>
      <c r="BP175" s="71">
        <v>0</v>
      </c>
      <c r="BQ175" s="71">
        <v>0</v>
      </c>
      <c r="BR175" s="71">
        <v>0</v>
      </c>
      <c r="BS175" s="71">
        <v>0</v>
      </c>
      <c r="BT175" s="71">
        <v>0</v>
      </c>
      <c r="BU175" s="71">
        <v>0</v>
      </c>
      <c r="BV175" s="71">
        <v>0</v>
      </c>
      <c r="BW175" s="71">
        <v>0</v>
      </c>
      <c r="BX175" s="71">
        <v>0</v>
      </c>
      <c r="BY175" s="71">
        <v>0</v>
      </c>
      <c r="BZ175" s="71">
        <v>0</v>
      </c>
      <c r="CA175" s="71">
        <v>0</v>
      </c>
      <c r="CB175" s="71">
        <v>0</v>
      </c>
      <c r="CC175" s="71">
        <v>0</v>
      </c>
      <c r="CD175" s="71">
        <v>0</v>
      </c>
      <c r="CE175" s="71">
        <v>0</v>
      </c>
      <c r="CF175" s="71">
        <v>0</v>
      </c>
      <c r="CG175" s="71">
        <v>0</v>
      </c>
      <c r="CH175" s="71">
        <v>0</v>
      </c>
      <c r="CI175" s="71">
        <v>0</v>
      </c>
    </row>
    <row r="176" spans="1:87" ht="15" customHeight="1">
      <c r="A176" s="64" t="s">
        <v>144</v>
      </c>
      <c r="B176" s="64" t="s">
        <v>165</v>
      </c>
      <c r="C176" s="67">
        <v>711</v>
      </c>
      <c r="D176" s="67">
        <v>189</v>
      </c>
      <c r="E176" s="67">
        <v>224</v>
      </c>
      <c r="F176" s="67">
        <v>167</v>
      </c>
      <c r="G176" s="67">
        <v>131</v>
      </c>
      <c r="H176" s="67">
        <v>526</v>
      </c>
      <c r="I176" s="67">
        <v>94</v>
      </c>
      <c r="J176" s="67">
        <v>209</v>
      </c>
      <c r="K176" s="67">
        <v>90</v>
      </c>
      <c r="L176" s="67">
        <v>133</v>
      </c>
      <c r="M176" s="67">
        <v>391</v>
      </c>
      <c r="N176" s="67">
        <v>108</v>
      </c>
      <c r="O176" s="67">
        <v>101</v>
      </c>
      <c r="P176" s="67">
        <v>97</v>
      </c>
      <c r="Q176" s="67">
        <v>85</v>
      </c>
      <c r="R176" s="67">
        <v>343</v>
      </c>
      <c r="S176" s="67">
        <v>61</v>
      </c>
      <c r="T176" s="67">
        <v>70</v>
      </c>
      <c r="U176" s="67">
        <v>81</v>
      </c>
      <c r="V176" s="67">
        <v>131</v>
      </c>
      <c r="W176" s="67">
        <v>0</v>
      </c>
      <c r="X176" s="67">
        <v>0</v>
      </c>
      <c r="Y176" s="67">
        <v>0</v>
      </c>
      <c r="Z176" s="67">
        <v>0</v>
      </c>
      <c r="AA176" s="67">
        <v>0</v>
      </c>
      <c r="AB176" s="67">
        <v>0</v>
      </c>
      <c r="AC176" s="67">
        <v>0</v>
      </c>
      <c r="AD176" s="67">
        <v>0</v>
      </c>
      <c r="AE176" s="67">
        <v>0</v>
      </c>
      <c r="AF176" s="67">
        <v>0</v>
      </c>
      <c r="AG176" s="67">
        <v>0</v>
      </c>
      <c r="AH176" s="67">
        <v>0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</v>
      </c>
      <c r="AT176" s="67">
        <v>0</v>
      </c>
      <c r="AU176" s="67">
        <v>0</v>
      </c>
      <c r="AV176" s="67">
        <v>0</v>
      </c>
      <c r="AW176" s="67">
        <v>0</v>
      </c>
      <c r="AX176" s="67">
        <v>0</v>
      </c>
      <c r="AY176" s="67">
        <v>0</v>
      </c>
      <c r="AZ176" s="67">
        <v>0</v>
      </c>
      <c r="BA176" s="71">
        <v>0</v>
      </c>
      <c r="BB176" s="71">
        <v>0</v>
      </c>
      <c r="BC176" s="71">
        <v>0</v>
      </c>
      <c r="BD176" s="71">
        <v>0</v>
      </c>
      <c r="BE176" s="71">
        <v>0</v>
      </c>
      <c r="BF176" s="71">
        <v>0</v>
      </c>
      <c r="BG176" s="71">
        <v>0</v>
      </c>
      <c r="BH176" s="71">
        <v>0</v>
      </c>
      <c r="BI176" s="71">
        <v>0</v>
      </c>
      <c r="BJ176" s="71">
        <v>0</v>
      </c>
      <c r="BK176" s="71">
        <v>0</v>
      </c>
      <c r="BL176" s="71">
        <v>0</v>
      </c>
      <c r="BM176" s="71">
        <v>0</v>
      </c>
      <c r="BN176" s="71">
        <v>0</v>
      </c>
      <c r="BO176" s="71">
        <v>0</v>
      </c>
      <c r="BP176" s="71">
        <v>0</v>
      </c>
      <c r="BQ176" s="71">
        <v>0</v>
      </c>
      <c r="BR176" s="71">
        <v>0</v>
      </c>
      <c r="BS176" s="71">
        <v>0</v>
      </c>
      <c r="BT176" s="71">
        <v>0</v>
      </c>
      <c r="BU176" s="71">
        <v>0</v>
      </c>
      <c r="BV176" s="71">
        <v>0</v>
      </c>
      <c r="BW176" s="71">
        <v>0</v>
      </c>
      <c r="BX176" s="71">
        <v>0</v>
      </c>
      <c r="BY176" s="71">
        <v>0</v>
      </c>
      <c r="BZ176" s="71">
        <v>0</v>
      </c>
      <c r="CA176" s="71">
        <v>0</v>
      </c>
      <c r="CB176" s="71">
        <v>0</v>
      </c>
      <c r="CC176" s="71">
        <v>0</v>
      </c>
      <c r="CD176" s="71">
        <v>0</v>
      </c>
      <c r="CE176" s="71">
        <v>0</v>
      </c>
      <c r="CF176" s="71">
        <v>0</v>
      </c>
      <c r="CG176" s="71">
        <v>0</v>
      </c>
      <c r="CH176" s="71">
        <v>0</v>
      </c>
      <c r="CI176" s="71">
        <v>0</v>
      </c>
    </row>
    <row r="177" spans="1:87" ht="15" customHeight="1">
      <c r="A177" s="64" t="s">
        <v>145</v>
      </c>
      <c r="B177" s="64" t="s">
        <v>166</v>
      </c>
      <c r="C177" s="65">
        <v>102.40842048922084</v>
      </c>
      <c r="D177" s="65">
        <v>125.41201490918522</v>
      </c>
      <c r="E177" s="65">
        <v>93.942331205357192</v>
      </c>
      <c r="F177" s="65">
        <v>100.24573119760481</v>
      </c>
      <c r="G177" s="65">
        <v>86.453411068702309</v>
      </c>
      <c r="H177" s="65">
        <v>85.118633441064631</v>
      </c>
      <c r="I177" s="65">
        <v>75.328684893616995</v>
      </c>
      <c r="J177" s="65">
        <v>101.05530334928228</v>
      </c>
      <c r="K177" s="65">
        <v>75.655598111111118</v>
      </c>
      <c r="L177" s="65">
        <v>73.398064511278179</v>
      </c>
      <c r="M177" s="65">
        <v>69.150094654731461</v>
      </c>
      <c r="N177" s="65">
        <v>63.913524351851855</v>
      </c>
      <c r="O177" s="65">
        <v>72.090640792079199</v>
      </c>
      <c r="P177" s="65">
        <v>71.055337835051546</v>
      </c>
      <c r="Q177" s="65">
        <v>70.135339882352937</v>
      </c>
      <c r="R177" s="65">
        <v>77.578096530612243</v>
      </c>
      <c r="S177" s="65">
        <v>92.245878032786877</v>
      </c>
      <c r="T177" s="65">
        <v>75.05564714285714</v>
      </c>
      <c r="U177" s="65">
        <v>68.916562592592584</v>
      </c>
      <c r="V177" s="65">
        <v>77.451539541984715</v>
      </c>
      <c r="W177" s="65">
        <v>0</v>
      </c>
      <c r="X177" s="65">
        <v>0</v>
      </c>
      <c r="Y177" s="65">
        <v>0</v>
      </c>
      <c r="Z177" s="65">
        <v>0</v>
      </c>
      <c r="AA177" s="65">
        <v>0</v>
      </c>
      <c r="AB177" s="65">
        <v>0</v>
      </c>
      <c r="AC177" s="65">
        <v>0</v>
      </c>
      <c r="AD177" s="65">
        <v>0</v>
      </c>
      <c r="AE177" s="65">
        <v>0</v>
      </c>
      <c r="AF177" s="65">
        <v>0</v>
      </c>
      <c r="AG177" s="65">
        <v>0</v>
      </c>
      <c r="AH177" s="65">
        <v>0</v>
      </c>
      <c r="AI177" s="65">
        <v>0</v>
      </c>
      <c r="AJ177" s="65">
        <v>0</v>
      </c>
      <c r="AK177" s="65">
        <v>0</v>
      </c>
      <c r="AL177" s="65">
        <v>0</v>
      </c>
      <c r="AM177" s="65">
        <v>0</v>
      </c>
      <c r="AN177" s="65">
        <v>0</v>
      </c>
      <c r="AO177" s="65">
        <v>0</v>
      </c>
      <c r="AP177" s="65">
        <v>0</v>
      </c>
      <c r="AQ177" s="65">
        <v>0</v>
      </c>
      <c r="AR177" s="65">
        <v>0</v>
      </c>
      <c r="AS177" s="65">
        <v>0</v>
      </c>
      <c r="AT177" s="65">
        <v>0</v>
      </c>
      <c r="AU177" s="65">
        <v>0</v>
      </c>
      <c r="AV177" s="65">
        <v>0</v>
      </c>
      <c r="AW177" s="65">
        <v>0</v>
      </c>
      <c r="AX177" s="65">
        <v>0</v>
      </c>
      <c r="AY177" s="65">
        <v>0</v>
      </c>
      <c r="AZ177" s="65">
        <v>0</v>
      </c>
      <c r="BA177" s="71">
        <v>0</v>
      </c>
      <c r="BB177" s="71">
        <v>0</v>
      </c>
      <c r="BC177" s="71">
        <v>0</v>
      </c>
      <c r="BD177" s="71">
        <v>0</v>
      </c>
      <c r="BE177" s="71">
        <v>0</v>
      </c>
      <c r="BF177" s="71">
        <v>0</v>
      </c>
      <c r="BG177" s="71">
        <v>0</v>
      </c>
      <c r="BH177" s="71">
        <v>0</v>
      </c>
      <c r="BI177" s="71">
        <v>0</v>
      </c>
      <c r="BJ177" s="71">
        <v>0</v>
      </c>
      <c r="BK177" s="71">
        <v>0</v>
      </c>
      <c r="BL177" s="71">
        <v>0</v>
      </c>
      <c r="BM177" s="71">
        <v>0</v>
      </c>
      <c r="BN177" s="71">
        <v>0</v>
      </c>
      <c r="BO177" s="71">
        <v>0</v>
      </c>
      <c r="BP177" s="71">
        <v>0</v>
      </c>
      <c r="BQ177" s="71">
        <v>0</v>
      </c>
      <c r="BR177" s="71">
        <v>0</v>
      </c>
      <c r="BS177" s="71">
        <v>0</v>
      </c>
      <c r="BT177" s="71">
        <v>0</v>
      </c>
      <c r="BU177" s="71">
        <v>0</v>
      </c>
      <c r="BV177" s="71">
        <v>0</v>
      </c>
      <c r="BW177" s="71">
        <v>0</v>
      </c>
      <c r="BX177" s="71">
        <v>0</v>
      </c>
      <c r="BY177" s="71">
        <v>0</v>
      </c>
      <c r="BZ177" s="71">
        <v>0</v>
      </c>
      <c r="CA177" s="71">
        <v>0</v>
      </c>
      <c r="CB177" s="71">
        <v>0</v>
      </c>
      <c r="CC177" s="71">
        <v>0</v>
      </c>
      <c r="CD177" s="71">
        <v>0</v>
      </c>
      <c r="CE177" s="71">
        <v>0</v>
      </c>
      <c r="CF177" s="71">
        <v>0</v>
      </c>
      <c r="CG177" s="71">
        <v>0</v>
      </c>
      <c r="CH177" s="71">
        <v>0</v>
      </c>
      <c r="CI177" s="71">
        <v>0</v>
      </c>
    </row>
    <row r="178" spans="1:87" ht="15" customHeight="1">
      <c r="A178" s="64"/>
      <c r="B178" s="64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</row>
    <row r="179" spans="1:87" ht="15" customHeight="1">
      <c r="A179" s="64"/>
      <c r="B179" s="64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</row>
    <row r="180" spans="1:87" s="60" customFormat="1" ht="15" customHeight="1">
      <c r="A180" s="63" t="s">
        <v>149</v>
      </c>
      <c r="B180" s="63" t="s">
        <v>251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</row>
    <row r="181" spans="1:87" s="60" customFormat="1" ht="15" customHeight="1">
      <c r="A181" s="57" t="s">
        <v>237</v>
      </c>
      <c r="B181" s="57" t="s">
        <v>237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</row>
    <row r="182" spans="1:87" ht="15" customHeight="1">
      <c r="A182" s="64" t="s">
        <v>252</v>
      </c>
      <c r="B182" s="64" t="s">
        <v>253</v>
      </c>
      <c r="C182" s="65">
        <v>7877.4903837425436</v>
      </c>
      <c r="D182" s="65">
        <v>2062.2829616000108</v>
      </c>
      <c r="E182" s="65">
        <v>1464.4894771714812</v>
      </c>
      <c r="F182" s="65">
        <v>2605.8594596050521</v>
      </c>
      <c r="G182" s="65">
        <v>1744.8584853660004</v>
      </c>
      <c r="H182" s="65">
        <v>8100.5279929519593</v>
      </c>
      <c r="I182" s="65">
        <v>2402.3252078548508</v>
      </c>
      <c r="J182" s="65">
        <v>2014.1731520621324</v>
      </c>
      <c r="K182" s="65">
        <v>2064.6945307735082</v>
      </c>
      <c r="L182" s="65">
        <v>1619.33510226147</v>
      </c>
      <c r="M182" s="65">
        <v>7492.1978200056083</v>
      </c>
      <c r="N182" s="65">
        <v>2035.5462182806357</v>
      </c>
      <c r="O182" s="65">
        <v>1967.5245182869066</v>
      </c>
      <c r="P182" s="65">
        <v>1815.9404840451205</v>
      </c>
      <c r="Q182" s="65">
        <v>1673.1865993929455</v>
      </c>
      <c r="R182" s="65">
        <v>5405.0933689928197</v>
      </c>
      <c r="S182" s="65">
        <v>1382.1704378457077</v>
      </c>
      <c r="T182" s="65">
        <v>1394.5336646234673</v>
      </c>
      <c r="U182" s="65">
        <v>1319.8393637014565</v>
      </c>
      <c r="V182" s="65">
        <v>1308.5499028221893</v>
      </c>
      <c r="W182" s="65">
        <v>5227.6450336141406</v>
      </c>
      <c r="X182" s="65">
        <v>1533.6672005160144</v>
      </c>
      <c r="Y182" s="65">
        <v>1173.7665445258401</v>
      </c>
      <c r="Z182" s="65">
        <v>1285.2106862538005</v>
      </c>
      <c r="AA182" s="65">
        <v>1235.0006023184856</v>
      </c>
      <c r="AB182" s="65">
        <v>4951.6783546384258</v>
      </c>
      <c r="AC182" s="65">
        <v>1450.6505683571017</v>
      </c>
      <c r="AD182" s="65">
        <v>1282.3433340420784</v>
      </c>
      <c r="AE182" s="65">
        <v>1167.8624487084583</v>
      </c>
      <c r="AF182" s="65">
        <v>1050.8220035307877</v>
      </c>
      <c r="AG182" s="65">
        <v>4026.1230465310173</v>
      </c>
      <c r="AH182" s="65">
        <v>1008.011957618062</v>
      </c>
      <c r="AI182" s="65">
        <v>1061.0499746542098</v>
      </c>
      <c r="AJ182" s="65">
        <v>1043.6856241359019</v>
      </c>
      <c r="AK182" s="65">
        <v>913.37549012284353</v>
      </c>
      <c r="AL182" s="65">
        <v>3848.9663553279379</v>
      </c>
      <c r="AM182" s="65">
        <v>1024.2242191658891</v>
      </c>
      <c r="AN182" s="65">
        <v>888.55006736927271</v>
      </c>
      <c r="AO182" s="65">
        <v>1006.461601870511</v>
      </c>
      <c r="AP182" s="65">
        <v>929.73046692226501</v>
      </c>
      <c r="AQ182" s="65">
        <v>4561.2056154318261</v>
      </c>
      <c r="AR182" s="65">
        <v>1086.383899635189</v>
      </c>
      <c r="AS182" s="65">
        <v>1158.153554643505</v>
      </c>
      <c r="AT182" s="65">
        <v>1106.5907300962251</v>
      </c>
      <c r="AU182" s="65">
        <v>1210.0774310569075</v>
      </c>
      <c r="AV182" s="65">
        <v>4011.1077822988655</v>
      </c>
      <c r="AW182" s="65">
        <v>933.29113558966606</v>
      </c>
      <c r="AX182" s="65">
        <v>1128.0361243231023</v>
      </c>
      <c r="AY182" s="65">
        <v>1087.6122752147535</v>
      </c>
      <c r="AZ182" s="65">
        <v>862.16824717134409</v>
      </c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</row>
    <row r="183" spans="1:87" ht="15" customHeight="1">
      <c r="A183" s="64" t="s">
        <v>144</v>
      </c>
      <c r="B183" s="64" t="s">
        <v>165</v>
      </c>
      <c r="C183" s="67">
        <v>33325.927766258392</v>
      </c>
      <c r="D183" s="67">
        <v>7748.8901704945092</v>
      </c>
      <c r="E183" s="67">
        <v>7328.2380364000319</v>
      </c>
      <c r="F183" s="67">
        <v>9317.620733659418</v>
      </c>
      <c r="G183" s="67">
        <v>8931.1788257044318</v>
      </c>
      <c r="H183" s="67">
        <v>38757.92434739686</v>
      </c>
      <c r="I183" s="67">
        <v>10147.46757673184</v>
      </c>
      <c r="J183" s="67">
        <v>8455.4062188590724</v>
      </c>
      <c r="K183" s="67">
        <v>10441.51446382464</v>
      </c>
      <c r="L183" s="67">
        <v>9713.536087981307</v>
      </c>
      <c r="M183" s="67">
        <v>45667.104629414302</v>
      </c>
      <c r="N183" s="67">
        <v>11175.112134467732</v>
      </c>
      <c r="O183" s="67">
        <v>12302.541848296825</v>
      </c>
      <c r="P183" s="67">
        <v>11648.600605559866</v>
      </c>
      <c r="Q183" s="67">
        <v>10540.850041089876</v>
      </c>
      <c r="R183" s="67">
        <v>35404.188087710274</v>
      </c>
      <c r="S183" s="67">
        <v>8776.6403258501632</v>
      </c>
      <c r="T183" s="67">
        <v>9025.4691239100157</v>
      </c>
      <c r="U183" s="67">
        <v>8916.2020053900342</v>
      </c>
      <c r="V183" s="67">
        <v>8685.8766325600573</v>
      </c>
      <c r="W183" s="67">
        <v>35402.730553499598</v>
      </c>
      <c r="X183" s="67">
        <v>10078.820261999808</v>
      </c>
      <c r="Y183" s="67">
        <v>7973.5006809999804</v>
      </c>
      <c r="Z183" s="67">
        <v>8814.1098094999033</v>
      </c>
      <c r="AA183" s="67">
        <v>8536.2998009999155</v>
      </c>
      <c r="AB183" s="67">
        <v>33454.913423909988</v>
      </c>
      <c r="AC183" s="67">
        <v>9963.7552359998845</v>
      </c>
      <c r="AD183" s="67">
        <v>8769.4294917999759</v>
      </c>
      <c r="AE183" s="67">
        <v>7740.8637083399353</v>
      </c>
      <c r="AF183" s="67">
        <v>6980.8649877701901</v>
      </c>
      <c r="AG183" s="67">
        <v>25924.483914910241</v>
      </c>
      <c r="AH183" s="67">
        <v>6710.7505485400679</v>
      </c>
      <c r="AI183" s="67">
        <v>6947.8316630700765</v>
      </c>
      <c r="AJ183" s="67">
        <v>6703.8273790700296</v>
      </c>
      <c r="AK183" s="67">
        <v>5562.0743242300696</v>
      </c>
      <c r="AL183" s="67">
        <v>23578.967709630138</v>
      </c>
      <c r="AM183" s="67">
        <v>6342.8323146200455</v>
      </c>
      <c r="AN183" s="67">
        <v>5480.2283593601123</v>
      </c>
      <c r="AO183" s="67">
        <v>6099.1286433999767</v>
      </c>
      <c r="AP183" s="67">
        <v>5656.7783922500003</v>
      </c>
      <c r="AQ183" s="67">
        <v>29522.408992149518</v>
      </c>
      <c r="AR183" s="67">
        <v>6795.7909727999213</v>
      </c>
      <c r="AS183" s="67">
        <v>7490.7177426998542</v>
      </c>
      <c r="AT183" s="67">
        <v>7272.9783262499541</v>
      </c>
      <c r="AU183" s="67">
        <v>7962.9219503997838</v>
      </c>
      <c r="AV183" s="67">
        <v>28509.498355690215</v>
      </c>
      <c r="AW183" s="67">
        <v>6200.3058046000733</v>
      </c>
      <c r="AX183" s="67">
        <v>7863.1303985099967</v>
      </c>
      <c r="AY183" s="67">
        <v>7847.5567598000789</v>
      </c>
      <c r="AZ183" s="67">
        <v>6598.5053927800618</v>
      </c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</row>
    <row r="184" spans="1:87" ht="15" customHeight="1">
      <c r="A184" s="64" t="s">
        <v>145</v>
      </c>
      <c r="B184" s="64" t="s">
        <v>166</v>
      </c>
      <c r="C184" s="65">
        <v>236.37722673450344</v>
      </c>
      <c r="D184" s="65">
        <v>266.13913944122953</v>
      </c>
      <c r="E184" s="65">
        <v>199.84196336107362</v>
      </c>
      <c r="F184" s="65">
        <v>279.67005033715537</v>
      </c>
      <c r="G184" s="65">
        <v>195.36709760465214</v>
      </c>
      <c r="H184" s="65">
        <v>209.00314269528275</v>
      </c>
      <c r="I184" s="65">
        <v>236.7413534154459</v>
      </c>
      <c r="J184" s="65">
        <v>238.21128162591273</v>
      </c>
      <c r="K184" s="65">
        <v>197.73899063462366</v>
      </c>
      <c r="L184" s="65">
        <v>166.70912503893362</v>
      </c>
      <c r="M184" s="65">
        <v>164.0611525693237</v>
      </c>
      <c r="N184" s="65">
        <v>182.14995910442275</v>
      </c>
      <c r="O184" s="65">
        <v>159.92829307540964</v>
      </c>
      <c r="P184" s="65">
        <v>155.89344553356682</v>
      </c>
      <c r="Q184" s="65">
        <v>158.73355496668705</v>
      </c>
      <c r="R184" s="65">
        <v>152.66819155977396</v>
      </c>
      <c r="S184" s="65">
        <v>157.48286206679225</v>
      </c>
      <c r="T184" s="65">
        <v>154.51093405539535</v>
      </c>
      <c r="U184" s="65">
        <v>148.02708181169353</v>
      </c>
      <c r="V184" s="65">
        <v>150.65260055812121</v>
      </c>
      <c r="W184" s="65">
        <v>147.66219870284502</v>
      </c>
      <c r="X184" s="65">
        <v>152.16733314497156</v>
      </c>
      <c r="Y184" s="65">
        <v>147.20843347048347</v>
      </c>
      <c r="Z184" s="65">
        <v>145.81287436067478</v>
      </c>
      <c r="AA184" s="65">
        <v>144.67633882467686</v>
      </c>
      <c r="AB184" s="65">
        <v>148.01049675111389</v>
      </c>
      <c r="AC184" s="65">
        <v>145.59275433782028</v>
      </c>
      <c r="AD184" s="65">
        <v>146.22882084189834</v>
      </c>
      <c r="AE184" s="65">
        <v>150.86978568686257</v>
      </c>
      <c r="AF184" s="65">
        <v>150.528910868743</v>
      </c>
      <c r="AG184" s="65">
        <v>155.30195546980312</v>
      </c>
      <c r="AH184" s="65">
        <v>150.20852739599391</v>
      </c>
      <c r="AI184" s="65">
        <v>152.7167073281332</v>
      </c>
      <c r="AJ184" s="65">
        <v>155.68503857876547</v>
      </c>
      <c r="AK184" s="65">
        <v>164.21490200947244</v>
      </c>
      <c r="AL184" s="65">
        <v>163.23727156876086</v>
      </c>
      <c r="AM184" s="65">
        <v>161.47742339097974</v>
      </c>
      <c r="AN184" s="65">
        <v>162.13741638186448</v>
      </c>
      <c r="AO184" s="65">
        <v>165.01727717444177</v>
      </c>
      <c r="AP184" s="65">
        <v>164.35688345084029</v>
      </c>
      <c r="AQ184" s="65">
        <v>154.49977732659704</v>
      </c>
      <c r="AR184" s="65">
        <v>159.86128825672074</v>
      </c>
      <c r="AS184" s="65">
        <v>154.61182685360075</v>
      </c>
      <c r="AT184" s="65">
        <v>152.15097315803473</v>
      </c>
      <c r="AU184" s="65">
        <v>151.9639949498883</v>
      </c>
      <c r="AV184" s="65">
        <v>140.69373414626526</v>
      </c>
      <c r="AW184" s="65">
        <v>150.52340400650036</v>
      </c>
      <c r="AX184" s="65">
        <v>143.45891103838957</v>
      </c>
      <c r="AY184" s="65">
        <v>138.59247005210079</v>
      </c>
      <c r="AZ184" s="65">
        <v>130.66114155407215</v>
      </c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</row>
    <row r="185" spans="1:87" s="60" customFormat="1" ht="15" customHeight="1">
      <c r="A185" s="57" t="s">
        <v>238</v>
      </c>
      <c r="B185" s="57" t="s">
        <v>238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</row>
    <row r="186" spans="1:87" ht="15" customHeight="1">
      <c r="A186" s="64" t="s">
        <v>252</v>
      </c>
      <c r="B186" s="64" t="s">
        <v>253</v>
      </c>
      <c r="C186" s="65">
        <v>5893.9014020538843</v>
      </c>
      <c r="D186" s="65">
        <v>1481.8808826399618</v>
      </c>
      <c r="E186" s="65">
        <v>1432.4081849787419</v>
      </c>
      <c r="F186" s="65">
        <v>1484.9379248985531</v>
      </c>
      <c r="G186" s="65">
        <v>1494.674409536628</v>
      </c>
      <c r="H186" s="65">
        <v>6093.09796706406</v>
      </c>
      <c r="I186" s="65">
        <v>1467.7917964821029</v>
      </c>
      <c r="J186" s="65">
        <v>1354.3622120502807</v>
      </c>
      <c r="K186" s="65">
        <v>1662.0039585695943</v>
      </c>
      <c r="L186" s="65">
        <v>1608.9399999620828</v>
      </c>
      <c r="M186" s="65">
        <v>7161.0157891445788</v>
      </c>
      <c r="N186" s="65">
        <v>1752.1050505995615</v>
      </c>
      <c r="O186" s="65">
        <v>1955.7693344649022</v>
      </c>
      <c r="P186" s="65">
        <v>1783.7093180884274</v>
      </c>
      <c r="Q186" s="65">
        <v>1669.4320859916868</v>
      </c>
      <c r="R186" s="65">
        <v>5285.2241406140629</v>
      </c>
      <c r="S186" s="65">
        <v>1296.3722408508611</v>
      </c>
      <c r="T186" s="65">
        <v>1391.9380345443124</v>
      </c>
      <c r="U186" s="65">
        <v>1289.9358945898762</v>
      </c>
      <c r="V186" s="65">
        <v>1306.9779706290135</v>
      </c>
      <c r="W186" s="65">
        <v>5200.7044838733918</v>
      </c>
      <c r="X186" s="65">
        <v>1525.0957349039245</v>
      </c>
      <c r="Y186" s="65">
        <v>1166.3178253416081</v>
      </c>
      <c r="Z186" s="65">
        <v>1281.0748739282644</v>
      </c>
      <c r="AA186" s="65">
        <v>1228.216049699595</v>
      </c>
      <c r="AB186" s="65">
        <v>4921.6137508487063</v>
      </c>
      <c r="AC186" s="65">
        <v>1444.2539877055717</v>
      </c>
      <c r="AD186" s="65">
        <v>1272.542123653875</v>
      </c>
      <c r="AE186" s="65">
        <v>1159.7797844173037</v>
      </c>
      <c r="AF186" s="65">
        <v>1045.0378550719561</v>
      </c>
      <c r="AG186" s="65">
        <v>3984.4571798294974</v>
      </c>
      <c r="AH186" s="65">
        <v>999.96478371332012</v>
      </c>
      <c r="AI186" s="65">
        <v>1052.1165259434881</v>
      </c>
      <c r="AJ186" s="65">
        <v>1026.3962253440714</v>
      </c>
      <c r="AK186" s="65">
        <v>905.97964482861744</v>
      </c>
      <c r="AL186" s="65">
        <v>3808.3097279725789</v>
      </c>
      <c r="AM186" s="65">
        <v>1008.7885371311268</v>
      </c>
      <c r="AN186" s="65">
        <v>882.58478857371779</v>
      </c>
      <c r="AO186" s="65">
        <v>988.90892630242934</v>
      </c>
      <c r="AP186" s="65">
        <v>928.02747596530492</v>
      </c>
      <c r="AQ186" s="65">
        <v>4553.2283797055061</v>
      </c>
      <c r="AR186" s="65">
        <v>1084.2102236105491</v>
      </c>
      <c r="AS186" s="65">
        <v>1152.3499949418249</v>
      </c>
      <c r="AT186" s="65">
        <v>1106.5907300962251</v>
      </c>
      <c r="AU186" s="65">
        <v>1210.0774310569075</v>
      </c>
      <c r="AV186" s="65">
        <v>4011.1077822988655</v>
      </c>
      <c r="AW186" s="65">
        <v>933.29113558966606</v>
      </c>
      <c r="AX186" s="65">
        <v>1128.0361243231023</v>
      </c>
      <c r="AY186" s="65">
        <v>1087.6122752147535</v>
      </c>
      <c r="AZ186" s="65">
        <v>862.16824717134409</v>
      </c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</row>
    <row r="187" spans="1:87" ht="15" customHeight="1">
      <c r="A187" s="64" t="s">
        <v>261</v>
      </c>
      <c r="B187" s="64" t="s">
        <v>262</v>
      </c>
      <c r="C187" s="77">
        <v>0.33523557163167278</v>
      </c>
      <c r="D187" s="77">
        <v>0.10748201768722493</v>
      </c>
      <c r="E187" s="77">
        <v>0.11815290746727529</v>
      </c>
      <c r="F187" s="77">
        <v>0.13219765005960538</v>
      </c>
      <c r="G187" s="77">
        <v>0.1458551587098694</v>
      </c>
      <c r="H187" s="77">
        <v>0.39966330172396869</v>
      </c>
      <c r="I187" s="77">
        <v>0.13668532324239668</v>
      </c>
      <c r="J187" s="77">
        <v>0.13998153000023439</v>
      </c>
      <c r="K187" s="77">
        <v>0.17330021989522348</v>
      </c>
      <c r="L187" s="77">
        <v>0.17378317915074187</v>
      </c>
      <c r="M187" s="77">
        <v>0.51228451273210773</v>
      </c>
      <c r="N187" s="77">
        <v>0.18559747622743009</v>
      </c>
      <c r="O187" s="77">
        <v>0.21156014702941339</v>
      </c>
      <c r="P187" s="77">
        <v>0.19394034586477224</v>
      </c>
      <c r="Q187" s="77">
        <v>0.16542918565198025</v>
      </c>
      <c r="R187" s="77">
        <v>0.3670263527542682</v>
      </c>
      <c r="S187" s="77">
        <v>0.12725276425033039</v>
      </c>
      <c r="T187" s="77">
        <v>0.14866405297586444</v>
      </c>
      <c r="U187" s="77">
        <v>0.14236027822460218</v>
      </c>
      <c r="V187" s="77">
        <v>0.15240017187112931</v>
      </c>
      <c r="W187" s="77">
        <v>0.42613073307109689</v>
      </c>
      <c r="X187" s="77">
        <v>0.17425578990208601</v>
      </c>
      <c r="Y187" s="77">
        <v>0.15414509947836133</v>
      </c>
      <c r="Z187" s="77">
        <v>0.18553819733566507</v>
      </c>
      <c r="AA187" s="77">
        <v>0.19161467927012357</v>
      </c>
      <c r="AB187" s="77">
        <v>0.43327938673546085</v>
      </c>
      <c r="AC187" s="77">
        <v>0.19963480936129732</v>
      </c>
      <c r="AD187" s="77">
        <v>0.179257449390156</v>
      </c>
      <c r="AE187" s="77">
        <v>0.16096880548942744</v>
      </c>
      <c r="AF187" s="77">
        <v>0.1482882023286253</v>
      </c>
      <c r="AG187" s="77">
        <v>0.40068011593015629</v>
      </c>
      <c r="AH187" s="77">
        <v>0.14541332006402785</v>
      </c>
      <c r="AI187" s="77">
        <v>0.15204015221337069</v>
      </c>
      <c r="AJ187" s="77">
        <v>0.14353994591731911</v>
      </c>
      <c r="AK187" s="77">
        <v>0.12877990020276872</v>
      </c>
      <c r="AL187" s="77">
        <v>0.3895440045143766</v>
      </c>
      <c r="AM187" s="77">
        <v>0.14315462304750642</v>
      </c>
      <c r="AN187" s="77">
        <v>0.14221998873933397</v>
      </c>
      <c r="AO187" s="77">
        <v>0.16292024384722867</v>
      </c>
      <c r="AP187" s="77">
        <v>0.1592400832658494</v>
      </c>
      <c r="AQ187" s="77">
        <v>0.50604290032306198</v>
      </c>
      <c r="AR187" s="77">
        <v>0.18784576564233529</v>
      </c>
      <c r="AS187" s="77">
        <v>0.20369395689075986</v>
      </c>
      <c r="AT187" s="77">
        <v>0.19231887394915287</v>
      </c>
      <c r="AU187" s="77">
        <v>0.20774177983572578</v>
      </c>
      <c r="AV187" s="77"/>
      <c r="AW187" s="77"/>
      <c r="AX187" s="77"/>
      <c r="AY187" s="77"/>
      <c r="AZ187" s="77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</row>
    <row r="188" spans="1:87" ht="15" customHeight="1">
      <c r="A188" s="64" t="s">
        <v>144</v>
      </c>
      <c r="B188" s="64" t="s">
        <v>165</v>
      </c>
      <c r="C188" s="67">
        <v>30678.390717999988</v>
      </c>
      <c r="D188" s="67">
        <v>7128.8650550000202</v>
      </c>
      <c r="E188" s="67">
        <v>7113.0013260000314</v>
      </c>
      <c r="F188" s="67">
        <v>7879.3420949999818</v>
      </c>
      <c r="G188" s="67">
        <v>8557.1822419999553</v>
      </c>
      <c r="H188" s="67">
        <v>35884.626788690148</v>
      </c>
      <c r="I188" s="67">
        <v>8663.9300669100448</v>
      </c>
      <c r="J188" s="67">
        <v>7759.6256079901359</v>
      </c>
      <c r="K188" s="67">
        <v>9816.4761705701694</v>
      </c>
      <c r="L188" s="67">
        <v>9644.5949432198013</v>
      </c>
      <c r="M188" s="67">
        <v>44982.327120960377</v>
      </c>
      <c r="N188" s="67">
        <v>10826.524852870214</v>
      </c>
      <c r="O188" s="67">
        <v>12182.851507640416</v>
      </c>
      <c r="P188" s="67">
        <v>11479.471441949867</v>
      </c>
      <c r="Q188" s="67">
        <v>10493.479318499878</v>
      </c>
      <c r="R188" s="67">
        <v>34521.521639500272</v>
      </c>
      <c r="S188" s="67">
        <v>8281.0723795001632</v>
      </c>
      <c r="T188" s="67">
        <v>8988.250697500016</v>
      </c>
      <c r="U188" s="67">
        <v>8587.3046700000341</v>
      </c>
      <c r="V188" s="67">
        <v>8664.8938925000566</v>
      </c>
      <c r="W188" s="67">
        <v>35013.8764934996</v>
      </c>
      <c r="X188" s="67">
        <v>9977.0022419998077</v>
      </c>
      <c r="Y188" s="67">
        <v>7862.7369609999796</v>
      </c>
      <c r="Z188" s="67">
        <v>8748.4492294999036</v>
      </c>
      <c r="AA188" s="67">
        <v>8425.6880609999153</v>
      </c>
      <c r="AB188" s="67">
        <v>32943.76298390999</v>
      </c>
      <c r="AC188" s="67">
        <v>9855.0517359998848</v>
      </c>
      <c r="AD188" s="67">
        <v>8603.9913717999752</v>
      </c>
      <c r="AE188" s="67">
        <v>7586.6307083399352</v>
      </c>
      <c r="AF188" s="67">
        <v>6898.0891677701911</v>
      </c>
      <c r="AG188" s="67">
        <v>25804.074834910243</v>
      </c>
      <c r="AH188" s="67">
        <v>6590.3414685400685</v>
      </c>
      <c r="AI188" s="67">
        <v>6947.8316630700765</v>
      </c>
      <c r="AJ188" s="67">
        <v>6703.8273790700296</v>
      </c>
      <c r="AK188" s="67">
        <v>5562.0743242300696</v>
      </c>
      <c r="AL188" s="67">
        <v>23578.967709630138</v>
      </c>
      <c r="AM188" s="67">
        <v>6342.8323146200455</v>
      </c>
      <c r="AN188" s="67">
        <v>5480.2283593601123</v>
      </c>
      <c r="AO188" s="67">
        <v>6099.1286433999767</v>
      </c>
      <c r="AP188" s="67">
        <v>5656.7783922500003</v>
      </c>
      <c r="AQ188" s="67">
        <v>29522.408992149518</v>
      </c>
      <c r="AR188" s="67">
        <v>6795.7909727999213</v>
      </c>
      <c r="AS188" s="67">
        <v>7490.7177426998542</v>
      </c>
      <c r="AT188" s="67">
        <v>7272.9783262499541</v>
      </c>
      <c r="AU188" s="67">
        <v>7962.9219503997838</v>
      </c>
      <c r="AV188" s="67">
        <v>28509.498355690215</v>
      </c>
      <c r="AW188" s="67">
        <v>6200.3058046000733</v>
      </c>
      <c r="AX188" s="67">
        <v>7863.1303985099967</v>
      </c>
      <c r="AY188" s="67">
        <v>7847.5567598000789</v>
      </c>
      <c r="AZ188" s="67">
        <v>6598.5053927800618</v>
      </c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</row>
    <row r="189" spans="1:87" ht="15" customHeight="1">
      <c r="A189" s="64" t="s">
        <v>145</v>
      </c>
      <c r="B189" s="64" t="s">
        <v>166</v>
      </c>
      <c r="C189" s="65">
        <v>192.11898877719636</v>
      </c>
      <c r="D189" s="65">
        <v>207.87051952969779</v>
      </c>
      <c r="E189" s="65">
        <v>201.3788721988403</v>
      </c>
      <c r="F189" s="65">
        <v>188.45963368449944</v>
      </c>
      <c r="G189" s="65">
        <v>174.66899351524128</v>
      </c>
      <c r="H189" s="65">
        <v>169.79688831498277</v>
      </c>
      <c r="I189" s="65">
        <v>169.41408634956639</v>
      </c>
      <c r="J189" s="65">
        <v>174.53963380084801</v>
      </c>
      <c r="K189" s="65">
        <v>169.30759365079376</v>
      </c>
      <c r="L189" s="65">
        <v>166.82297280853413</v>
      </c>
      <c r="M189" s="65">
        <v>159.19620543170535</v>
      </c>
      <c r="N189" s="65">
        <v>161.83448284747271</v>
      </c>
      <c r="O189" s="65">
        <v>160.53461155939976</v>
      </c>
      <c r="P189" s="65">
        <v>155.3825302069354</v>
      </c>
      <c r="Q189" s="65">
        <v>159.09233108683964</v>
      </c>
      <c r="R189" s="65">
        <v>153.09939682863211</v>
      </c>
      <c r="S189" s="65">
        <v>156.54642073411134</v>
      </c>
      <c r="T189" s="65">
        <v>154.86195049404495</v>
      </c>
      <c r="U189" s="65">
        <v>150.21429239564537</v>
      </c>
      <c r="V189" s="65">
        <v>150.83600409236115</v>
      </c>
      <c r="W189" s="65">
        <v>148.53266775071057</v>
      </c>
      <c r="X189" s="65">
        <v>152.8611197944596</v>
      </c>
      <c r="Y189" s="65">
        <v>148.33483952555832</v>
      </c>
      <c r="Z189" s="65">
        <v>146.43450974241932</v>
      </c>
      <c r="AA189" s="65">
        <v>145.77041552068056</v>
      </c>
      <c r="AB189" s="65">
        <v>149.39440140012127</v>
      </c>
      <c r="AC189" s="65">
        <v>146.54960992541547</v>
      </c>
      <c r="AD189" s="65">
        <v>147.90137142915987</v>
      </c>
      <c r="AE189" s="65">
        <v>152.87152215572655</v>
      </c>
      <c r="AF189" s="65">
        <v>151.49671592455869</v>
      </c>
      <c r="AG189" s="65">
        <v>154.41193708053191</v>
      </c>
      <c r="AH189" s="65">
        <v>151.73186222395216</v>
      </c>
      <c r="AI189" s="65">
        <v>151.43091786978954</v>
      </c>
      <c r="AJ189" s="65">
        <v>153.10600457114626</v>
      </c>
      <c r="AK189" s="65">
        <v>162.88521008823946</v>
      </c>
      <c r="AL189" s="65">
        <v>161.51299644967858</v>
      </c>
      <c r="AM189" s="65">
        <v>159.04386039118489</v>
      </c>
      <c r="AN189" s="65">
        <v>161.04890721684654</v>
      </c>
      <c r="AO189" s="65">
        <v>162.13937828193752</v>
      </c>
      <c r="AP189" s="65">
        <v>164.05583030028851</v>
      </c>
      <c r="AQ189" s="65">
        <v>154.22956781461443</v>
      </c>
      <c r="AR189" s="65">
        <v>159.54143203492993</v>
      </c>
      <c r="AS189" s="65">
        <v>153.83706001535805</v>
      </c>
      <c r="AT189" s="65">
        <v>152.15097315803473</v>
      </c>
      <c r="AU189" s="65">
        <v>151.9639949498883</v>
      </c>
      <c r="AV189" s="65">
        <v>140.69373414626526</v>
      </c>
      <c r="AW189" s="65">
        <v>150.52340400650036</v>
      </c>
      <c r="AX189" s="65">
        <v>143.45891103838957</v>
      </c>
      <c r="AY189" s="65">
        <v>138.59247005210079</v>
      </c>
      <c r="AZ189" s="65">
        <v>130.66114155407215</v>
      </c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</row>
    <row r="190" spans="1:87" s="60" customFormat="1" ht="15" customHeight="1">
      <c r="A190" s="57" t="s">
        <v>240</v>
      </c>
      <c r="B190" s="57" t="s">
        <v>240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  <c r="BM190" s="69"/>
      <c r="BN190" s="69"/>
      <c r="BO190" s="69"/>
      <c r="BP190" s="69"/>
      <c r="BQ190" s="69"/>
      <c r="BR190" s="69"/>
      <c r="BS190" s="69"/>
      <c r="BT190" s="69"/>
      <c r="BU190" s="69"/>
      <c r="BV190" s="69"/>
      <c r="BW190" s="69"/>
      <c r="BX190" s="69"/>
      <c r="BY190" s="69"/>
      <c r="BZ190" s="69"/>
      <c r="CA190" s="69"/>
      <c r="CB190" s="69"/>
      <c r="CC190" s="69"/>
      <c r="CD190" s="69"/>
      <c r="CE190" s="69"/>
      <c r="CF190" s="69"/>
      <c r="CG190" s="69"/>
      <c r="CH190" s="69"/>
      <c r="CI190" s="69"/>
    </row>
    <row r="191" spans="1:87" ht="15" customHeight="1">
      <c r="A191" s="64" t="s">
        <v>252</v>
      </c>
      <c r="B191" s="64" t="s">
        <v>253</v>
      </c>
      <c r="C191" s="65">
        <v>112.27952684108742</v>
      </c>
      <c r="D191" s="65">
        <v>29.060387824089467</v>
      </c>
      <c r="E191" s="65">
        <v>32.081292192739298</v>
      </c>
      <c r="F191" s="65">
        <v>24.309893832039425</v>
      </c>
      <c r="G191" s="65">
        <v>26.82795299221922</v>
      </c>
      <c r="H191" s="65">
        <v>146.04028269521496</v>
      </c>
      <c r="I191" s="65">
        <v>57.625056014286635</v>
      </c>
      <c r="J191" s="65">
        <v>39.438591134464801</v>
      </c>
      <c r="K191" s="65">
        <v>38.581533247076173</v>
      </c>
      <c r="L191" s="65">
        <v>10.395102299387361</v>
      </c>
      <c r="M191" s="65">
        <v>60.074654847675589</v>
      </c>
      <c r="N191" s="65">
        <v>12.333791667719737</v>
      </c>
      <c r="O191" s="65">
        <v>11.75518382200425</v>
      </c>
      <c r="P191" s="65">
        <v>32.231165956693154</v>
      </c>
      <c r="Q191" s="65">
        <v>3.7545134012584502</v>
      </c>
      <c r="R191" s="65">
        <v>36.846984378757298</v>
      </c>
      <c r="S191" s="65">
        <v>2.7759529948466311</v>
      </c>
      <c r="T191" s="65">
        <v>2.5956300791547262</v>
      </c>
      <c r="U191" s="65">
        <v>29.903469111580154</v>
      </c>
      <c r="V191" s="65">
        <v>1.5719321931757815</v>
      </c>
      <c r="W191" s="65">
        <v>26.940549740748597</v>
      </c>
      <c r="X191" s="65">
        <v>8.5714656120900017</v>
      </c>
      <c r="Y191" s="65">
        <v>7.448719184232</v>
      </c>
      <c r="Z191" s="65">
        <v>4.1358123255360004</v>
      </c>
      <c r="AA191" s="65">
        <v>6.7845526188905962</v>
      </c>
      <c r="AB191" s="65">
        <v>30.064603789719634</v>
      </c>
      <c r="AC191" s="65">
        <v>6.3965806515300008</v>
      </c>
      <c r="AD191" s="65">
        <v>9.8012103882036019</v>
      </c>
      <c r="AE191" s="65">
        <v>8.0826642911544209</v>
      </c>
      <c r="AF191" s="65">
        <v>5.7841484588316066</v>
      </c>
      <c r="AG191" s="65">
        <v>41.665866701520002</v>
      </c>
      <c r="AH191" s="65">
        <v>8.0471739047418076</v>
      </c>
      <c r="AI191" s="65">
        <v>8.9334487107215956</v>
      </c>
      <c r="AJ191" s="65">
        <v>17.289398791830596</v>
      </c>
      <c r="AK191" s="65">
        <v>7.3958452942259996</v>
      </c>
      <c r="AL191" s="65">
        <v>40.656627355359007</v>
      </c>
      <c r="AM191" s="65">
        <v>15.435682034762401</v>
      </c>
      <c r="AN191" s="65">
        <v>5.9652787955550011</v>
      </c>
      <c r="AO191" s="65">
        <v>17.552675568081607</v>
      </c>
      <c r="AP191" s="65">
        <v>1.7029909569599999</v>
      </c>
      <c r="AQ191" s="65">
        <v>7.9772357263200018</v>
      </c>
      <c r="AR191" s="65">
        <v>2.1736760246400002</v>
      </c>
      <c r="AS191" s="65">
        <v>5.803559701680002</v>
      </c>
      <c r="AT191" s="65">
        <v>0</v>
      </c>
      <c r="AU191" s="65">
        <v>0</v>
      </c>
      <c r="AV191" s="65">
        <v>0</v>
      </c>
      <c r="AW191" s="65">
        <v>0</v>
      </c>
      <c r="AX191" s="65">
        <v>0</v>
      </c>
      <c r="AY191" s="65">
        <v>0</v>
      </c>
      <c r="AZ191" s="65">
        <v>0</v>
      </c>
      <c r="BA191" s="71">
        <v>0</v>
      </c>
      <c r="BB191" s="71">
        <v>0</v>
      </c>
      <c r="BC191" s="71">
        <v>0</v>
      </c>
      <c r="BD191" s="71">
        <v>0</v>
      </c>
      <c r="BE191" s="71">
        <v>0</v>
      </c>
      <c r="BF191" s="71">
        <v>0</v>
      </c>
      <c r="BG191" s="71">
        <v>0</v>
      </c>
      <c r="BH191" s="71">
        <v>0</v>
      </c>
      <c r="BI191" s="71">
        <v>0</v>
      </c>
      <c r="BJ191" s="71">
        <v>0</v>
      </c>
      <c r="BK191" s="71">
        <v>0</v>
      </c>
      <c r="BL191" s="71">
        <v>0</v>
      </c>
      <c r="BM191" s="71">
        <v>0</v>
      </c>
      <c r="BN191" s="71">
        <v>0</v>
      </c>
      <c r="BO191" s="71">
        <v>0</v>
      </c>
      <c r="BP191" s="71">
        <v>0</v>
      </c>
      <c r="BQ191" s="71">
        <v>0</v>
      </c>
      <c r="BR191" s="71">
        <v>0</v>
      </c>
      <c r="BS191" s="71">
        <v>0</v>
      </c>
      <c r="BT191" s="71">
        <v>0</v>
      </c>
      <c r="BU191" s="71">
        <v>0</v>
      </c>
      <c r="BV191" s="71">
        <v>0</v>
      </c>
      <c r="BW191" s="71">
        <v>0</v>
      </c>
      <c r="BX191" s="71">
        <v>0</v>
      </c>
      <c r="BY191" s="71">
        <v>0</v>
      </c>
      <c r="BZ191" s="71">
        <v>0</v>
      </c>
      <c r="CA191" s="71">
        <v>0</v>
      </c>
      <c r="CB191" s="71">
        <v>0</v>
      </c>
      <c r="CC191" s="71">
        <v>0</v>
      </c>
      <c r="CD191" s="71">
        <v>0</v>
      </c>
      <c r="CE191" s="71">
        <v>0</v>
      </c>
      <c r="CF191" s="71">
        <v>0</v>
      </c>
      <c r="CG191" s="71">
        <v>0</v>
      </c>
      <c r="CH191" s="71">
        <v>0</v>
      </c>
      <c r="CI191" s="71">
        <v>0</v>
      </c>
    </row>
    <row r="192" spans="1:87" ht="15" customHeight="1">
      <c r="A192" s="64" t="s">
        <v>144</v>
      </c>
      <c r="B192" s="64" t="s">
        <v>165</v>
      </c>
      <c r="C192" s="67">
        <v>840.26043375000052</v>
      </c>
      <c r="D192" s="67">
        <v>227.27838720000059</v>
      </c>
      <c r="E192" s="67">
        <v>215.23671040000096</v>
      </c>
      <c r="F192" s="67">
        <v>187.44120320000073</v>
      </c>
      <c r="G192" s="67">
        <v>210.30413294999829</v>
      </c>
      <c r="H192" s="67">
        <v>1063.4057024615074</v>
      </c>
      <c r="I192" s="67">
        <v>461.80721334000111</v>
      </c>
      <c r="J192" s="67">
        <v>239.57415510000129</v>
      </c>
      <c r="K192" s="67">
        <v>293.08318926000038</v>
      </c>
      <c r="L192" s="67">
        <v>68.941144761504631</v>
      </c>
      <c r="M192" s="67">
        <v>427.59279487640799</v>
      </c>
      <c r="N192" s="67">
        <v>91.40256801999999</v>
      </c>
      <c r="O192" s="67">
        <v>119.69034065640801</v>
      </c>
      <c r="P192" s="67">
        <v>169.12916361000001</v>
      </c>
      <c r="Q192" s="67">
        <v>47.370722590000014</v>
      </c>
      <c r="R192" s="67">
        <v>430.66644821000011</v>
      </c>
      <c r="S192" s="67">
        <v>43.567946350000014</v>
      </c>
      <c r="T192" s="67">
        <v>37.218426410000006</v>
      </c>
      <c r="U192" s="67">
        <v>328.89733539000002</v>
      </c>
      <c r="V192" s="67">
        <v>20.982740060000012</v>
      </c>
      <c r="W192" s="67">
        <v>388.85405999999961</v>
      </c>
      <c r="X192" s="67">
        <v>101.81802</v>
      </c>
      <c r="Y192" s="67">
        <v>110.76372000000001</v>
      </c>
      <c r="Z192" s="67">
        <v>65.660580000000081</v>
      </c>
      <c r="AA192" s="67">
        <v>110.61173999999949</v>
      </c>
      <c r="AB192" s="67">
        <v>511.15043999999898</v>
      </c>
      <c r="AC192" s="67">
        <v>108.70349999999954</v>
      </c>
      <c r="AD192" s="67">
        <v>165.43811999999983</v>
      </c>
      <c r="AE192" s="67">
        <v>154.23299999999981</v>
      </c>
      <c r="AF192" s="67">
        <v>82.775819999999825</v>
      </c>
      <c r="AG192" s="67">
        <v>120.40907999999948</v>
      </c>
      <c r="AH192" s="67">
        <v>120.40907999999948</v>
      </c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>
        <v>0</v>
      </c>
      <c r="AU192" s="67">
        <v>0</v>
      </c>
      <c r="AV192" s="67">
        <v>0</v>
      </c>
      <c r="AW192" s="67">
        <v>0</v>
      </c>
      <c r="AX192" s="67">
        <v>0</v>
      </c>
      <c r="AY192" s="67">
        <v>0</v>
      </c>
      <c r="AZ192" s="67">
        <v>0</v>
      </c>
      <c r="BA192" s="71">
        <v>0</v>
      </c>
      <c r="BB192" s="71">
        <v>0</v>
      </c>
      <c r="BC192" s="71">
        <v>0</v>
      </c>
      <c r="BD192" s="71">
        <v>0</v>
      </c>
      <c r="BE192" s="71">
        <v>0</v>
      </c>
      <c r="BF192" s="71">
        <v>0</v>
      </c>
      <c r="BG192" s="71">
        <v>0</v>
      </c>
      <c r="BH192" s="71">
        <v>0</v>
      </c>
      <c r="BI192" s="71">
        <v>0</v>
      </c>
      <c r="BJ192" s="71">
        <v>0</v>
      </c>
      <c r="BK192" s="71">
        <v>0</v>
      </c>
      <c r="BL192" s="71">
        <v>0</v>
      </c>
      <c r="BM192" s="71">
        <v>0</v>
      </c>
      <c r="BN192" s="71">
        <v>0</v>
      </c>
      <c r="BO192" s="71">
        <v>0</v>
      </c>
      <c r="BP192" s="71">
        <v>0</v>
      </c>
      <c r="BQ192" s="71">
        <v>0</v>
      </c>
      <c r="BR192" s="71">
        <v>0</v>
      </c>
      <c r="BS192" s="71">
        <v>0</v>
      </c>
      <c r="BT192" s="71">
        <v>0</v>
      </c>
      <c r="BU192" s="71">
        <v>0</v>
      </c>
      <c r="BV192" s="71">
        <v>0</v>
      </c>
      <c r="BW192" s="71">
        <v>0</v>
      </c>
      <c r="BX192" s="71">
        <v>0</v>
      </c>
      <c r="BY192" s="71">
        <v>0</v>
      </c>
      <c r="BZ192" s="71">
        <v>0</v>
      </c>
      <c r="CA192" s="71">
        <v>0</v>
      </c>
      <c r="CB192" s="71">
        <v>0</v>
      </c>
      <c r="CC192" s="71">
        <v>0</v>
      </c>
      <c r="CD192" s="71">
        <v>0</v>
      </c>
      <c r="CE192" s="71">
        <v>0</v>
      </c>
      <c r="CF192" s="71">
        <v>0</v>
      </c>
      <c r="CG192" s="71">
        <v>0</v>
      </c>
      <c r="CH192" s="71">
        <v>0</v>
      </c>
      <c r="CI192" s="71">
        <v>0</v>
      </c>
    </row>
    <row r="193" spans="1:87" ht="15" customHeight="1">
      <c r="A193" s="64" t="s">
        <v>145</v>
      </c>
      <c r="B193" s="64" t="s">
        <v>166</v>
      </c>
      <c r="C193" s="65">
        <v>133.6246743643454</v>
      </c>
      <c r="D193" s="65">
        <v>127.86252217865699</v>
      </c>
      <c r="E193" s="65">
        <v>149.05121033079661</v>
      </c>
      <c r="F193" s="65">
        <v>129.69343675254069</v>
      </c>
      <c r="G193" s="65">
        <v>127.56740733477554</v>
      </c>
      <c r="H193" s="65">
        <v>137.3326119628376</v>
      </c>
      <c r="I193" s="65">
        <v>124.7816282416116</v>
      </c>
      <c r="J193" s="65">
        <v>164.61955638746855</v>
      </c>
      <c r="K193" s="65">
        <v>131.64021227041334</v>
      </c>
      <c r="L193" s="65">
        <v>150.78226993979044</v>
      </c>
      <c r="M193" s="65">
        <v>140.49501200093806</v>
      </c>
      <c r="N193" s="65">
        <v>134.93922473842261</v>
      </c>
      <c r="O193" s="65">
        <v>98.213304077306915</v>
      </c>
      <c r="P193" s="65">
        <v>190.57130815721388</v>
      </c>
      <c r="Q193" s="65">
        <v>79.258098588747941</v>
      </c>
      <c r="R193" s="65">
        <v>85.558056662891218</v>
      </c>
      <c r="S193" s="65">
        <v>63.715488734451903</v>
      </c>
      <c r="T193" s="65">
        <v>69.740457335867404</v>
      </c>
      <c r="U193" s="65">
        <v>90.92037512593771</v>
      </c>
      <c r="V193" s="65">
        <v>74.915487142329894</v>
      </c>
      <c r="W193" s="65">
        <v>69.281904220695608</v>
      </c>
      <c r="X193" s="65">
        <v>84.184171054298645</v>
      </c>
      <c r="Y193" s="65">
        <v>67.248727148492293</v>
      </c>
      <c r="Z193" s="65">
        <v>62.987751943951686</v>
      </c>
      <c r="AA193" s="65">
        <v>61.336641290432894</v>
      </c>
      <c r="AB193" s="65">
        <v>58.817525012244325</v>
      </c>
      <c r="AC193" s="65">
        <v>58.844293436090169</v>
      </c>
      <c r="AD193" s="65">
        <v>59.243966192335911</v>
      </c>
      <c r="AE193" s="65">
        <v>52.405544151734269</v>
      </c>
      <c r="AF193" s="65">
        <v>69.877271633571482</v>
      </c>
      <c r="AG193" s="65">
        <v>346.0359193967779</v>
      </c>
      <c r="AH193" s="65">
        <v>66.831952413736914</v>
      </c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>
        <v>0</v>
      </c>
      <c r="AU193" s="65">
        <v>0</v>
      </c>
      <c r="AV193" s="65">
        <v>0</v>
      </c>
      <c r="AW193" s="65">
        <v>0</v>
      </c>
      <c r="AX193" s="65">
        <v>0</v>
      </c>
      <c r="AY193" s="65">
        <v>0</v>
      </c>
      <c r="AZ193" s="65">
        <v>0</v>
      </c>
      <c r="BA193" s="71">
        <v>0</v>
      </c>
      <c r="BB193" s="71">
        <v>0</v>
      </c>
      <c r="BC193" s="71">
        <v>0</v>
      </c>
      <c r="BD193" s="71">
        <v>0</v>
      </c>
      <c r="BE193" s="71">
        <v>0</v>
      </c>
      <c r="BF193" s="71">
        <v>0</v>
      </c>
      <c r="BG193" s="71">
        <v>0</v>
      </c>
      <c r="BH193" s="71">
        <v>0</v>
      </c>
      <c r="BI193" s="71">
        <v>0</v>
      </c>
      <c r="BJ193" s="71">
        <v>0</v>
      </c>
      <c r="BK193" s="71">
        <v>0</v>
      </c>
      <c r="BL193" s="71">
        <v>0</v>
      </c>
      <c r="BM193" s="71">
        <v>0</v>
      </c>
      <c r="BN193" s="71">
        <v>0</v>
      </c>
      <c r="BO193" s="71">
        <v>0</v>
      </c>
      <c r="BP193" s="71">
        <v>0</v>
      </c>
      <c r="BQ193" s="71">
        <v>0</v>
      </c>
      <c r="BR193" s="71">
        <v>0</v>
      </c>
      <c r="BS193" s="71">
        <v>0</v>
      </c>
      <c r="BT193" s="71">
        <v>0</v>
      </c>
      <c r="BU193" s="71">
        <v>0</v>
      </c>
      <c r="BV193" s="71">
        <v>0</v>
      </c>
      <c r="BW193" s="71">
        <v>0</v>
      </c>
      <c r="BX193" s="71">
        <v>0</v>
      </c>
      <c r="BY193" s="71">
        <v>0</v>
      </c>
      <c r="BZ193" s="71">
        <v>0</v>
      </c>
      <c r="CA193" s="71">
        <v>0</v>
      </c>
      <c r="CB193" s="71">
        <v>0</v>
      </c>
      <c r="CC193" s="71">
        <v>0</v>
      </c>
      <c r="CD193" s="71">
        <v>0</v>
      </c>
      <c r="CE193" s="71">
        <v>0</v>
      </c>
      <c r="CF193" s="71">
        <v>0</v>
      </c>
      <c r="CG193" s="71">
        <v>0</v>
      </c>
      <c r="CH193" s="71">
        <v>0</v>
      </c>
      <c r="CI193" s="71">
        <v>0</v>
      </c>
    </row>
    <row r="194" spans="1:87" s="60" customFormat="1" ht="15" customHeight="1">
      <c r="A194" s="57" t="s">
        <v>239</v>
      </c>
      <c r="B194" s="57" t="s">
        <v>239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6"/>
      <c r="CG194" s="76"/>
      <c r="CH194" s="76"/>
      <c r="CI194" s="76"/>
    </row>
    <row r="195" spans="1:87" ht="15" customHeight="1">
      <c r="A195" s="64" t="s">
        <v>252</v>
      </c>
      <c r="B195" s="64" t="s">
        <v>253</v>
      </c>
      <c r="C195" s="65">
        <v>141.47965099999999</v>
      </c>
      <c r="D195" s="65">
        <v>0</v>
      </c>
      <c r="E195" s="65">
        <v>0</v>
      </c>
      <c r="F195" s="65">
        <v>141.47965099999999</v>
      </c>
      <c r="G195" s="65">
        <v>0</v>
      </c>
      <c r="H195" s="65">
        <v>105.90600000000001</v>
      </c>
      <c r="I195" s="65">
        <v>105.90600000000001</v>
      </c>
      <c r="J195" s="65">
        <v>0</v>
      </c>
      <c r="K195" s="65">
        <v>0</v>
      </c>
      <c r="L195" s="65">
        <v>0</v>
      </c>
      <c r="M195" s="65">
        <v>0</v>
      </c>
      <c r="N195" s="65">
        <v>0</v>
      </c>
      <c r="O195" s="65">
        <v>0</v>
      </c>
      <c r="P195" s="65">
        <v>0</v>
      </c>
      <c r="Q195" s="65">
        <v>0</v>
      </c>
      <c r="R195" s="65">
        <v>83.022244000000001</v>
      </c>
      <c r="S195" s="65">
        <v>83.022244000000001</v>
      </c>
      <c r="T195" s="65">
        <v>0</v>
      </c>
      <c r="U195" s="65">
        <v>0</v>
      </c>
      <c r="V195" s="65">
        <v>0</v>
      </c>
      <c r="W195" s="65">
        <v>0</v>
      </c>
      <c r="X195" s="65">
        <v>0</v>
      </c>
      <c r="Y195" s="65">
        <v>0</v>
      </c>
      <c r="Z195" s="65">
        <v>0</v>
      </c>
      <c r="AA195" s="65">
        <v>0</v>
      </c>
      <c r="AB195" s="65">
        <v>0</v>
      </c>
      <c r="AC195" s="65">
        <v>0</v>
      </c>
      <c r="AD195" s="65">
        <v>0</v>
      </c>
      <c r="AE195" s="65">
        <v>0</v>
      </c>
      <c r="AF195" s="65">
        <v>0</v>
      </c>
      <c r="AG195" s="65">
        <v>0</v>
      </c>
      <c r="AH195" s="65">
        <v>0</v>
      </c>
      <c r="AI195" s="65">
        <v>0</v>
      </c>
      <c r="AJ195" s="65">
        <v>0</v>
      </c>
      <c r="AK195" s="65">
        <v>0</v>
      </c>
      <c r="AL195" s="65">
        <v>0</v>
      </c>
      <c r="AM195" s="65">
        <v>0</v>
      </c>
      <c r="AN195" s="65">
        <v>0</v>
      </c>
      <c r="AO195" s="65">
        <v>0</v>
      </c>
      <c r="AP195" s="65">
        <v>0</v>
      </c>
      <c r="AQ195" s="65">
        <v>0</v>
      </c>
      <c r="AR195" s="65">
        <v>0</v>
      </c>
      <c r="AS195" s="65">
        <v>0</v>
      </c>
      <c r="AT195" s="65">
        <v>0</v>
      </c>
      <c r="AU195" s="65">
        <v>0</v>
      </c>
      <c r="AV195" s="65">
        <v>0</v>
      </c>
      <c r="AW195" s="65">
        <v>0</v>
      </c>
      <c r="AX195" s="65">
        <v>0</v>
      </c>
      <c r="AY195" s="65">
        <v>0</v>
      </c>
      <c r="AZ195" s="65">
        <v>0</v>
      </c>
      <c r="BA195" s="67">
        <v>0</v>
      </c>
      <c r="BB195" s="67">
        <v>0</v>
      </c>
      <c r="BC195" s="67">
        <v>0</v>
      </c>
      <c r="BD195" s="67">
        <v>0</v>
      </c>
      <c r="BE195" s="67">
        <v>0</v>
      </c>
      <c r="BF195" s="67">
        <v>0</v>
      </c>
      <c r="BG195" s="67">
        <v>0</v>
      </c>
      <c r="BH195" s="67">
        <v>0</v>
      </c>
      <c r="BI195" s="67">
        <v>0</v>
      </c>
      <c r="BJ195" s="67">
        <v>0</v>
      </c>
      <c r="BK195" s="67">
        <v>0</v>
      </c>
      <c r="BL195" s="67">
        <v>0</v>
      </c>
      <c r="BM195" s="67">
        <v>0</v>
      </c>
      <c r="BN195" s="67">
        <v>0</v>
      </c>
      <c r="BO195" s="67">
        <v>0</v>
      </c>
      <c r="BP195" s="67">
        <v>0</v>
      </c>
      <c r="BQ195" s="67">
        <v>0</v>
      </c>
      <c r="BR195" s="67">
        <v>0</v>
      </c>
      <c r="BS195" s="67">
        <v>0</v>
      </c>
      <c r="BT195" s="67">
        <v>0</v>
      </c>
      <c r="BU195" s="67">
        <v>0</v>
      </c>
      <c r="BV195" s="67">
        <v>0</v>
      </c>
      <c r="BW195" s="67">
        <v>0</v>
      </c>
      <c r="BX195" s="67">
        <v>0</v>
      </c>
      <c r="BY195" s="67">
        <v>0</v>
      </c>
      <c r="BZ195" s="67">
        <v>0</v>
      </c>
      <c r="CA195" s="67">
        <v>0</v>
      </c>
      <c r="CB195" s="67">
        <v>0</v>
      </c>
      <c r="CC195" s="67">
        <v>0</v>
      </c>
      <c r="CD195" s="67">
        <v>0</v>
      </c>
      <c r="CE195" s="67">
        <v>0</v>
      </c>
      <c r="CF195" s="67">
        <v>0</v>
      </c>
      <c r="CG195" s="67">
        <v>0</v>
      </c>
      <c r="CH195" s="67">
        <v>0</v>
      </c>
      <c r="CI195" s="67">
        <v>0</v>
      </c>
    </row>
    <row r="196" spans="1:87" ht="15" customHeight="1">
      <c r="A196" s="64" t="s">
        <v>144</v>
      </c>
      <c r="B196" s="64" t="s">
        <v>165</v>
      </c>
      <c r="C196" s="67">
        <v>600</v>
      </c>
      <c r="D196" s="67">
        <v>0</v>
      </c>
      <c r="E196" s="67">
        <v>0</v>
      </c>
      <c r="F196" s="67">
        <v>600</v>
      </c>
      <c r="G196" s="67">
        <v>0</v>
      </c>
      <c r="H196" s="67">
        <v>432</v>
      </c>
      <c r="I196" s="67">
        <v>432</v>
      </c>
      <c r="J196" s="67">
        <v>0</v>
      </c>
      <c r="K196" s="67">
        <v>0</v>
      </c>
      <c r="L196" s="67">
        <v>0</v>
      </c>
      <c r="M196" s="67">
        <v>0</v>
      </c>
      <c r="N196" s="67">
        <v>0</v>
      </c>
      <c r="O196" s="67">
        <v>0</v>
      </c>
      <c r="P196" s="67">
        <v>0</v>
      </c>
      <c r="Q196" s="67">
        <v>0</v>
      </c>
      <c r="R196" s="67">
        <v>452</v>
      </c>
      <c r="S196" s="67">
        <v>452</v>
      </c>
      <c r="T196" s="67">
        <v>0</v>
      </c>
      <c r="U196" s="67">
        <v>0</v>
      </c>
      <c r="V196" s="67">
        <v>0</v>
      </c>
      <c r="W196" s="67">
        <v>0</v>
      </c>
      <c r="X196" s="67">
        <v>0</v>
      </c>
      <c r="Y196" s="67">
        <v>0</v>
      </c>
      <c r="Z196" s="67">
        <v>0</v>
      </c>
      <c r="AA196" s="67">
        <v>0</v>
      </c>
      <c r="AB196" s="67">
        <v>0</v>
      </c>
      <c r="AC196" s="67">
        <v>0</v>
      </c>
      <c r="AD196" s="67">
        <v>0</v>
      </c>
      <c r="AE196" s="67">
        <v>0</v>
      </c>
      <c r="AF196" s="67">
        <v>0</v>
      </c>
      <c r="AG196" s="67">
        <v>0</v>
      </c>
      <c r="AH196" s="67">
        <v>0</v>
      </c>
      <c r="AI196" s="67">
        <v>0</v>
      </c>
      <c r="AJ196" s="67">
        <v>0</v>
      </c>
      <c r="AK196" s="67">
        <v>0</v>
      </c>
      <c r="AL196" s="67">
        <v>0</v>
      </c>
      <c r="AM196" s="67">
        <v>0</v>
      </c>
      <c r="AN196" s="67">
        <v>0</v>
      </c>
      <c r="AO196" s="67">
        <v>0</v>
      </c>
      <c r="AP196" s="67">
        <v>0</v>
      </c>
      <c r="AQ196" s="67">
        <v>0</v>
      </c>
      <c r="AR196" s="67">
        <v>0</v>
      </c>
      <c r="AS196" s="67">
        <v>0</v>
      </c>
      <c r="AT196" s="67">
        <v>0</v>
      </c>
      <c r="AU196" s="67">
        <v>0</v>
      </c>
      <c r="AV196" s="67">
        <v>0</v>
      </c>
      <c r="AW196" s="67">
        <v>0</v>
      </c>
      <c r="AX196" s="67">
        <v>0</v>
      </c>
      <c r="AY196" s="67">
        <v>0</v>
      </c>
      <c r="AZ196" s="67">
        <v>0</v>
      </c>
      <c r="BA196" s="67">
        <v>0</v>
      </c>
      <c r="BB196" s="67">
        <v>0</v>
      </c>
      <c r="BC196" s="67">
        <v>0</v>
      </c>
      <c r="BD196" s="67">
        <v>0</v>
      </c>
      <c r="BE196" s="67">
        <v>0</v>
      </c>
      <c r="BF196" s="67">
        <v>0</v>
      </c>
      <c r="BG196" s="67">
        <v>0</v>
      </c>
      <c r="BH196" s="67">
        <v>0</v>
      </c>
      <c r="BI196" s="67">
        <v>0</v>
      </c>
      <c r="BJ196" s="67">
        <v>0</v>
      </c>
      <c r="BK196" s="67">
        <v>0</v>
      </c>
      <c r="BL196" s="67">
        <v>0</v>
      </c>
      <c r="BM196" s="67">
        <v>0</v>
      </c>
      <c r="BN196" s="67">
        <v>0</v>
      </c>
      <c r="BO196" s="67">
        <v>0</v>
      </c>
      <c r="BP196" s="67">
        <v>0</v>
      </c>
      <c r="BQ196" s="67">
        <v>0</v>
      </c>
      <c r="BR196" s="67">
        <v>0</v>
      </c>
      <c r="BS196" s="67">
        <v>0</v>
      </c>
      <c r="BT196" s="67">
        <v>0</v>
      </c>
      <c r="BU196" s="67">
        <v>0</v>
      </c>
      <c r="BV196" s="67">
        <v>0</v>
      </c>
      <c r="BW196" s="67">
        <v>0</v>
      </c>
      <c r="BX196" s="67">
        <v>0</v>
      </c>
      <c r="BY196" s="67">
        <v>0</v>
      </c>
      <c r="BZ196" s="67">
        <v>0</v>
      </c>
      <c r="CA196" s="67">
        <v>0</v>
      </c>
      <c r="CB196" s="67">
        <v>0</v>
      </c>
      <c r="CC196" s="67">
        <v>0</v>
      </c>
      <c r="CD196" s="67">
        <v>0</v>
      </c>
      <c r="CE196" s="67">
        <v>0</v>
      </c>
      <c r="CF196" s="67">
        <v>0</v>
      </c>
      <c r="CG196" s="67">
        <v>0</v>
      </c>
      <c r="CH196" s="67">
        <v>0</v>
      </c>
      <c r="CI196" s="67">
        <v>0</v>
      </c>
    </row>
    <row r="197" spans="1:87" ht="15" customHeight="1">
      <c r="A197" s="64" t="s">
        <v>145</v>
      </c>
      <c r="B197" s="64" t="s">
        <v>166</v>
      </c>
      <c r="C197" s="65">
        <v>235.79941833333331</v>
      </c>
      <c r="D197" s="65">
        <v>0</v>
      </c>
      <c r="E197" s="65">
        <v>0</v>
      </c>
      <c r="F197" s="65">
        <v>235.79941833333331</v>
      </c>
      <c r="G197" s="65">
        <v>0</v>
      </c>
      <c r="H197" s="65">
        <v>245.1527777777778</v>
      </c>
      <c r="I197" s="65">
        <v>245.1527777777778</v>
      </c>
      <c r="J197" s="65">
        <v>0</v>
      </c>
      <c r="K197" s="65">
        <v>0</v>
      </c>
      <c r="L197" s="65">
        <v>0</v>
      </c>
      <c r="M197" s="65">
        <v>0</v>
      </c>
      <c r="N197" s="65">
        <v>0</v>
      </c>
      <c r="O197" s="65">
        <v>0</v>
      </c>
      <c r="P197" s="65">
        <v>0</v>
      </c>
      <c r="Q197" s="65">
        <v>0</v>
      </c>
      <c r="R197" s="65">
        <v>183.67753097345133</v>
      </c>
      <c r="S197" s="65">
        <v>183.67753097345133</v>
      </c>
      <c r="T197" s="65">
        <v>0</v>
      </c>
      <c r="U197" s="65">
        <v>0</v>
      </c>
      <c r="V197" s="65">
        <v>0</v>
      </c>
      <c r="W197" s="65">
        <v>0</v>
      </c>
      <c r="X197" s="65">
        <v>0</v>
      </c>
      <c r="Y197" s="65">
        <v>0</v>
      </c>
      <c r="Z197" s="65">
        <v>0</v>
      </c>
      <c r="AA197" s="65">
        <v>0</v>
      </c>
      <c r="AB197" s="65">
        <v>0</v>
      </c>
      <c r="AC197" s="65">
        <v>0</v>
      </c>
      <c r="AD197" s="65">
        <v>0</v>
      </c>
      <c r="AE197" s="65">
        <v>0</v>
      </c>
      <c r="AF197" s="65">
        <v>0</v>
      </c>
      <c r="AG197" s="65">
        <v>0</v>
      </c>
      <c r="AH197" s="65">
        <v>0</v>
      </c>
      <c r="AI197" s="65">
        <v>0</v>
      </c>
      <c r="AJ197" s="65">
        <v>0</v>
      </c>
      <c r="AK197" s="65">
        <v>0</v>
      </c>
      <c r="AL197" s="65">
        <v>0</v>
      </c>
      <c r="AM197" s="65">
        <v>0</v>
      </c>
      <c r="AN197" s="65">
        <v>0</v>
      </c>
      <c r="AO197" s="65">
        <v>0</v>
      </c>
      <c r="AP197" s="65">
        <v>0</v>
      </c>
      <c r="AQ197" s="65">
        <v>0</v>
      </c>
      <c r="AR197" s="65">
        <v>0</v>
      </c>
      <c r="AS197" s="65">
        <v>0</v>
      </c>
      <c r="AT197" s="65">
        <v>0</v>
      </c>
      <c r="AU197" s="65">
        <v>0</v>
      </c>
      <c r="AV197" s="65">
        <v>0</v>
      </c>
      <c r="AW197" s="65">
        <v>0</v>
      </c>
      <c r="AX197" s="65">
        <v>0</v>
      </c>
      <c r="AY197" s="65">
        <v>0</v>
      </c>
      <c r="AZ197" s="65">
        <v>0</v>
      </c>
      <c r="BA197" s="67">
        <v>0</v>
      </c>
      <c r="BB197" s="67">
        <v>0</v>
      </c>
      <c r="BC197" s="67">
        <v>0</v>
      </c>
      <c r="BD197" s="67">
        <v>0</v>
      </c>
      <c r="BE197" s="67">
        <v>0</v>
      </c>
      <c r="BF197" s="67">
        <v>0</v>
      </c>
      <c r="BG197" s="67">
        <v>0</v>
      </c>
      <c r="BH197" s="67">
        <v>0</v>
      </c>
      <c r="BI197" s="67">
        <v>0</v>
      </c>
      <c r="BJ197" s="67">
        <v>0</v>
      </c>
      <c r="BK197" s="67">
        <v>0</v>
      </c>
      <c r="BL197" s="67">
        <v>0</v>
      </c>
      <c r="BM197" s="67">
        <v>0</v>
      </c>
      <c r="BN197" s="67">
        <v>0</v>
      </c>
      <c r="BO197" s="67">
        <v>0</v>
      </c>
      <c r="BP197" s="67">
        <v>0</v>
      </c>
      <c r="BQ197" s="67">
        <v>0</v>
      </c>
      <c r="BR197" s="67">
        <v>0</v>
      </c>
      <c r="BS197" s="67">
        <v>0</v>
      </c>
      <c r="BT197" s="67">
        <v>0</v>
      </c>
      <c r="BU197" s="67">
        <v>0</v>
      </c>
      <c r="BV197" s="67">
        <v>0</v>
      </c>
      <c r="BW197" s="67">
        <v>0</v>
      </c>
      <c r="BX197" s="67">
        <v>0</v>
      </c>
      <c r="BY197" s="67">
        <v>0</v>
      </c>
      <c r="BZ197" s="67">
        <v>0</v>
      </c>
      <c r="CA197" s="67">
        <v>0</v>
      </c>
      <c r="CB197" s="67">
        <v>0</v>
      </c>
      <c r="CC197" s="67">
        <v>0</v>
      </c>
      <c r="CD197" s="67">
        <v>0</v>
      </c>
      <c r="CE197" s="67">
        <v>0</v>
      </c>
      <c r="CF197" s="67">
        <v>0</v>
      </c>
      <c r="CG197" s="67">
        <v>0</v>
      </c>
      <c r="CH197" s="67">
        <v>0</v>
      </c>
      <c r="CI197" s="67">
        <v>0</v>
      </c>
    </row>
    <row r="198" spans="1:87" s="60" customFormat="1" ht="15" customHeight="1">
      <c r="A198" s="57" t="s">
        <v>395</v>
      </c>
      <c r="B198" s="57" t="s">
        <v>395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  <c r="BM198" s="69"/>
      <c r="BN198" s="69"/>
      <c r="BO198" s="69"/>
      <c r="BP198" s="69"/>
      <c r="BQ198" s="69"/>
      <c r="BR198" s="69"/>
      <c r="BS198" s="69"/>
      <c r="BT198" s="69"/>
      <c r="BU198" s="69"/>
      <c r="BV198" s="69"/>
      <c r="BW198" s="69"/>
      <c r="BX198" s="69"/>
      <c r="BY198" s="69"/>
      <c r="BZ198" s="69"/>
      <c r="CA198" s="69"/>
      <c r="CB198" s="69"/>
      <c r="CC198" s="69"/>
      <c r="CD198" s="69"/>
      <c r="CE198" s="69"/>
      <c r="CF198" s="69"/>
      <c r="CG198" s="69"/>
      <c r="CH198" s="69"/>
      <c r="CI198" s="69"/>
    </row>
    <row r="199" spans="1:87" ht="15" customHeight="1">
      <c r="A199" s="64" t="s">
        <v>252</v>
      </c>
      <c r="B199" s="64" t="s">
        <v>253</v>
      </c>
      <c r="C199" s="65">
        <v>1729.8298038475718</v>
      </c>
      <c r="D199" s="65">
        <v>551.34169113595931</v>
      </c>
      <c r="E199" s="65">
        <v>0</v>
      </c>
      <c r="F199" s="65">
        <v>955.13198987445924</v>
      </c>
      <c r="G199" s="65">
        <v>223.35612283715321</v>
      </c>
      <c r="H199" s="65">
        <v>1755.4837431926849</v>
      </c>
      <c r="I199" s="65">
        <v>771.00235535846105</v>
      </c>
      <c r="J199" s="65">
        <v>620.37234887738646</v>
      </c>
      <c r="K199" s="65">
        <v>364.10903895683742</v>
      </c>
      <c r="L199" s="65">
        <v>0</v>
      </c>
      <c r="M199" s="65">
        <v>271.1073760133541</v>
      </c>
      <c r="N199" s="65">
        <v>271.1073760133541</v>
      </c>
      <c r="O199" s="65">
        <v>0</v>
      </c>
      <c r="P199" s="65">
        <v>0</v>
      </c>
      <c r="Q199" s="65">
        <v>0</v>
      </c>
      <c r="R199" s="65">
        <v>0</v>
      </c>
      <c r="S199" s="65">
        <v>0</v>
      </c>
      <c r="T199" s="65">
        <v>0</v>
      </c>
      <c r="U199" s="65">
        <v>0</v>
      </c>
      <c r="V199" s="65">
        <v>0</v>
      </c>
      <c r="W199" s="65">
        <v>0</v>
      </c>
      <c r="X199" s="65">
        <v>0</v>
      </c>
      <c r="Y199" s="65">
        <v>0</v>
      </c>
      <c r="Z199" s="65">
        <v>0</v>
      </c>
      <c r="AA199" s="65">
        <v>0</v>
      </c>
      <c r="AB199" s="65">
        <v>0</v>
      </c>
      <c r="AC199" s="65">
        <v>0</v>
      </c>
      <c r="AD199" s="65">
        <v>0</v>
      </c>
      <c r="AE199" s="65">
        <v>0</v>
      </c>
      <c r="AF199" s="65">
        <v>0</v>
      </c>
      <c r="AG199" s="65">
        <v>0</v>
      </c>
      <c r="AH199" s="65">
        <v>0</v>
      </c>
      <c r="AI199" s="65">
        <v>0</v>
      </c>
      <c r="AJ199" s="65">
        <v>0</v>
      </c>
      <c r="AK199" s="65">
        <v>0</v>
      </c>
      <c r="AL199" s="65">
        <v>0</v>
      </c>
      <c r="AM199" s="65">
        <v>0</v>
      </c>
      <c r="AN199" s="65">
        <v>0</v>
      </c>
      <c r="AO199" s="65">
        <v>0</v>
      </c>
      <c r="AP199" s="65">
        <v>0</v>
      </c>
      <c r="AQ199" s="65">
        <v>0</v>
      </c>
      <c r="AR199" s="65">
        <v>0</v>
      </c>
      <c r="AS199" s="65">
        <v>0</v>
      </c>
      <c r="AT199" s="65">
        <v>0</v>
      </c>
      <c r="AU199" s="65">
        <v>0</v>
      </c>
      <c r="AV199" s="65">
        <v>0</v>
      </c>
      <c r="AW199" s="65">
        <v>0</v>
      </c>
      <c r="AX199" s="65">
        <v>0</v>
      </c>
      <c r="AY199" s="65">
        <v>0</v>
      </c>
      <c r="AZ199" s="65">
        <v>0</v>
      </c>
      <c r="BA199" s="67">
        <v>0</v>
      </c>
      <c r="BB199" s="67">
        <v>0</v>
      </c>
      <c r="BC199" s="67">
        <v>0</v>
      </c>
      <c r="BD199" s="67">
        <v>0</v>
      </c>
      <c r="BE199" s="67">
        <v>0</v>
      </c>
      <c r="BF199" s="67">
        <v>0</v>
      </c>
      <c r="BG199" s="67">
        <v>0</v>
      </c>
      <c r="BH199" s="67">
        <v>0</v>
      </c>
      <c r="BI199" s="67">
        <v>0</v>
      </c>
      <c r="BJ199" s="67">
        <v>0</v>
      </c>
      <c r="BK199" s="67">
        <v>0</v>
      </c>
      <c r="BL199" s="67">
        <v>0</v>
      </c>
      <c r="BM199" s="67">
        <v>0</v>
      </c>
      <c r="BN199" s="67">
        <v>0</v>
      </c>
      <c r="BO199" s="67">
        <v>0</v>
      </c>
      <c r="BP199" s="67">
        <v>0</v>
      </c>
      <c r="BQ199" s="67">
        <v>0</v>
      </c>
      <c r="BR199" s="67">
        <v>0</v>
      </c>
      <c r="BS199" s="67">
        <v>0</v>
      </c>
      <c r="BT199" s="67">
        <v>0</v>
      </c>
      <c r="BU199" s="67">
        <v>0</v>
      </c>
      <c r="BV199" s="67">
        <v>0</v>
      </c>
      <c r="BW199" s="67">
        <v>0</v>
      </c>
      <c r="BX199" s="67">
        <v>0</v>
      </c>
      <c r="BY199" s="67">
        <v>0</v>
      </c>
      <c r="BZ199" s="67">
        <v>0</v>
      </c>
      <c r="CA199" s="67">
        <v>0</v>
      </c>
      <c r="CB199" s="67">
        <v>0</v>
      </c>
      <c r="CC199" s="67">
        <v>0</v>
      </c>
      <c r="CD199" s="67">
        <v>0</v>
      </c>
      <c r="CE199" s="67">
        <v>0</v>
      </c>
      <c r="CF199" s="67">
        <v>0</v>
      </c>
      <c r="CG199" s="67">
        <v>0</v>
      </c>
      <c r="CH199" s="67">
        <v>0</v>
      </c>
      <c r="CI199" s="67">
        <v>0</v>
      </c>
    </row>
    <row r="200" spans="1:87" s="74" customFormat="1" ht="15" customHeight="1">
      <c r="A200" s="72" t="s">
        <v>341</v>
      </c>
      <c r="B200" s="72" t="s">
        <v>342</v>
      </c>
      <c r="C200" s="73">
        <v>335.15769323324707</v>
      </c>
      <c r="D200" s="73">
        <v>105.66757213637413</v>
      </c>
      <c r="E200" s="73">
        <v>0</v>
      </c>
      <c r="F200" s="73">
        <v>182.34669527958366</v>
      </c>
      <c r="G200" s="73">
        <v>47.143425817289291</v>
      </c>
      <c r="H200" s="73">
        <v>325.00073729067429</v>
      </c>
      <c r="I200" s="73">
        <v>138.16008518205555</v>
      </c>
      <c r="J200" s="73">
        <v>114.05161394223379</v>
      </c>
      <c r="K200" s="73">
        <v>72.789038166384969</v>
      </c>
      <c r="L200" s="73">
        <v>0</v>
      </c>
      <c r="M200" s="73">
        <v>52.169141188322222</v>
      </c>
      <c r="N200" s="73">
        <v>52.169141188322222</v>
      </c>
      <c r="O200" s="73">
        <v>0</v>
      </c>
      <c r="P200" s="73">
        <v>0</v>
      </c>
      <c r="Q200" s="73">
        <v>0</v>
      </c>
      <c r="R200" s="73">
        <v>0</v>
      </c>
      <c r="S200" s="73">
        <v>0</v>
      </c>
      <c r="T200" s="73">
        <v>0</v>
      </c>
      <c r="U200" s="73">
        <v>0</v>
      </c>
      <c r="V200" s="73">
        <v>0</v>
      </c>
      <c r="W200" s="73">
        <v>0</v>
      </c>
      <c r="X200" s="73">
        <v>0</v>
      </c>
      <c r="Y200" s="73">
        <v>0</v>
      </c>
      <c r="Z200" s="73">
        <v>0</v>
      </c>
      <c r="AA200" s="73">
        <v>0</v>
      </c>
      <c r="AB200" s="73">
        <v>0</v>
      </c>
      <c r="AC200" s="73">
        <v>0</v>
      </c>
      <c r="AD200" s="73">
        <v>0</v>
      </c>
      <c r="AE200" s="73">
        <v>0</v>
      </c>
      <c r="AF200" s="73">
        <v>0</v>
      </c>
      <c r="AG200" s="73">
        <v>0</v>
      </c>
      <c r="AH200" s="73">
        <v>0</v>
      </c>
      <c r="AI200" s="73">
        <v>0</v>
      </c>
      <c r="AJ200" s="73">
        <v>0</v>
      </c>
      <c r="AK200" s="73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73">
        <v>0</v>
      </c>
      <c r="BY200" s="73">
        <v>0</v>
      </c>
      <c r="BZ200" s="73">
        <v>0</v>
      </c>
      <c r="CA200" s="73">
        <v>0</v>
      </c>
      <c r="CB200" s="73">
        <v>0</v>
      </c>
      <c r="CC200" s="73">
        <v>0</v>
      </c>
      <c r="CD200" s="73">
        <v>0</v>
      </c>
      <c r="CE200" s="73">
        <v>0</v>
      </c>
      <c r="CF200" s="73">
        <v>0</v>
      </c>
      <c r="CG200" s="73">
        <v>0</v>
      </c>
      <c r="CH200" s="73">
        <v>0</v>
      </c>
      <c r="CI200" s="73">
        <v>0</v>
      </c>
    </row>
    <row r="201" spans="1:87" ht="15" customHeight="1">
      <c r="A201" s="64" t="s">
        <v>144</v>
      </c>
      <c r="B201" s="64" t="s">
        <v>165</v>
      </c>
      <c r="C201" s="67">
        <v>1207.2766145084017</v>
      </c>
      <c r="D201" s="67">
        <v>392.74672829448792</v>
      </c>
      <c r="E201" s="67">
        <v>0</v>
      </c>
      <c r="F201" s="67">
        <v>650.83743545943707</v>
      </c>
      <c r="G201" s="67">
        <v>163.69245075447671</v>
      </c>
      <c r="H201" s="67">
        <v>1377.8918562451986</v>
      </c>
      <c r="I201" s="67">
        <v>589.7302964817942</v>
      </c>
      <c r="J201" s="67">
        <v>456.20645576893514</v>
      </c>
      <c r="K201" s="67">
        <v>331.95510399446908</v>
      </c>
      <c r="L201" s="67">
        <v>0</v>
      </c>
      <c r="M201" s="67">
        <v>257.18471357751832</v>
      </c>
      <c r="N201" s="67">
        <v>257.18471357751832</v>
      </c>
      <c r="O201" s="67">
        <v>0</v>
      </c>
      <c r="P201" s="67">
        <v>0</v>
      </c>
      <c r="Q201" s="67">
        <v>0</v>
      </c>
      <c r="R201" s="67">
        <v>0</v>
      </c>
      <c r="S201" s="67">
        <v>0</v>
      </c>
      <c r="T201" s="67">
        <v>0</v>
      </c>
      <c r="U201" s="67">
        <v>0</v>
      </c>
      <c r="V201" s="67">
        <v>0</v>
      </c>
      <c r="W201" s="67">
        <v>0</v>
      </c>
      <c r="X201" s="67">
        <v>0</v>
      </c>
      <c r="Y201" s="67">
        <v>0</v>
      </c>
      <c r="Z201" s="67">
        <v>0</v>
      </c>
      <c r="AA201" s="67">
        <v>0</v>
      </c>
      <c r="AB201" s="67">
        <v>0</v>
      </c>
      <c r="AC201" s="67">
        <v>0</v>
      </c>
      <c r="AD201" s="67">
        <v>0</v>
      </c>
      <c r="AE201" s="67">
        <v>0</v>
      </c>
      <c r="AF201" s="67">
        <v>0</v>
      </c>
      <c r="AG201" s="67">
        <v>0</v>
      </c>
      <c r="AH201" s="67">
        <v>0</v>
      </c>
      <c r="AI201" s="67">
        <v>0</v>
      </c>
      <c r="AJ201" s="67">
        <v>0</v>
      </c>
      <c r="AK201" s="67">
        <v>0</v>
      </c>
      <c r="AL201" s="67">
        <v>0</v>
      </c>
      <c r="AM201" s="67">
        <v>0</v>
      </c>
      <c r="AN201" s="67">
        <v>0</v>
      </c>
      <c r="AO201" s="67">
        <v>0</v>
      </c>
      <c r="AP201" s="67">
        <v>0</v>
      </c>
      <c r="AQ201" s="67">
        <v>0</v>
      </c>
      <c r="AR201" s="67">
        <v>0</v>
      </c>
      <c r="AS201" s="67">
        <v>0</v>
      </c>
      <c r="AT201" s="67">
        <v>0</v>
      </c>
      <c r="AU201" s="67">
        <v>0</v>
      </c>
      <c r="AV201" s="67">
        <v>0</v>
      </c>
      <c r="AW201" s="67">
        <v>0</v>
      </c>
      <c r="AX201" s="67">
        <v>0</v>
      </c>
      <c r="AY201" s="67">
        <v>0</v>
      </c>
      <c r="AZ201" s="67">
        <v>0</v>
      </c>
      <c r="BA201" s="67">
        <v>0</v>
      </c>
      <c r="BB201" s="67">
        <v>0</v>
      </c>
      <c r="BC201" s="67">
        <v>0</v>
      </c>
      <c r="BD201" s="67">
        <v>0</v>
      </c>
      <c r="BE201" s="67">
        <v>0</v>
      </c>
      <c r="BF201" s="67">
        <v>0</v>
      </c>
      <c r="BG201" s="67">
        <v>0</v>
      </c>
      <c r="BH201" s="67">
        <v>0</v>
      </c>
      <c r="BI201" s="67">
        <v>0</v>
      </c>
      <c r="BJ201" s="67">
        <v>0</v>
      </c>
      <c r="BK201" s="67">
        <v>0</v>
      </c>
      <c r="BL201" s="67">
        <v>0</v>
      </c>
      <c r="BM201" s="67">
        <v>0</v>
      </c>
      <c r="BN201" s="67">
        <v>0</v>
      </c>
      <c r="BO201" s="67">
        <v>0</v>
      </c>
      <c r="BP201" s="67">
        <v>0</v>
      </c>
      <c r="BQ201" s="67">
        <v>0</v>
      </c>
      <c r="BR201" s="67">
        <v>0</v>
      </c>
      <c r="BS201" s="67">
        <v>0</v>
      </c>
      <c r="BT201" s="67">
        <v>0</v>
      </c>
      <c r="BU201" s="67">
        <v>0</v>
      </c>
      <c r="BV201" s="67">
        <v>0</v>
      </c>
      <c r="BW201" s="67">
        <v>0</v>
      </c>
      <c r="BX201" s="67">
        <v>0</v>
      </c>
      <c r="BY201" s="67">
        <v>0</v>
      </c>
      <c r="BZ201" s="67">
        <v>0</v>
      </c>
      <c r="CA201" s="67">
        <v>0</v>
      </c>
      <c r="CB201" s="67">
        <v>0</v>
      </c>
      <c r="CC201" s="67">
        <v>0</v>
      </c>
      <c r="CD201" s="67">
        <v>0</v>
      </c>
      <c r="CE201" s="67">
        <v>0</v>
      </c>
      <c r="CF201" s="67">
        <v>0</v>
      </c>
      <c r="CG201" s="67">
        <v>0</v>
      </c>
      <c r="CH201" s="67">
        <v>0</v>
      </c>
      <c r="CI201" s="67">
        <v>0</v>
      </c>
    </row>
    <row r="202" spans="1:87" ht="15" customHeight="1">
      <c r="A202" s="64" t="s">
        <v>145</v>
      </c>
      <c r="B202" s="64" t="s">
        <v>166</v>
      </c>
      <c r="C202" s="65">
        <v>1432.8363384657721</v>
      </c>
      <c r="D202" s="65">
        <v>1403.8097619047619</v>
      </c>
      <c r="E202" s="65">
        <v>0</v>
      </c>
      <c r="F202" s="65">
        <v>1467.543103448276</v>
      </c>
      <c r="G202" s="65">
        <v>1364.4864</v>
      </c>
      <c r="H202" s="65">
        <v>1274.035937752355</v>
      </c>
      <c r="I202" s="65">
        <v>1307.3812893081761</v>
      </c>
      <c r="J202" s="65">
        <v>1359.85</v>
      </c>
      <c r="K202" s="65">
        <v>1096.8623002793297</v>
      </c>
      <c r="L202" s="65">
        <v>0</v>
      </c>
      <c r="M202" s="65">
        <v>1054.13487544484</v>
      </c>
      <c r="N202" s="65">
        <v>1054.13487544484</v>
      </c>
      <c r="O202" s="65">
        <v>0</v>
      </c>
      <c r="P202" s="65">
        <v>0</v>
      </c>
      <c r="Q202" s="65">
        <v>0</v>
      </c>
      <c r="R202" s="65">
        <v>0</v>
      </c>
      <c r="S202" s="65">
        <v>0</v>
      </c>
      <c r="T202" s="65">
        <v>0</v>
      </c>
      <c r="U202" s="65">
        <v>0</v>
      </c>
      <c r="V202" s="65">
        <v>0</v>
      </c>
      <c r="W202" s="65">
        <v>0</v>
      </c>
      <c r="X202" s="65">
        <v>0</v>
      </c>
      <c r="Y202" s="65">
        <v>0</v>
      </c>
      <c r="Z202" s="65">
        <v>0</v>
      </c>
      <c r="AA202" s="65">
        <v>0</v>
      </c>
      <c r="AB202" s="65">
        <v>0</v>
      </c>
      <c r="AC202" s="65">
        <v>0</v>
      </c>
      <c r="AD202" s="65">
        <v>0</v>
      </c>
      <c r="AE202" s="65">
        <v>0</v>
      </c>
      <c r="AF202" s="65">
        <v>0</v>
      </c>
      <c r="AG202" s="65">
        <v>0</v>
      </c>
      <c r="AH202" s="65">
        <v>0</v>
      </c>
      <c r="AI202" s="65">
        <v>0</v>
      </c>
      <c r="AJ202" s="65">
        <v>0</v>
      </c>
      <c r="AK202" s="65">
        <v>0</v>
      </c>
      <c r="AL202" s="65">
        <v>0</v>
      </c>
      <c r="AM202" s="65">
        <v>0</v>
      </c>
      <c r="AN202" s="65">
        <v>0</v>
      </c>
      <c r="AO202" s="65">
        <v>0</v>
      </c>
      <c r="AP202" s="65">
        <v>0</v>
      </c>
      <c r="AQ202" s="65">
        <v>0</v>
      </c>
      <c r="AR202" s="65">
        <v>0</v>
      </c>
      <c r="AS202" s="65">
        <v>0</v>
      </c>
      <c r="AT202" s="65">
        <v>0</v>
      </c>
      <c r="AU202" s="65">
        <v>0</v>
      </c>
      <c r="AV202" s="65">
        <v>0</v>
      </c>
      <c r="AW202" s="65">
        <v>0</v>
      </c>
      <c r="AX202" s="65">
        <v>0</v>
      </c>
      <c r="AY202" s="65">
        <v>0</v>
      </c>
      <c r="AZ202" s="65">
        <v>0</v>
      </c>
      <c r="BA202" s="67">
        <v>0</v>
      </c>
      <c r="BB202" s="67">
        <v>0</v>
      </c>
      <c r="BC202" s="67">
        <v>0</v>
      </c>
      <c r="BD202" s="67">
        <v>0</v>
      </c>
      <c r="BE202" s="67">
        <v>0</v>
      </c>
      <c r="BF202" s="67">
        <v>0</v>
      </c>
      <c r="BG202" s="67">
        <v>0</v>
      </c>
      <c r="BH202" s="67">
        <v>0</v>
      </c>
      <c r="BI202" s="67">
        <v>0</v>
      </c>
      <c r="BJ202" s="67">
        <v>0</v>
      </c>
      <c r="BK202" s="67">
        <v>0</v>
      </c>
      <c r="BL202" s="67">
        <v>0</v>
      </c>
      <c r="BM202" s="67">
        <v>0</v>
      </c>
      <c r="BN202" s="67">
        <v>0</v>
      </c>
      <c r="BO202" s="67">
        <v>0</v>
      </c>
      <c r="BP202" s="67">
        <v>0</v>
      </c>
      <c r="BQ202" s="67">
        <v>0</v>
      </c>
      <c r="BR202" s="67">
        <v>0</v>
      </c>
      <c r="BS202" s="67">
        <v>0</v>
      </c>
      <c r="BT202" s="67">
        <v>0</v>
      </c>
      <c r="BU202" s="67">
        <v>0</v>
      </c>
      <c r="BV202" s="67">
        <v>0</v>
      </c>
      <c r="BW202" s="67">
        <v>0</v>
      </c>
      <c r="BX202" s="67">
        <v>0</v>
      </c>
      <c r="BY202" s="67">
        <v>0</v>
      </c>
      <c r="BZ202" s="67">
        <v>0</v>
      </c>
      <c r="CA202" s="67">
        <v>0</v>
      </c>
      <c r="CB202" s="67">
        <v>0</v>
      </c>
      <c r="CC202" s="67">
        <v>0</v>
      </c>
      <c r="CD202" s="67">
        <v>0</v>
      </c>
      <c r="CE202" s="67">
        <v>0</v>
      </c>
      <c r="CF202" s="67">
        <v>0</v>
      </c>
      <c r="CG202" s="67">
        <v>0</v>
      </c>
      <c r="CH202" s="67">
        <v>0</v>
      </c>
      <c r="CI202" s="67">
        <v>0</v>
      </c>
    </row>
    <row r="203" spans="1:87" ht="15" customHeight="1">
      <c r="A203" s="64"/>
      <c r="B203" s="64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</row>
    <row r="204" spans="1:87" s="60" customFormat="1" ht="15" customHeight="1">
      <c r="A204" s="63" t="s">
        <v>150</v>
      </c>
      <c r="B204" s="63" t="s">
        <v>254</v>
      </c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</row>
    <row r="205" spans="1:87" s="60" customFormat="1" ht="15" customHeight="1">
      <c r="A205" s="57" t="s">
        <v>237</v>
      </c>
      <c r="B205" s="57" t="s">
        <v>237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</row>
    <row r="206" spans="1:87" ht="15" customHeight="1">
      <c r="A206" s="64" t="s">
        <v>252</v>
      </c>
      <c r="B206" s="64" t="s">
        <v>253</v>
      </c>
      <c r="C206" s="65">
        <v>8399.3053135209175</v>
      </c>
      <c r="D206" s="65">
        <v>2204.4305398238034</v>
      </c>
      <c r="E206" s="65">
        <v>1575.2509009638429</v>
      </c>
      <c r="F206" s="65">
        <v>2761.7500533052462</v>
      </c>
      <c r="G206" s="65">
        <v>1857.8738194280272</v>
      </c>
      <c r="H206" s="65">
        <v>8750.5927026131067</v>
      </c>
      <c r="I206" s="65">
        <v>2594.9293113831241</v>
      </c>
      <c r="J206" s="65">
        <v>2179.8603255903604</v>
      </c>
      <c r="K206" s="65">
        <v>2212.0971137876031</v>
      </c>
      <c r="L206" s="65">
        <v>1763.7059518520161</v>
      </c>
      <c r="M206" s="65">
        <v>7957.2376157622894</v>
      </c>
      <c r="N206" s="65">
        <v>2171.8470740025923</v>
      </c>
      <c r="O206" s="65">
        <v>2097.9636048388138</v>
      </c>
      <c r="P206" s="65">
        <v>1945.8610617091933</v>
      </c>
      <c r="Q206" s="65">
        <v>1741.5658752116888</v>
      </c>
      <c r="R206" s="65">
        <v>5749.4974163988536</v>
      </c>
      <c r="S206" s="65">
        <v>1470.2662382670417</v>
      </c>
      <c r="T206" s="65">
        <v>1482.0177910944801</v>
      </c>
      <c r="U206" s="65">
        <v>1420.4074239081292</v>
      </c>
      <c r="V206" s="65">
        <v>1376.8059631292028</v>
      </c>
      <c r="W206" s="65">
        <v>5663.17798850279</v>
      </c>
      <c r="X206" s="65">
        <v>1670.745327712792</v>
      </c>
      <c r="Y206" s="65">
        <v>1288.3861576199938</v>
      </c>
      <c r="Z206" s="65">
        <v>1377.7965254100027</v>
      </c>
      <c r="AA206" s="65">
        <v>1326.2499777600005</v>
      </c>
      <c r="AB206" s="65">
        <v>5337.5455489161868</v>
      </c>
      <c r="AC206" s="65">
        <v>1560.3789341200027</v>
      </c>
      <c r="AD206" s="65">
        <v>1385.5647337700052</v>
      </c>
      <c r="AE206" s="65">
        <v>1266.3566997261798</v>
      </c>
      <c r="AF206" s="65">
        <v>1125.2451812999989</v>
      </c>
      <c r="AG206" s="65">
        <v>4324.672379109993</v>
      </c>
      <c r="AH206" s="65">
        <v>1091.4174957099958</v>
      </c>
      <c r="AI206" s="65">
        <v>1129.0920977199978</v>
      </c>
      <c r="AJ206" s="65">
        <v>1125.3128039100002</v>
      </c>
      <c r="AK206" s="65">
        <v>978.84998176999943</v>
      </c>
      <c r="AL206" s="65">
        <v>4190.2932810499988</v>
      </c>
      <c r="AM206" s="65">
        <v>1106.7108636799999</v>
      </c>
      <c r="AN206" s="65">
        <v>966.74794022000049</v>
      </c>
      <c r="AO206" s="65">
        <v>1103.3713811499997</v>
      </c>
      <c r="AP206" s="65">
        <v>1013.4630959999995</v>
      </c>
      <c r="AQ206" s="65">
        <v>5024.979903800001</v>
      </c>
      <c r="AR206" s="65">
        <v>1256.8552675400008</v>
      </c>
      <c r="AS206" s="65">
        <v>1249.7832189200017</v>
      </c>
      <c r="AT206" s="65">
        <v>1204.6686586799999</v>
      </c>
      <c r="AU206" s="65">
        <v>1313.6727586599989</v>
      </c>
      <c r="AV206" s="65">
        <v>4377.4052935000018</v>
      </c>
      <c r="AW206" s="65">
        <v>1031.5420902599997</v>
      </c>
      <c r="AX206" s="65">
        <v>1228.4818658000015</v>
      </c>
      <c r="AY206" s="65">
        <v>1169.7224589100019</v>
      </c>
      <c r="AZ206" s="65">
        <v>947.65887852999924</v>
      </c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</row>
    <row r="207" spans="1:87" ht="15" customHeight="1">
      <c r="A207" s="64" t="s">
        <v>144</v>
      </c>
      <c r="B207" s="64" t="s">
        <v>165</v>
      </c>
      <c r="C207" s="67">
        <v>36209</v>
      </c>
      <c r="D207" s="67">
        <v>8451</v>
      </c>
      <c r="E207" s="67">
        <v>8033</v>
      </c>
      <c r="F207" s="67">
        <v>10019</v>
      </c>
      <c r="G207" s="67">
        <v>9706</v>
      </c>
      <c r="H207" s="67">
        <v>42520</v>
      </c>
      <c r="I207" s="67">
        <v>11219</v>
      </c>
      <c r="J207" s="67">
        <v>9290</v>
      </c>
      <c r="K207" s="67">
        <v>11372</v>
      </c>
      <c r="L207" s="67">
        <v>10639</v>
      </c>
      <c r="M207" s="67">
        <v>48756</v>
      </c>
      <c r="N207" s="67">
        <v>12060</v>
      </c>
      <c r="O207" s="67">
        <v>13166</v>
      </c>
      <c r="P207" s="67">
        <v>12521</v>
      </c>
      <c r="Q207" s="67">
        <v>11009</v>
      </c>
      <c r="R207" s="67">
        <v>37790</v>
      </c>
      <c r="S207" s="67">
        <v>9354</v>
      </c>
      <c r="T207" s="67">
        <v>9602</v>
      </c>
      <c r="U207" s="67">
        <v>9650</v>
      </c>
      <c r="V207" s="67">
        <v>9184</v>
      </c>
      <c r="W207" s="67">
        <v>38362</v>
      </c>
      <c r="X207" s="67">
        <v>10888</v>
      </c>
      <c r="Y207" s="67">
        <v>8906</v>
      </c>
      <c r="Z207" s="67">
        <v>9398</v>
      </c>
      <c r="AA207" s="67">
        <v>9170</v>
      </c>
      <c r="AB207" s="67">
        <v>36329</v>
      </c>
      <c r="AC207" s="67">
        <v>10740</v>
      </c>
      <c r="AD207" s="67">
        <v>9579</v>
      </c>
      <c r="AE207" s="67">
        <v>8510</v>
      </c>
      <c r="AF207" s="67">
        <v>7500</v>
      </c>
      <c r="AG207" s="67">
        <v>27612</v>
      </c>
      <c r="AH207" s="67">
        <v>7289</v>
      </c>
      <c r="AI207" s="67">
        <v>7305</v>
      </c>
      <c r="AJ207" s="67">
        <v>7130</v>
      </c>
      <c r="AK207" s="67">
        <v>5888</v>
      </c>
      <c r="AL207" s="67">
        <v>25181</v>
      </c>
      <c r="AM207" s="67">
        <v>6710</v>
      </c>
      <c r="AN207" s="67">
        <v>5891</v>
      </c>
      <c r="AO207" s="67">
        <v>6470</v>
      </c>
      <c r="AP207" s="67">
        <v>6110</v>
      </c>
      <c r="AQ207" s="67">
        <v>32352</v>
      </c>
      <c r="AR207" s="67">
        <v>7890</v>
      </c>
      <c r="AS207" s="67">
        <v>8012</v>
      </c>
      <c r="AT207" s="67">
        <v>7872</v>
      </c>
      <c r="AU207" s="67">
        <v>8578</v>
      </c>
      <c r="AV207" s="67">
        <v>30916</v>
      </c>
      <c r="AW207" s="67">
        <v>6735</v>
      </c>
      <c r="AX207" s="67">
        <v>8572</v>
      </c>
      <c r="AY207" s="67">
        <v>8379</v>
      </c>
      <c r="AZ207" s="67">
        <v>7230</v>
      </c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</row>
    <row r="208" spans="1:87" ht="15" customHeight="1">
      <c r="A208" s="64" t="s">
        <v>145</v>
      </c>
      <c r="B208" s="64" t="s">
        <v>166</v>
      </c>
      <c r="C208" s="65">
        <v>231.96733722336759</v>
      </c>
      <c r="D208" s="65">
        <v>260.84848418220366</v>
      </c>
      <c r="E208" s="65">
        <v>196.09746059552381</v>
      </c>
      <c r="F208" s="65">
        <v>275.65126792147385</v>
      </c>
      <c r="G208" s="65">
        <v>191.41498242613096</v>
      </c>
      <c r="H208" s="65">
        <v>205.79945208403356</v>
      </c>
      <c r="I208" s="65">
        <v>231.29773699822837</v>
      </c>
      <c r="J208" s="65">
        <v>234.64589080628207</v>
      </c>
      <c r="K208" s="65">
        <v>194.52137827889581</v>
      </c>
      <c r="L208" s="65">
        <v>165.77741816449065</v>
      </c>
      <c r="M208" s="65">
        <v>163.20530018381922</v>
      </c>
      <c r="N208" s="65">
        <v>180.08682205659971</v>
      </c>
      <c r="O208" s="65">
        <v>159.34707616882983</v>
      </c>
      <c r="P208" s="65">
        <v>155.40779983301601</v>
      </c>
      <c r="Q208" s="65">
        <v>158.19473841508665</v>
      </c>
      <c r="R208" s="65">
        <v>152.14335581896941</v>
      </c>
      <c r="S208" s="65">
        <v>157.18048303047271</v>
      </c>
      <c r="T208" s="65">
        <v>154.34469809357219</v>
      </c>
      <c r="U208" s="65">
        <v>147.19247916146415</v>
      </c>
      <c r="V208" s="65">
        <v>149.91354128148984</v>
      </c>
      <c r="W208" s="65">
        <v>147.62468037388012</v>
      </c>
      <c r="X208" s="65">
        <v>153.44832179581115</v>
      </c>
      <c r="Y208" s="65">
        <v>144.66496267909204</v>
      </c>
      <c r="Z208" s="65">
        <v>146.60529106299242</v>
      </c>
      <c r="AA208" s="65">
        <v>144.62922331079614</v>
      </c>
      <c r="AB208" s="65">
        <v>146.92244622522466</v>
      </c>
      <c r="AC208" s="65">
        <v>145.28667915456265</v>
      </c>
      <c r="AD208" s="65">
        <v>144.64607305251124</v>
      </c>
      <c r="AE208" s="65">
        <v>148.80807282328786</v>
      </c>
      <c r="AF208" s="65">
        <v>150.03269083999984</v>
      </c>
      <c r="AG208" s="65">
        <v>156.62293130196991</v>
      </c>
      <c r="AH208" s="65">
        <v>149.73487387981831</v>
      </c>
      <c r="AI208" s="65">
        <v>154.56428442436658</v>
      </c>
      <c r="AJ208" s="65">
        <v>157.82788273632542</v>
      </c>
      <c r="AK208" s="65">
        <v>166.24490179517653</v>
      </c>
      <c r="AL208" s="65">
        <v>166.40694496048602</v>
      </c>
      <c r="AM208" s="65">
        <v>164.93455494485841</v>
      </c>
      <c r="AN208" s="65">
        <v>164.10591414360897</v>
      </c>
      <c r="AO208" s="65">
        <v>170.5365349536321</v>
      </c>
      <c r="AP208" s="65">
        <v>165.86957381342054</v>
      </c>
      <c r="AQ208" s="65">
        <v>155.32207912339271</v>
      </c>
      <c r="AR208" s="65">
        <v>159.29724556907487</v>
      </c>
      <c r="AS208" s="65">
        <v>155.98891898652042</v>
      </c>
      <c r="AT208" s="65">
        <v>153.03209586890242</v>
      </c>
      <c r="AU208" s="65">
        <v>153.14441112846805</v>
      </c>
      <c r="AV208" s="65">
        <v>141.59028637275205</v>
      </c>
      <c r="AW208" s="65">
        <v>153.16140909576833</v>
      </c>
      <c r="AX208" s="65">
        <v>143.31333012132541</v>
      </c>
      <c r="AY208" s="65">
        <v>139.60167787444826</v>
      </c>
      <c r="AZ208" s="65">
        <v>131.07315055739963</v>
      </c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</row>
    <row r="209" spans="1:87" s="60" customFormat="1" ht="15" customHeight="1">
      <c r="A209" s="57" t="s">
        <v>238</v>
      </c>
      <c r="B209" s="57" t="s">
        <v>238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/>
      <c r="BT209" s="69"/>
      <c r="BU209" s="69"/>
      <c r="BV209" s="69"/>
      <c r="BW209" s="69"/>
      <c r="BX209" s="69"/>
      <c r="BY209" s="69"/>
      <c r="BZ209" s="69"/>
      <c r="CA209" s="69"/>
      <c r="CB209" s="69"/>
      <c r="CC209" s="69"/>
      <c r="CD209" s="69"/>
      <c r="CE209" s="69"/>
      <c r="CF209" s="69"/>
      <c r="CG209" s="69"/>
      <c r="CH209" s="69"/>
      <c r="CI209" s="69"/>
    </row>
    <row r="210" spans="1:87" ht="15" customHeight="1">
      <c r="A210" s="64" t="s">
        <v>252</v>
      </c>
      <c r="B210" s="64" t="s">
        <v>253</v>
      </c>
      <c r="C210" s="65">
        <v>6152.4291067109189</v>
      </c>
      <c r="D210" s="65">
        <v>1543.0940251738034</v>
      </c>
      <c r="E210" s="65">
        <v>1495.6122010538429</v>
      </c>
      <c r="F210" s="65">
        <v>1549.0449707552459</v>
      </c>
      <c r="G210" s="65">
        <v>1564.6779097280273</v>
      </c>
      <c r="H210" s="65">
        <v>6390.4353319131042</v>
      </c>
      <c r="I210" s="65">
        <v>1535.9009958731237</v>
      </c>
      <c r="J210" s="65">
        <v>1425.4688540103602</v>
      </c>
      <c r="K210" s="65">
        <v>1745.9622038276032</v>
      </c>
      <c r="L210" s="65">
        <v>1683.1032782020159</v>
      </c>
      <c r="M210" s="65">
        <v>7553.1132216322885</v>
      </c>
      <c r="N210" s="65">
        <v>1853.8122147925924</v>
      </c>
      <c r="O210" s="65">
        <v>2073.5597955588137</v>
      </c>
      <c r="P210" s="65">
        <v>1894.3503725491935</v>
      </c>
      <c r="Q210" s="65">
        <v>1731.3908387316887</v>
      </c>
      <c r="R210" s="65">
        <v>5589.0735575088538</v>
      </c>
      <c r="S210" s="65">
        <v>1380.2087697170416</v>
      </c>
      <c r="T210" s="65">
        <v>1475.5315670744801</v>
      </c>
      <c r="U210" s="65">
        <v>1359.5881882081294</v>
      </c>
      <c r="V210" s="65">
        <v>1373.7450325092029</v>
      </c>
      <c r="W210" s="65">
        <v>5577.2422383527901</v>
      </c>
      <c r="X210" s="65">
        <v>1651.941862392792</v>
      </c>
      <c r="Y210" s="65">
        <v>1243.4440301999939</v>
      </c>
      <c r="Z210" s="65">
        <v>1369.5766708900028</v>
      </c>
      <c r="AA210" s="65">
        <v>1312.2796748700005</v>
      </c>
      <c r="AB210" s="65">
        <v>5271.3202752461866</v>
      </c>
      <c r="AC210" s="65">
        <v>1547.7476095400025</v>
      </c>
      <c r="AD210" s="65">
        <v>1362.1445625400052</v>
      </c>
      <c r="AE210" s="65">
        <v>1247.9385599861798</v>
      </c>
      <c r="AF210" s="65">
        <v>1113.4895431799989</v>
      </c>
      <c r="AG210" s="65">
        <v>4243.9101300599932</v>
      </c>
      <c r="AH210" s="65">
        <v>1073.2052676799958</v>
      </c>
      <c r="AI210" s="65">
        <v>1112.3814929499979</v>
      </c>
      <c r="AJ210" s="65">
        <v>1095.0836360799999</v>
      </c>
      <c r="AK210" s="65">
        <v>963.23973334999937</v>
      </c>
      <c r="AL210" s="65">
        <v>4105.6642196399989</v>
      </c>
      <c r="AM210" s="65">
        <v>1073.7521811499996</v>
      </c>
      <c r="AN210" s="65">
        <v>956.0686517300004</v>
      </c>
      <c r="AO210" s="65">
        <v>1064.6692570999996</v>
      </c>
      <c r="AP210" s="65">
        <v>1011.1741296599996</v>
      </c>
      <c r="AQ210" s="65">
        <v>5014.2578127700008</v>
      </c>
      <c r="AR210" s="65">
        <v>1253.9336599800008</v>
      </c>
      <c r="AS210" s="65">
        <v>1241.9827354500017</v>
      </c>
      <c r="AT210" s="65">
        <v>1204.6686586799999</v>
      </c>
      <c r="AU210" s="65">
        <v>1313.6727586599989</v>
      </c>
      <c r="AV210" s="65">
        <v>4377.4052935000018</v>
      </c>
      <c r="AW210" s="65">
        <v>1031.5420902599997</v>
      </c>
      <c r="AX210" s="65">
        <v>1228.4818658000015</v>
      </c>
      <c r="AY210" s="65">
        <v>1169.7224589100019</v>
      </c>
      <c r="AZ210" s="65">
        <v>947.65887852999924</v>
      </c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</row>
    <row r="211" spans="1:87" ht="15" customHeight="1">
      <c r="A211" s="64" t="s">
        <v>144</v>
      </c>
      <c r="B211" s="64" t="s">
        <v>165</v>
      </c>
      <c r="C211" s="67">
        <v>32074</v>
      </c>
      <c r="D211" s="67">
        <v>7429</v>
      </c>
      <c r="E211" s="67">
        <v>7437</v>
      </c>
      <c r="F211" s="67">
        <v>8228</v>
      </c>
      <c r="G211" s="67">
        <v>8980</v>
      </c>
      <c r="H211" s="67">
        <v>37615</v>
      </c>
      <c r="I211" s="67">
        <v>9068</v>
      </c>
      <c r="J211" s="67">
        <v>8151</v>
      </c>
      <c r="K211" s="67">
        <v>10318</v>
      </c>
      <c r="L211" s="67">
        <v>10078</v>
      </c>
      <c r="M211" s="67">
        <v>47390</v>
      </c>
      <c r="N211" s="67">
        <v>11464</v>
      </c>
      <c r="O211" s="67">
        <v>12891</v>
      </c>
      <c r="P211" s="67">
        <v>12177</v>
      </c>
      <c r="Q211" s="67">
        <v>10858</v>
      </c>
      <c r="R211" s="67">
        <v>36431</v>
      </c>
      <c r="S211" s="67">
        <v>8792</v>
      </c>
      <c r="T211" s="67">
        <v>9509</v>
      </c>
      <c r="U211" s="67">
        <v>8994</v>
      </c>
      <c r="V211" s="67">
        <v>9136</v>
      </c>
      <c r="W211" s="67">
        <v>37189</v>
      </c>
      <c r="X211" s="67">
        <v>10664</v>
      </c>
      <c r="Y211" s="67">
        <v>8320</v>
      </c>
      <c r="Z211" s="67">
        <v>9266</v>
      </c>
      <c r="AA211" s="67">
        <v>8939</v>
      </c>
      <c r="AB211" s="67">
        <v>35172</v>
      </c>
      <c r="AC211" s="67">
        <v>10524</v>
      </c>
      <c r="AD211" s="67">
        <v>9175</v>
      </c>
      <c r="AE211" s="67">
        <v>8148</v>
      </c>
      <c r="AF211" s="67">
        <v>7325</v>
      </c>
      <c r="AG211" s="67">
        <v>27341</v>
      </c>
      <c r="AH211" s="67">
        <v>7018</v>
      </c>
      <c r="AI211" s="67">
        <v>7305</v>
      </c>
      <c r="AJ211" s="67">
        <v>7130</v>
      </c>
      <c r="AK211" s="67">
        <v>5888</v>
      </c>
      <c r="AL211" s="67">
        <v>25181</v>
      </c>
      <c r="AM211" s="67">
        <v>6710</v>
      </c>
      <c r="AN211" s="67">
        <v>5891</v>
      </c>
      <c r="AO211" s="67">
        <v>6470</v>
      </c>
      <c r="AP211" s="67">
        <v>6110</v>
      </c>
      <c r="AQ211" s="67">
        <v>32352</v>
      </c>
      <c r="AR211" s="67">
        <v>7890</v>
      </c>
      <c r="AS211" s="67">
        <v>8012</v>
      </c>
      <c r="AT211" s="67">
        <v>7872</v>
      </c>
      <c r="AU211" s="67">
        <v>8578</v>
      </c>
      <c r="AV211" s="67">
        <v>30916</v>
      </c>
      <c r="AW211" s="67">
        <v>6735</v>
      </c>
      <c r="AX211" s="67">
        <v>8572</v>
      </c>
      <c r="AY211" s="67">
        <v>8379</v>
      </c>
      <c r="AZ211" s="67">
        <v>7230</v>
      </c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</row>
    <row r="212" spans="1:87" ht="15" customHeight="1">
      <c r="A212" s="64" t="s">
        <v>145</v>
      </c>
      <c r="B212" s="64" t="s">
        <v>166</v>
      </c>
      <c r="C212" s="65">
        <v>191.8198262365442</v>
      </c>
      <c r="D212" s="65">
        <v>207.71221229961009</v>
      </c>
      <c r="E212" s="65">
        <v>201.10423572056513</v>
      </c>
      <c r="F212" s="65">
        <v>188.26506693670953</v>
      </c>
      <c r="G212" s="65">
        <v>174.24030175145069</v>
      </c>
      <c r="H212" s="65">
        <v>169.89061097735222</v>
      </c>
      <c r="I212" s="65">
        <v>169.37593690704938</v>
      </c>
      <c r="J212" s="65">
        <v>174.88269586680903</v>
      </c>
      <c r="K212" s="65">
        <v>169.21517773091716</v>
      </c>
      <c r="L212" s="65">
        <v>167.00766800972571</v>
      </c>
      <c r="M212" s="65">
        <v>159.38200509880329</v>
      </c>
      <c r="N212" s="65">
        <v>161.70727623801397</v>
      </c>
      <c r="O212" s="65">
        <v>160.85329265059451</v>
      </c>
      <c r="P212" s="65">
        <v>155.56790445505408</v>
      </c>
      <c r="Q212" s="65">
        <v>159.45762007107098</v>
      </c>
      <c r="R212" s="65">
        <v>153.41532094943466</v>
      </c>
      <c r="S212" s="65">
        <v>156.98461893960891</v>
      </c>
      <c r="T212" s="65">
        <v>155.17210716946894</v>
      </c>
      <c r="U212" s="65">
        <v>151.16613166645868</v>
      </c>
      <c r="V212" s="65">
        <v>150.36613753384447</v>
      </c>
      <c r="W212" s="65">
        <v>149.97021265301004</v>
      </c>
      <c r="X212" s="65">
        <v>154.9082766684914</v>
      </c>
      <c r="Y212" s="65">
        <v>149.4524074759608</v>
      </c>
      <c r="Z212" s="65">
        <v>147.80667719512226</v>
      </c>
      <c r="AA212" s="65">
        <v>146.80385668083684</v>
      </c>
      <c r="AB212" s="65">
        <v>149.87263377818113</v>
      </c>
      <c r="AC212" s="65">
        <v>147.06837794944911</v>
      </c>
      <c r="AD212" s="65">
        <v>148.46262262016404</v>
      </c>
      <c r="AE212" s="65">
        <v>153.15888070522578</v>
      </c>
      <c r="AF212" s="65">
        <v>152.01222432491454</v>
      </c>
      <c r="AG212" s="65">
        <v>155.22146702973532</v>
      </c>
      <c r="AH212" s="65">
        <v>152.92181072670215</v>
      </c>
      <c r="AI212" s="65">
        <v>152.27672730321669</v>
      </c>
      <c r="AJ212" s="65">
        <v>153.58816775315569</v>
      </c>
      <c r="AK212" s="65">
        <v>163.59370471297544</v>
      </c>
      <c r="AL212" s="65">
        <v>163.0461149136253</v>
      </c>
      <c r="AM212" s="65">
        <v>160.02267975409831</v>
      </c>
      <c r="AN212" s="65">
        <v>162.29309993719241</v>
      </c>
      <c r="AO212" s="65">
        <v>164.55475380216379</v>
      </c>
      <c r="AP212" s="65">
        <v>165.4949475711947</v>
      </c>
      <c r="AQ212" s="65">
        <v>154.99065939570971</v>
      </c>
      <c r="AR212" s="65">
        <v>158.92695310266168</v>
      </c>
      <c r="AS212" s="65">
        <v>155.01531895282096</v>
      </c>
      <c r="AT212" s="65">
        <v>153.03209586890242</v>
      </c>
      <c r="AU212" s="65">
        <v>153.14441112846805</v>
      </c>
      <c r="AV212" s="65">
        <v>141.59028637275205</v>
      </c>
      <c r="AW212" s="65">
        <v>153.16140909576833</v>
      </c>
      <c r="AX212" s="65">
        <v>143.31333012132541</v>
      </c>
      <c r="AY212" s="65">
        <v>139.60167787444826</v>
      </c>
      <c r="AZ212" s="65">
        <v>131.07315055739963</v>
      </c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</row>
    <row r="213" spans="1:87" s="60" customFormat="1" ht="15" customHeight="1">
      <c r="A213" s="57" t="s">
        <v>240</v>
      </c>
      <c r="B213" s="57" t="s">
        <v>240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9"/>
      <c r="BB213" s="69"/>
      <c r="BC213" s="69"/>
      <c r="BD213" s="69"/>
      <c r="BE213" s="69"/>
      <c r="BF213" s="69"/>
      <c r="BG213" s="69"/>
      <c r="BH213" s="69"/>
      <c r="BI213" s="69"/>
      <c r="BJ213" s="69"/>
      <c r="BK213" s="69"/>
      <c r="BL213" s="69"/>
      <c r="BM213" s="69"/>
      <c r="BN213" s="69"/>
      <c r="BO213" s="69"/>
      <c r="BP213" s="69"/>
      <c r="BQ213" s="69"/>
      <c r="BR213" s="69"/>
      <c r="BS213" s="69"/>
      <c r="BT213" s="69"/>
      <c r="BU213" s="69"/>
      <c r="BV213" s="69"/>
      <c r="BW213" s="69"/>
      <c r="BX213" s="69"/>
      <c r="BY213" s="69"/>
      <c r="BZ213" s="69"/>
      <c r="CA213" s="69"/>
      <c r="CB213" s="69"/>
      <c r="CC213" s="69"/>
      <c r="CD213" s="69"/>
      <c r="CE213" s="69"/>
      <c r="CF213" s="69"/>
      <c r="CG213" s="69"/>
      <c r="CH213" s="69"/>
      <c r="CI213" s="69"/>
    </row>
    <row r="214" spans="1:87" ht="15" customHeight="1">
      <c r="A214" s="64" t="s">
        <v>252</v>
      </c>
      <c r="B214" s="64" t="s">
        <v>253</v>
      </c>
      <c r="C214" s="65">
        <v>341.77024547216422</v>
      </c>
      <c r="D214" s="65">
        <v>86.301603952164186</v>
      </c>
      <c r="E214" s="65">
        <v>99.576624940000059</v>
      </c>
      <c r="F214" s="65">
        <v>76.075178780000059</v>
      </c>
      <c r="G214" s="65">
        <v>79.816837799999931</v>
      </c>
      <c r="H214" s="65">
        <v>454.64588577000023</v>
      </c>
      <c r="I214" s="65">
        <v>146.27756741000005</v>
      </c>
      <c r="J214" s="65">
        <v>111.53317350000003</v>
      </c>
      <c r="K214" s="65">
        <v>97.645856629999969</v>
      </c>
      <c r="L214" s="65">
        <v>99.189288230000216</v>
      </c>
      <c r="M214" s="65">
        <v>146.76318644000003</v>
      </c>
      <c r="N214" s="65">
        <v>54.12851847000001</v>
      </c>
      <c r="O214" s="65">
        <v>30.948942329999998</v>
      </c>
      <c r="P214" s="65">
        <v>51.510689160000013</v>
      </c>
      <c r="Q214" s="65">
        <v>10.175036479999999</v>
      </c>
      <c r="R214" s="65">
        <v>77.401614889999962</v>
      </c>
      <c r="S214" s="65">
        <v>7.0352245500000015</v>
      </c>
      <c r="T214" s="65">
        <v>6.4862240199999999</v>
      </c>
      <c r="U214" s="65">
        <v>60.819235699999957</v>
      </c>
      <c r="V214" s="65">
        <v>3.0609306200000006</v>
      </c>
      <c r="W214" s="65">
        <v>85.935750150000004</v>
      </c>
      <c r="X214" s="65">
        <v>18.803465320000004</v>
      </c>
      <c r="Y214" s="65">
        <v>44.942127419999998</v>
      </c>
      <c r="Z214" s="65">
        <v>8.2198545200000019</v>
      </c>
      <c r="AA214" s="65">
        <v>13.970302889999997</v>
      </c>
      <c r="AB214" s="65">
        <v>66.225273669999993</v>
      </c>
      <c r="AC214" s="65">
        <v>12.631324579999999</v>
      </c>
      <c r="AD214" s="65">
        <v>23.420171229999998</v>
      </c>
      <c r="AE214" s="65">
        <v>18.418139739999997</v>
      </c>
      <c r="AF214" s="65">
        <v>11.755638119999995</v>
      </c>
      <c r="AG214" s="65">
        <v>80.762249050000023</v>
      </c>
      <c r="AH214" s="65">
        <v>18.212228030000006</v>
      </c>
      <c r="AI214" s="65">
        <v>16.710604770000007</v>
      </c>
      <c r="AJ214" s="65">
        <v>30.229167830000016</v>
      </c>
      <c r="AK214" s="65">
        <v>15.61024842</v>
      </c>
      <c r="AL214" s="65">
        <v>84.629061409999991</v>
      </c>
      <c r="AM214" s="65">
        <v>32.958682530000026</v>
      </c>
      <c r="AN214" s="65">
        <v>10.679288489999999</v>
      </c>
      <c r="AO214" s="65">
        <v>38.702124049999966</v>
      </c>
      <c r="AP214" s="65">
        <v>2.2889663399999995</v>
      </c>
      <c r="AQ214" s="65">
        <v>10.722091030000001</v>
      </c>
      <c r="AR214" s="65">
        <v>2.92160756</v>
      </c>
      <c r="AS214" s="65">
        <v>7.8004834700000005</v>
      </c>
      <c r="AT214" s="65">
        <v>0</v>
      </c>
      <c r="AU214" s="65">
        <v>0</v>
      </c>
      <c r="AV214" s="65">
        <v>0</v>
      </c>
      <c r="AW214" s="65">
        <v>0</v>
      </c>
      <c r="AX214" s="65">
        <v>0</v>
      </c>
      <c r="AY214" s="65">
        <v>0</v>
      </c>
      <c r="AZ214" s="65">
        <v>0</v>
      </c>
      <c r="BA214" s="71">
        <v>0</v>
      </c>
      <c r="BB214" s="71">
        <v>0</v>
      </c>
      <c r="BC214" s="71">
        <v>0</v>
      </c>
      <c r="BD214" s="71">
        <v>0</v>
      </c>
      <c r="BE214" s="71">
        <v>0</v>
      </c>
      <c r="BF214" s="71">
        <v>0</v>
      </c>
      <c r="BG214" s="71">
        <v>0</v>
      </c>
      <c r="BH214" s="71">
        <v>0</v>
      </c>
      <c r="BI214" s="71">
        <v>0</v>
      </c>
      <c r="BJ214" s="71">
        <v>0</v>
      </c>
      <c r="BK214" s="71">
        <v>0</v>
      </c>
      <c r="BL214" s="71">
        <v>0</v>
      </c>
      <c r="BM214" s="71">
        <v>0</v>
      </c>
      <c r="BN214" s="71">
        <v>0</v>
      </c>
      <c r="BO214" s="71">
        <v>0</v>
      </c>
      <c r="BP214" s="71">
        <v>0</v>
      </c>
      <c r="BQ214" s="71">
        <v>0</v>
      </c>
      <c r="BR214" s="71">
        <v>0</v>
      </c>
      <c r="BS214" s="71">
        <v>0</v>
      </c>
      <c r="BT214" s="71">
        <v>0</v>
      </c>
      <c r="BU214" s="71">
        <v>0</v>
      </c>
      <c r="BV214" s="71">
        <v>0</v>
      </c>
      <c r="BW214" s="71">
        <v>0</v>
      </c>
      <c r="BX214" s="71">
        <v>0</v>
      </c>
      <c r="BY214" s="71">
        <v>0</v>
      </c>
      <c r="BZ214" s="71">
        <v>0</v>
      </c>
      <c r="CA214" s="71">
        <v>0</v>
      </c>
      <c r="CB214" s="71">
        <v>0</v>
      </c>
      <c r="CC214" s="71">
        <v>0</v>
      </c>
      <c r="CD214" s="71">
        <v>0</v>
      </c>
      <c r="CE214" s="71">
        <v>0</v>
      </c>
      <c r="CF214" s="71">
        <v>0</v>
      </c>
      <c r="CG214" s="71">
        <v>0</v>
      </c>
      <c r="CH214" s="71">
        <v>0</v>
      </c>
      <c r="CI214" s="71">
        <v>0</v>
      </c>
    </row>
    <row r="215" spans="1:87" ht="15" customHeight="1">
      <c r="A215" s="64" t="s">
        <v>144</v>
      </c>
      <c r="B215" s="64" t="s">
        <v>165</v>
      </c>
      <c r="C215" s="67">
        <v>2345</v>
      </c>
      <c r="D215" s="67">
        <v>612</v>
      </c>
      <c r="E215" s="67">
        <v>626</v>
      </c>
      <c r="F215" s="67">
        <v>530</v>
      </c>
      <c r="G215" s="67">
        <v>577</v>
      </c>
      <c r="H215" s="67">
        <v>3108</v>
      </c>
      <c r="I215" s="67">
        <v>1107</v>
      </c>
      <c r="J215" s="67">
        <v>673</v>
      </c>
      <c r="K215" s="67">
        <v>733</v>
      </c>
      <c r="L215" s="67">
        <v>595</v>
      </c>
      <c r="M215" s="67">
        <v>1182</v>
      </c>
      <c r="N215" s="67">
        <v>363</v>
      </c>
      <c r="O215" s="67">
        <v>324</v>
      </c>
      <c r="P215" s="67">
        <v>344</v>
      </c>
      <c r="Q215" s="67">
        <v>151</v>
      </c>
      <c r="R215" s="67">
        <v>907</v>
      </c>
      <c r="S215" s="67">
        <v>110</v>
      </c>
      <c r="T215" s="67">
        <v>93</v>
      </c>
      <c r="U215" s="67">
        <v>656</v>
      </c>
      <c r="V215" s="67">
        <v>48</v>
      </c>
      <c r="W215" s="67">
        <v>1173</v>
      </c>
      <c r="X215" s="67">
        <v>224</v>
      </c>
      <c r="Y215" s="67">
        <v>586</v>
      </c>
      <c r="Z215" s="67">
        <v>132</v>
      </c>
      <c r="AA215" s="67">
        <v>231</v>
      </c>
      <c r="AB215" s="67">
        <v>1157</v>
      </c>
      <c r="AC215" s="67">
        <v>216</v>
      </c>
      <c r="AD215" s="67">
        <v>404</v>
      </c>
      <c r="AE215" s="67">
        <v>362</v>
      </c>
      <c r="AF215" s="67">
        <v>175</v>
      </c>
      <c r="AG215" s="67">
        <v>271</v>
      </c>
      <c r="AH215" s="67">
        <v>271</v>
      </c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>
        <v>0</v>
      </c>
      <c r="AU215" s="67">
        <v>0</v>
      </c>
      <c r="AV215" s="67">
        <v>0</v>
      </c>
      <c r="AW215" s="67">
        <v>0</v>
      </c>
      <c r="AX215" s="67">
        <v>0</v>
      </c>
      <c r="AY215" s="67">
        <v>0</v>
      </c>
      <c r="AZ215" s="67">
        <v>0</v>
      </c>
      <c r="BA215" s="71">
        <v>0</v>
      </c>
      <c r="BB215" s="71">
        <v>0</v>
      </c>
      <c r="BC215" s="71">
        <v>0</v>
      </c>
      <c r="BD215" s="71">
        <v>0</v>
      </c>
      <c r="BE215" s="71">
        <v>0</v>
      </c>
      <c r="BF215" s="71">
        <v>0</v>
      </c>
      <c r="BG215" s="71">
        <v>0</v>
      </c>
      <c r="BH215" s="71">
        <v>0</v>
      </c>
      <c r="BI215" s="71">
        <v>0</v>
      </c>
      <c r="BJ215" s="71">
        <v>0</v>
      </c>
      <c r="BK215" s="71">
        <v>0</v>
      </c>
      <c r="BL215" s="71">
        <v>0</v>
      </c>
      <c r="BM215" s="71">
        <v>0</v>
      </c>
      <c r="BN215" s="71">
        <v>0</v>
      </c>
      <c r="BO215" s="71">
        <v>0</v>
      </c>
      <c r="BP215" s="71">
        <v>0</v>
      </c>
      <c r="BQ215" s="71">
        <v>0</v>
      </c>
      <c r="BR215" s="71">
        <v>0</v>
      </c>
      <c r="BS215" s="71">
        <v>0</v>
      </c>
      <c r="BT215" s="71">
        <v>0</v>
      </c>
      <c r="BU215" s="71">
        <v>0</v>
      </c>
      <c r="BV215" s="71">
        <v>0</v>
      </c>
      <c r="BW215" s="71">
        <v>0</v>
      </c>
      <c r="BX215" s="71">
        <v>0</v>
      </c>
      <c r="BY215" s="71">
        <v>0</v>
      </c>
      <c r="BZ215" s="71">
        <v>0</v>
      </c>
      <c r="CA215" s="71">
        <v>0</v>
      </c>
      <c r="CB215" s="71">
        <v>0</v>
      </c>
      <c r="CC215" s="71">
        <v>0</v>
      </c>
      <c r="CD215" s="71">
        <v>0</v>
      </c>
      <c r="CE215" s="71">
        <v>0</v>
      </c>
      <c r="CF215" s="71">
        <v>0</v>
      </c>
      <c r="CG215" s="71">
        <v>0</v>
      </c>
      <c r="CH215" s="71">
        <v>0</v>
      </c>
      <c r="CI215" s="71">
        <v>0</v>
      </c>
    </row>
    <row r="216" spans="1:87" ht="15" customHeight="1">
      <c r="A216" s="64" t="s">
        <v>145</v>
      </c>
      <c r="B216" s="64" t="s">
        <v>166</v>
      </c>
      <c r="C216" s="65">
        <v>145.74424113951565</v>
      </c>
      <c r="D216" s="65">
        <v>141.01569273229441</v>
      </c>
      <c r="E216" s="65">
        <v>159.06809095846654</v>
      </c>
      <c r="F216" s="65">
        <v>143.53807316981144</v>
      </c>
      <c r="G216" s="65">
        <v>138.33074142114373</v>
      </c>
      <c r="H216" s="65">
        <v>146.28246002895762</v>
      </c>
      <c r="I216" s="65">
        <v>132.13872394760617</v>
      </c>
      <c r="J216" s="65">
        <v>165.72536924219915</v>
      </c>
      <c r="K216" s="65">
        <v>133.21399267394264</v>
      </c>
      <c r="L216" s="65">
        <v>166.70468610084069</v>
      </c>
      <c r="M216" s="65">
        <v>124.16513235194587</v>
      </c>
      <c r="N216" s="65">
        <v>149.11437595041323</v>
      </c>
      <c r="O216" s="65">
        <v>95.521426944444428</v>
      </c>
      <c r="P216" s="65">
        <v>149.7403754651163</v>
      </c>
      <c r="Q216" s="65">
        <v>67.38434754966886</v>
      </c>
      <c r="R216" s="65">
        <v>85.338053902976796</v>
      </c>
      <c r="S216" s="65">
        <v>63.95658681818184</v>
      </c>
      <c r="T216" s="65">
        <v>69.744344301075259</v>
      </c>
      <c r="U216" s="65">
        <v>92.712249542682869</v>
      </c>
      <c r="V216" s="65">
        <v>63.76938791666668</v>
      </c>
      <c r="W216" s="65">
        <v>73.261509079283883</v>
      </c>
      <c r="X216" s="65">
        <v>83.944041607142879</v>
      </c>
      <c r="Y216" s="65">
        <v>76.693050204778146</v>
      </c>
      <c r="Z216" s="65">
        <v>62.271625151515167</v>
      </c>
      <c r="AA216" s="65">
        <v>60.477501688311676</v>
      </c>
      <c r="AB216" s="65">
        <v>57.238784503025059</v>
      </c>
      <c r="AC216" s="65">
        <v>58.478354537037035</v>
      </c>
      <c r="AD216" s="65">
        <v>57.970720866336627</v>
      </c>
      <c r="AE216" s="65">
        <v>50.878839060773473</v>
      </c>
      <c r="AF216" s="65">
        <v>67.175074971428543</v>
      </c>
      <c r="AG216" s="65">
        <v>298.01567915129164</v>
      </c>
      <c r="AH216" s="65">
        <v>67.203793468634714</v>
      </c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>
        <v>0</v>
      </c>
      <c r="AU216" s="65">
        <v>0</v>
      </c>
      <c r="AV216" s="65">
        <v>0</v>
      </c>
      <c r="AW216" s="65">
        <v>0</v>
      </c>
      <c r="AX216" s="65">
        <v>0</v>
      </c>
      <c r="AY216" s="65">
        <v>0</v>
      </c>
      <c r="AZ216" s="65">
        <v>0</v>
      </c>
      <c r="BA216" s="71">
        <v>0</v>
      </c>
      <c r="BB216" s="71">
        <v>0</v>
      </c>
      <c r="BC216" s="71">
        <v>0</v>
      </c>
      <c r="BD216" s="71">
        <v>0</v>
      </c>
      <c r="BE216" s="71">
        <v>0</v>
      </c>
      <c r="BF216" s="71">
        <v>0</v>
      </c>
      <c r="BG216" s="71">
        <v>0</v>
      </c>
      <c r="BH216" s="71">
        <v>0</v>
      </c>
      <c r="BI216" s="71">
        <v>0</v>
      </c>
      <c r="BJ216" s="71">
        <v>0</v>
      </c>
      <c r="BK216" s="71">
        <v>0</v>
      </c>
      <c r="BL216" s="71">
        <v>0</v>
      </c>
      <c r="BM216" s="71">
        <v>0</v>
      </c>
      <c r="BN216" s="71">
        <v>0</v>
      </c>
      <c r="BO216" s="71">
        <v>0</v>
      </c>
      <c r="BP216" s="71">
        <v>0</v>
      </c>
      <c r="BQ216" s="71">
        <v>0</v>
      </c>
      <c r="BR216" s="71">
        <v>0</v>
      </c>
      <c r="BS216" s="71">
        <v>0</v>
      </c>
      <c r="BT216" s="71">
        <v>0</v>
      </c>
      <c r="BU216" s="71">
        <v>0</v>
      </c>
      <c r="BV216" s="71">
        <v>0</v>
      </c>
      <c r="BW216" s="71">
        <v>0</v>
      </c>
      <c r="BX216" s="71">
        <v>0</v>
      </c>
      <c r="BY216" s="71">
        <v>0</v>
      </c>
      <c r="BZ216" s="71">
        <v>0</v>
      </c>
      <c r="CA216" s="71">
        <v>0</v>
      </c>
      <c r="CB216" s="71">
        <v>0</v>
      </c>
      <c r="CC216" s="71">
        <v>0</v>
      </c>
      <c r="CD216" s="71">
        <v>0</v>
      </c>
      <c r="CE216" s="71">
        <v>0</v>
      </c>
      <c r="CF216" s="71">
        <v>0</v>
      </c>
      <c r="CG216" s="71">
        <v>0</v>
      </c>
      <c r="CH216" s="71">
        <v>0</v>
      </c>
      <c r="CI216" s="71">
        <v>0</v>
      </c>
    </row>
    <row r="217" spans="1:87" s="60" customFormat="1" ht="15" customHeight="1">
      <c r="A217" s="57" t="s">
        <v>239</v>
      </c>
      <c r="B217" s="57" t="s">
        <v>239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</row>
    <row r="218" spans="1:87" ht="15" customHeight="1">
      <c r="A218" s="64" t="s">
        <v>252</v>
      </c>
      <c r="B218" s="64" t="s">
        <v>253</v>
      </c>
      <c r="C218" s="65">
        <v>141.47965099999999</v>
      </c>
      <c r="D218" s="65">
        <v>0</v>
      </c>
      <c r="E218" s="65">
        <v>0</v>
      </c>
      <c r="F218" s="65">
        <v>141.47965099999999</v>
      </c>
      <c r="G218" s="65">
        <v>0</v>
      </c>
      <c r="H218" s="65">
        <v>105.90600000000001</v>
      </c>
      <c r="I218" s="65">
        <v>105.90600000000001</v>
      </c>
      <c r="J218" s="65">
        <v>0</v>
      </c>
      <c r="K218" s="65">
        <v>0</v>
      </c>
      <c r="L218" s="65">
        <v>0</v>
      </c>
      <c r="M218" s="65">
        <v>0</v>
      </c>
      <c r="N218" s="65">
        <v>0</v>
      </c>
      <c r="O218" s="65">
        <v>0</v>
      </c>
      <c r="P218" s="65">
        <v>0</v>
      </c>
      <c r="Q218" s="65">
        <v>0</v>
      </c>
      <c r="R218" s="65">
        <v>83.022244000000001</v>
      </c>
      <c r="S218" s="65">
        <v>83.022244000000001</v>
      </c>
      <c r="T218" s="65">
        <v>0</v>
      </c>
      <c r="U218" s="65">
        <v>0</v>
      </c>
      <c r="V218" s="65">
        <v>0</v>
      </c>
      <c r="W218" s="65">
        <v>0</v>
      </c>
      <c r="X218" s="65">
        <v>0</v>
      </c>
      <c r="Y218" s="65">
        <v>0</v>
      </c>
      <c r="Z218" s="65">
        <v>0</v>
      </c>
      <c r="AA218" s="65">
        <v>0</v>
      </c>
      <c r="AB218" s="65">
        <v>0</v>
      </c>
      <c r="AC218" s="65">
        <v>0</v>
      </c>
      <c r="AD218" s="65">
        <v>0</v>
      </c>
      <c r="AE218" s="65">
        <v>0</v>
      </c>
      <c r="AF218" s="65">
        <v>0</v>
      </c>
      <c r="AG218" s="65">
        <v>0</v>
      </c>
      <c r="AH218" s="65">
        <v>0</v>
      </c>
      <c r="AI218" s="65">
        <v>0</v>
      </c>
      <c r="AJ218" s="65">
        <v>0</v>
      </c>
      <c r="AK218" s="65">
        <v>0</v>
      </c>
      <c r="AL218" s="65">
        <v>0</v>
      </c>
      <c r="AM218" s="65">
        <v>0</v>
      </c>
      <c r="AN218" s="65">
        <v>0</v>
      </c>
      <c r="AO218" s="65">
        <v>0</v>
      </c>
      <c r="AP218" s="65">
        <v>0</v>
      </c>
      <c r="AQ218" s="65">
        <v>0</v>
      </c>
      <c r="AR218" s="65">
        <v>0</v>
      </c>
      <c r="AS218" s="65">
        <v>0</v>
      </c>
      <c r="AT218" s="65">
        <v>0</v>
      </c>
      <c r="AU218" s="65">
        <v>0</v>
      </c>
      <c r="AV218" s="65">
        <v>0</v>
      </c>
      <c r="AW218" s="65">
        <v>0</v>
      </c>
      <c r="AX218" s="65">
        <v>0</v>
      </c>
      <c r="AY218" s="65">
        <v>0</v>
      </c>
      <c r="AZ218" s="65">
        <v>0</v>
      </c>
      <c r="BA218" s="67">
        <v>0</v>
      </c>
      <c r="BB218" s="67">
        <v>0</v>
      </c>
      <c r="BC218" s="67">
        <v>0</v>
      </c>
      <c r="BD218" s="67">
        <v>0</v>
      </c>
      <c r="BE218" s="67">
        <v>0</v>
      </c>
      <c r="BF218" s="67">
        <v>0</v>
      </c>
      <c r="BG218" s="67">
        <v>0</v>
      </c>
      <c r="BH218" s="67">
        <v>0</v>
      </c>
      <c r="BI218" s="67">
        <v>0</v>
      </c>
      <c r="BJ218" s="67">
        <v>0</v>
      </c>
      <c r="BK218" s="67">
        <v>0</v>
      </c>
      <c r="BL218" s="67">
        <v>0</v>
      </c>
      <c r="BM218" s="67">
        <v>0</v>
      </c>
      <c r="BN218" s="67">
        <v>0</v>
      </c>
      <c r="BO218" s="67">
        <v>0</v>
      </c>
      <c r="BP218" s="67">
        <v>0</v>
      </c>
      <c r="BQ218" s="67">
        <v>0</v>
      </c>
      <c r="BR218" s="67">
        <v>0</v>
      </c>
      <c r="BS218" s="67">
        <v>0</v>
      </c>
      <c r="BT218" s="67">
        <v>0</v>
      </c>
      <c r="BU218" s="67">
        <v>0</v>
      </c>
      <c r="BV218" s="67">
        <v>0</v>
      </c>
      <c r="BW218" s="67">
        <v>0</v>
      </c>
      <c r="BX218" s="67">
        <v>0</v>
      </c>
      <c r="BY218" s="67">
        <v>0</v>
      </c>
      <c r="BZ218" s="67">
        <v>0</v>
      </c>
      <c r="CA218" s="67">
        <v>0</v>
      </c>
      <c r="CB218" s="67">
        <v>0</v>
      </c>
      <c r="CC218" s="67">
        <v>0</v>
      </c>
      <c r="CD218" s="67">
        <v>0</v>
      </c>
      <c r="CE218" s="67">
        <v>0</v>
      </c>
      <c r="CF218" s="67">
        <v>0</v>
      </c>
      <c r="CG218" s="67">
        <v>0</v>
      </c>
      <c r="CH218" s="67">
        <v>0</v>
      </c>
      <c r="CI218" s="67">
        <v>0</v>
      </c>
    </row>
    <row r="219" spans="1:87" ht="15" customHeight="1">
      <c r="A219" s="64" t="s">
        <v>144</v>
      </c>
      <c r="B219" s="64" t="s">
        <v>165</v>
      </c>
      <c r="C219" s="67">
        <v>600</v>
      </c>
      <c r="D219" s="67">
        <v>0</v>
      </c>
      <c r="E219" s="67">
        <v>0</v>
      </c>
      <c r="F219" s="67">
        <v>600</v>
      </c>
      <c r="G219" s="67">
        <v>0</v>
      </c>
      <c r="H219" s="67">
        <v>432</v>
      </c>
      <c r="I219" s="67">
        <v>432</v>
      </c>
      <c r="J219" s="67">
        <v>0</v>
      </c>
      <c r="K219" s="67">
        <v>0</v>
      </c>
      <c r="L219" s="67">
        <v>0</v>
      </c>
      <c r="M219" s="67">
        <v>0</v>
      </c>
      <c r="N219" s="67">
        <v>0</v>
      </c>
      <c r="O219" s="67">
        <v>0</v>
      </c>
      <c r="P219" s="67">
        <v>0</v>
      </c>
      <c r="Q219" s="67">
        <v>0</v>
      </c>
      <c r="R219" s="67">
        <v>452</v>
      </c>
      <c r="S219" s="67">
        <v>452</v>
      </c>
      <c r="T219" s="67">
        <v>0</v>
      </c>
      <c r="U219" s="67">
        <v>0</v>
      </c>
      <c r="V219" s="67">
        <v>0</v>
      </c>
      <c r="W219" s="67">
        <v>0</v>
      </c>
      <c r="X219" s="67">
        <v>0</v>
      </c>
      <c r="Y219" s="67">
        <v>0</v>
      </c>
      <c r="Z219" s="67">
        <v>0</v>
      </c>
      <c r="AA219" s="67">
        <v>0</v>
      </c>
      <c r="AB219" s="67">
        <v>0</v>
      </c>
      <c r="AC219" s="67">
        <v>0</v>
      </c>
      <c r="AD219" s="67">
        <v>0</v>
      </c>
      <c r="AE219" s="67">
        <v>0</v>
      </c>
      <c r="AF219" s="67">
        <v>0</v>
      </c>
      <c r="AG219" s="67">
        <v>0</v>
      </c>
      <c r="AH219" s="67">
        <v>0</v>
      </c>
      <c r="AI219" s="67">
        <v>0</v>
      </c>
      <c r="AJ219" s="67">
        <v>0</v>
      </c>
      <c r="AK219" s="67">
        <v>0</v>
      </c>
      <c r="AL219" s="67">
        <v>0</v>
      </c>
      <c r="AM219" s="67">
        <v>0</v>
      </c>
      <c r="AN219" s="67">
        <v>0</v>
      </c>
      <c r="AO219" s="67">
        <v>0</v>
      </c>
      <c r="AP219" s="67">
        <v>0</v>
      </c>
      <c r="AQ219" s="67">
        <v>0</v>
      </c>
      <c r="AR219" s="67">
        <v>0</v>
      </c>
      <c r="AS219" s="67">
        <v>0</v>
      </c>
      <c r="AT219" s="67">
        <v>0</v>
      </c>
      <c r="AU219" s="67">
        <v>0</v>
      </c>
      <c r="AV219" s="67">
        <v>0</v>
      </c>
      <c r="AW219" s="67">
        <v>0</v>
      </c>
      <c r="AX219" s="67">
        <v>0</v>
      </c>
      <c r="AY219" s="67">
        <v>0</v>
      </c>
      <c r="AZ219" s="67">
        <v>0</v>
      </c>
      <c r="BA219" s="67">
        <v>0</v>
      </c>
      <c r="BB219" s="67">
        <v>0</v>
      </c>
      <c r="BC219" s="67">
        <v>0</v>
      </c>
      <c r="BD219" s="67">
        <v>0</v>
      </c>
      <c r="BE219" s="67">
        <v>0</v>
      </c>
      <c r="BF219" s="67">
        <v>0</v>
      </c>
      <c r="BG219" s="67">
        <v>0</v>
      </c>
      <c r="BH219" s="67">
        <v>0</v>
      </c>
      <c r="BI219" s="67">
        <v>0</v>
      </c>
      <c r="BJ219" s="67">
        <v>0</v>
      </c>
      <c r="BK219" s="67">
        <v>0</v>
      </c>
      <c r="BL219" s="67">
        <v>0</v>
      </c>
      <c r="BM219" s="67">
        <v>0</v>
      </c>
      <c r="BN219" s="67">
        <v>0</v>
      </c>
      <c r="BO219" s="67">
        <v>0</v>
      </c>
      <c r="BP219" s="67">
        <v>0</v>
      </c>
      <c r="BQ219" s="67">
        <v>0</v>
      </c>
      <c r="BR219" s="67">
        <v>0</v>
      </c>
      <c r="BS219" s="67">
        <v>0</v>
      </c>
      <c r="BT219" s="67">
        <v>0</v>
      </c>
      <c r="BU219" s="67">
        <v>0</v>
      </c>
      <c r="BV219" s="67">
        <v>0</v>
      </c>
      <c r="BW219" s="67">
        <v>0</v>
      </c>
      <c r="BX219" s="67">
        <v>0</v>
      </c>
      <c r="BY219" s="67">
        <v>0</v>
      </c>
      <c r="BZ219" s="67">
        <v>0</v>
      </c>
      <c r="CA219" s="67">
        <v>0</v>
      </c>
      <c r="CB219" s="67">
        <v>0</v>
      </c>
      <c r="CC219" s="67">
        <v>0</v>
      </c>
      <c r="CD219" s="67">
        <v>0</v>
      </c>
      <c r="CE219" s="67">
        <v>0</v>
      </c>
      <c r="CF219" s="67">
        <v>0</v>
      </c>
      <c r="CG219" s="67">
        <v>0</v>
      </c>
      <c r="CH219" s="67">
        <v>0</v>
      </c>
      <c r="CI219" s="67">
        <v>0</v>
      </c>
    </row>
    <row r="220" spans="1:87" ht="15" customHeight="1">
      <c r="A220" s="64" t="s">
        <v>145</v>
      </c>
      <c r="B220" s="64" t="s">
        <v>166</v>
      </c>
      <c r="C220" s="65">
        <v>235.79941833333331</v>
      </c>
      <c r="D220" s="65">
        <v>0</v>
      </c>
      <c r="E220" s="65">
        <v>0</v>
      </c>
      <c r="F220" s="65">
        <v>235.79941833333331</v>
      </c>
      <c r="G220" s="65">
        <v>0</v>
      </c>
      <c r="H220" s="65">
        <v>245.1527777777778</v>
      </c>
      <c r="I220" s="65">
        <v>245.1527777777778</v>
      </c>
      <c r="J220" s="65">
        <v>0</v>
      </c>
      <c r="K220" s="65">
        <v>0</v>
      </c>
      <c r="L220" s="65">
        <v>0</v>
      </c>
      <c r="M220" s="65">
        <v>0</v>
      </c>
      <c r="N220" s="65">
        <v>0</v>
      </c>
      <c r="O220" s="65">
        <v>0</v>
      </c>
      <c r="P220" s="65">
        <v>0</v>
      </c>
      <c r="Q220" s="65">
        <v>0</v>
      </c>
      <c r="R220" s="65">
        <v>183.67753097345133</v>
      </c>
      <c r="S220" s="65">
        <v>183.67753097345133</v>
      </c>
      <c r="T220" s="65">
        <v>0</v>
      </c>
      <c r="U220" s="65">
        <v>0</v>
      </c>
      <c r="V220" s="65">
        <v>0</v>
      </c>
      <c r="W220" s="65">
        <v>0</v>
      </c>
      <c r="X220" s="65">
        <v>0</v>
      </c>
      <c r="Y220" s="65">
        <v>0</v>
      </c>
      <c r="Z220" s="65">
        <v>0</v>
      </c>
      <c r="AA220" s="65">
        <v>0</v>
      </c>
      <c r="AB220" s="65">
        <v>0</v>
      </c>
      <c r="AC220" s="65">
        <v>0</v>
      </c>
      <c r="AD220" s="65">
        <v>0</v>
      </c>
      <c r="AE220" s="65">
        <v>0</v>
      </c>
      <c r="AF220" s="65">
        <v>0</v>
      </c>
      <c r="AG220" s="65">
        <v>0</v>
      </c>
      <c r="AH220" s="65">
        <v>0</v>
      </c>
      <c r="AI220" s="65">
        <v>0</v>
      </c>
      <c r="AJ220" s="65">
        <v>0</v>
      </c>
      <c r="AK220" s="65">
        <v>0</v>
      </c>
      <c r="AL220" s="65">
        <v>0</v>
      </c>
      <c r="AM220" s="65">
        <v>0</v>
      </c>
      <c r="AN220" s="65">
        <v>0</v>
      </c>
      <c r="AO220" s="65">
        <v>0</v>
      </c>
      <c r="AP220" s="65">
        <v>0</v>
      </c>
      <c r="AQ220" s="65">
        <v>0</v>
      </c>
      <c r="AR220" s="65">
        <v>0</v>
      </c>
      <c r="AS220" s="65">
        <v>0</v>
      </c>
      <c r="AT220" s="65">
        <v>0</v>
      </c>
      <c r="AU220" s="65">
        <v>0</v>
      </c>
      <c r="AV220" s="65">
        <v>0</v>
      </c>
      <c r="AW220" s="65">
        <v>0</v>
      </c>
      <c r="AX220" s="65">
        <v>0</v>
      </c>
      <c r="AY220" s="65">
        <v>0</v>
      </c>
      <c r="AZ220" s="65">
        <v>0</v>
      </c>
      <c r="BA220" s="67">
        <v>0</v>
      </c>
      <c r="BB220" s="67">
        <v>0</v>
      </c>
      <c r="BC220" s="67">
        <v>0</v>
      </c>
      <c r="BD220" s="67">
        <v>0</v>
      </c>
      <c r="BE220" s="67">
        <v>0</v>
      </c>
      <c r="BF220" s="67">
        <v>0</v>
      </c>
      <c r="BG220" s="67">
        <v>0</v>
      </c>
      <c r="BH220" s="67">
        <v>0</v>
      </c>
      <c r="BI220" s="67">
        <v>0</v>
      </c>
      <c r="BJ220" s="67">
        <v>0</v>
      </c>
      <c r="BK220" s="67">
        <v>0</v>
      </c>
      <c r="BL220" s="67">
        <v>0</v>
      </c>
      <c r="BM220" s="67">
        <v>0</v>
      </c>
      <c r="BN220" s="67">
        <v>0</v>
      </c>
      <c r="BO220" s="67">
        <v>0</v>
      </c>
      <c r="BP220" s="67">
        <v>0</v>
      </c>
      <c r="BQ220" s="67">
        <v>0</v>
      </c>
      <c r="BR220" s="67">
        <v>0</v>
      </c>
      <c r="BS220" s="67">
        <v>0</v>
      </c>
      <c r="BT220" s="67">
        <v>0</v>
      </c>
      <c r="BU220" s="67">
        <v>0</v>
      </c>
      <c r="BV220" s="67">
        <v>0</v>
      </c>
      <c r="BW220" s="67">
        <v>0</v>
      </c>
      <c r="BX220" s="67">
        <v>0</v>
      </c>
      <c r="BY220" s="67">
        <v>0</v>
      </c>
      <c r="BZ220" s="67">
        <v>0</v>
      </c>
      <c r="CA220" s="67">
        <v>0</v>
      </c>
      <c r="CB220" s="67">
        <v>0</v>
      </c>
      <c r="CC220" s="67">
        <v>0</v>
      </c>
      <c r="CD220" s="67">
        <v>0</v>
      </c>
      <c r="CE220" s="67">
        <v>0</v>
      </c>
      <c r="CF220" s="67">
        <v>0</v>
      </c>
      <c r="CG220" s="67">
        <v>0</v>
      </c>
      <c r="CH220" s="67">
        <v>0</v>
      </c>
      <c r="CI220" s="67">
        <v>0</v>
      </c>
    </row>
    <row r="221" spans="1:87" s="60" customFormat="1" ht="15" customHeight="1">
      <c r="A221" s="57" t="s">
        <v>395</v>
      </c>
      <c r="B221" s="57" t="s">
        <v>395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9"/>
      <c r="BB221" s="69"/>
      <c r="BC221" s="69"/>
      <c r="BD221" s="69"/>
      <c r="BE221" s="69"/>
      <c r="BF221" s="69"/>
      <c r="BG221" s="69"/>
      <c r="BH221" s="69"/>
      <c r="BI221" s="69"/>
      <c r="BJ221" s="69"/>
      <c r="BK221" s="69"/>
      <c r="BL221" s="69"/>
      <c r="BM221" s="69"/>
      <c r="BN221" s="69"/>
      <c r="BO221" s="69"/>
      <c r="BP221" s="69"/>
      <c r="BQ221" s="69"/>
      <c r="BR221" s="69"/>
      <c r="BS221" s="69"/>
      <c r="BT221" s="69"/>
      <c r="BU221" s="69"/>
      <c r="BV221" s="69"/>
      <c r="BW221" s="69"/>
      <c r="BX221" s="69"/>
      <c r="BY221" s="69"/>
      <c r="BZ221" s="69"/>
      <c r="CA221" s="69"/>
      <c r="CB221" s="69"/>
      <c r="CC221" s="69"/>
      <c r="CD221" s="69"/>
      <c r="CE221" s="69"/>
      <c r="CF221" s="69"/>
      <c r="CG221" s="69"/>
      <c r="CH221" s="69"/>
      <c r="CI221" s="69"/>
    </row>
    <row r="222" spans="1:87" ht="15" customHeight="1">
      <c r="A222" s="64" t="s">
        <v>252</v>
      </c>
      <c r="B222" s="64" t="s">
        <v>253</v>
      </c>
      <c r="C222" s="65">
        <v>1849.79522</v>
      </c>
      <c r="D222" s="65">
        <v>589.6001</v>
      </c>
      <c r="E222" s="65">
        <v>0</v>
      </c>
      <c r="F222" s="65">
        <v>1021.41</v>
      </c>
      <c r="G222" s="65">
        <v>238.78512000000001</v>
      </c>
      <c r="H222" s="65">
        <v>1893.2174035</v>
      </c>
      <c r="I222" s="65">
        <v>831.49450000000002</v>
      </c>
      <c r="J222" s="65">
        <v>669.0462</v>
      </c>
      <c r="K222" s="65">
        <v>392.67670349999997</v>
      </c>
      <c r="L222" s="65">
        <v>0</v>
      </c>
      <c r="M222" s="65">
        <v>296.21190000000001</v>
      </c>
      <c r="N222" s="65">
        <v>296.21190000000001</v>
      </c>
      <c r="O222" s="65">
        <v>0</v>
      </c>
      <c r="P222" s="65">
        <v>0</v>
      </c>
      <c r="Q222" s="65">
        <v>0</v>
      </c>
      <c r="R222" s="65">
        <v>0</v>
      </c>
      <c r="S222" s="65">
        <v>0</v>
      </c>
      <c r="T222" s="65">
        <v>0</v>
      </c>
      <c r="U222" s="65">
        <v>0</v>
      </c>
      <c r="V222" s="65">
        <v>0</v>
      </c>
      <c r="W222" s="65">
        <v>0</v>
      </c>
      <c r="X222" s="65">
        <v>0</v>
      </c>
      <c r="Y222" s="65">
        <v>0</v>
      </c>
      <c r="Z222" s="65">
        <v>0</v>
      </c>
      <c r="AA222" s="65">
        <v>0</v>
      </c>
      <c r="AB222" s="65">
        <v>0</v>
      </c>
      <c r="AC222" s="65">
        <v>0</v>
      </c>
      <c r="AD222" s="65">
        <v>0</v>
      </c>
      <c r="AE222" s="65">
        <v>0</v>
      </c>
      <c r="AF222" s="65">
        <v>0</v>
      </c>
      <c r="AG222" s="65">
        <v>0</v>
      </c>
      <c r="AH222" s="65">
        <v>0</v>
      </c>
      <c r="AI222" s="65">
        <v>0</v>
      </c>
      <c r="AJ222" s="65">
        <v>0</v>
      </c>
      <c r="AK222" s="65">
        <v>0</v>
      </c>
      <c r="AL222" s="65">
        <v>0</v>
      </c>
      <c r="AM222" s="65">
        <v>0</v>
      </c>
      <c r="AN222" s="65">
        <v>0</v>
      </c>
      <c r="AO222" s="65">
        <v>0</v>
      </c>
      <c r="AP222" s="65">
        <v>0</v>
      </c>
      <c r="AQ222" s="65">
        <v>0</v>
      </c>
      <c r="AR222" s="65">
        <v>0</v>
      </c>
      <c r="AS222" s="65">
        <v>0</v>
      </c>
      <c r="AT222" s="65">
        <v>0</v>
      </c>
      <c r="AU222" s="65">
        <v>0</v>
      </c>
      <c r="AV222" s="65">
        <v>0</v>
      </c>
      <c r="AW222" s="65">
        <v>0</v>
      </c>
      <c r="AX222" s="65">
        <v>0</v>
      </c>
      <c r="AY222" s="65">
        <v>0</v>
      </c>
      <c r="AZ222" s="65">
        <v>0</v>
      </c>
      <c r="BA222" s="67">
        <v>0</v>
      </c>
      <c r="BB222" s="67">
        <v>0</v>
      </c>
      <c r="BC222" s="67">
        <v>0</v>
      </c>
      <c r="BD222" s="67">
        <v>0</v>
      </c>
      <c r="BE222" s="67">
        <v>0</v>
      </c>
      <c r="BF222" s="67">
        <v>0</v>
      </c>
      <c r="BG222" s="67">
        <v>0</v>
      </c>
      <c r="BH222" s="67">
        <v>0</v>
      </c>
      <c r="BI222" s="67">
        <v>0</v>
      </c>
      <c r="BJ222" s="67">
        <v>0</v>
      </c>
      <c r="BK222" s="67">
        <v>0</v>
      </c>
      <c r="BL222" s="67">
        <v>0</v>
      </c>
      <c r="BM222" s="67">
        <v>0</v>
      </c>
      <c r="BN222" s="67">
        <v>0</v>
      </c>
      <c r="BO222" s="67">
        <v>0</v>
      </c>
      <c r="BP222" s="67">
        <v>0</v>
      </c>
      <c r="BQ222" s="67">
        <v>0</v>
      </c>
      <c r="BR222" s="67">
        <v>0</v>
      </c>
      <c r="BS222" s="67">
        <v>0</v>
      </c>
      <c r="BT222" s="67">
        <v>0</v>
      </c>
      <c r="BU222" s="67">
        <v>0</v>
      </c>
      <c r="BV222" s="67">
        <v>0</v>
      </c>
      <c r="BW222" s="67">
        <v>0</v>
      </c>
      <c r="BX222" s="67">
        <v>0</v>
      </c>
      <c r="BY222" s="67">
        <v>0</v>
      </c>
      <c r="BZ222" s="67">
        <v>0</v>
      </c>
      <c r="CA222" s="67">
        <v>0</v>
      </c>
      <c r="CB222" s="67">
        <v>0</v>
      </c>
      <c r="CC222" s="67">
        <v>0</v>
      </c>
      <c r="CD222" s="67">
        <v>0</v>
      </c>
      <c r="CE222" s="67">
        <v>0</v>
      </c>
      <c r="CF222" s="67">
        <v>0</v>
      </c>
      <c r="CG222" s="67">
        <v>0</v>
      </c>
      <c r="CH222" s="67">
        <v>0</v>
      </c>
      <c r="CI222" s="67">
        <v>0</v>
      </c>
    </row>
    <row r="223" spans="1:87" s="74" customFormat="1" ht="15" customHeight="1">
      <c r="A223" s="72" t="s">
        <v>341</v>
      </c>
      <c r="B223" s="72" t="s">
        <v>342</v>
      </c>
      <c r="C223" s="73">
        <v>358.4</v>
      </c>
      <c r="D223" s="73">
        <v>113</v>
      </c>
      <c r="E223" s="73">
        <v>0</v>
      </c>
      <c r="F223" s="73">
        <v>194.99999999999997</v>
      </c>
      <c r="G223" s="73">
        <v>50.4</v>
      </c>
      <c r="H223" s="73">
        <v>350.5</v>
      </c>
      <c r="I223" s="73">
        <v>149</v>
      </c>
      <c r="J223" s="73">
        <v>123</v>
      </c>
      <c r="K223" s="73">
        <v>78.499999999999986</v>
      </c>
      <c r="L223" s="73">
        <v>0</v>
      </c>
      <c r="M223" s="73">
        <v>57.000000000000007</v>
      </c>
      <c r="N223" s="73">
        <v>57.000000000000007</v>
      </c>
      <c r="O223" s="73">
        <v>0</v>
      </c>
      <c r="P223" s="73">
        <v>0</v>
      </c>
      <c r="Q223" s="73">
        <v>0</v>
      </c>
      <c r="R223" s="73">
        <v>0</v>
      </c>
      <c r="S223" s="73">
        <v>0</v>
      </c>
      <c r="T223" s="73">
        <v>0</v>
      </c>
      <c r="U223" s="73">
        <v>0</v>
      </c>
      <c r="V223" s="73">
        <v>0</v>
      </c>
      <c r="W223" s="73">
        <v>0</v>
      </c>
      <c r="X223" s="73">
        <v>0</v>
      </c>
      <c r="Y223" s="73">
        <v>0</v>
      </c>
      <c r="Z223" s="73">
        <v>0</v>
      </c>
      <c r="AA223" s="73">
        <v>0</v>
      </c>
      <c r="AB223" s="73">
        <v>0</v>
      </c>
      <c r="AC223" s="73">
        <v>0</v>
      </c>
      <c r="AD223" s="73">
        <v>0</v>
      </c>
      <c r="AE223" s="73">
        <v>0</v>
      </c>
      <c r="AF223" s="73">
        <v>0</v>
      </c>
      <c r="AG223" s="73">
        <v>0</v>
      </c>
      <c r="AH223" s="73">
        <v>0</v>
      </c>
      <c r="AI223" s="73">
        <v>0</v>
      </c>
      <c r="AJ223" s="73">
        <v>0</v>
      </c>
      <c r="AK223" s="73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73">
        <v>0</v>
      </c>
      <c r="BY223" s="73">
        <v>0</v>
      </c>
      <c r="BZ223" s="73">
        <v>0</v>
      </c>
      <c r="CA223" s="73">
        <v>0</v>
      </c>
      <c r="CB223" s="73">
        <v>0</v>
      </c>
      <c r="CC223" s="73">
        <v>0</v>
      </c>
      <c r="CD223" s="73">
        <v>0</v>
      </c>
      <c r="CE223" s="73">
        <v>0</v>
      </c>
      <c r="CF223" s="73">
        <v>0</v>
      </c>
      <c r="CG223" s="73">
        <v>0</v>
      </c>
      <c r="CH223" s="73">
        <v>0</v>
      </c>
      <c r="CI223" s="73">
        <v>0</v>
      </c>
    </row>
    <row r="224" spans="1:87" ht="15" customHeight="1">
      <c r="A224" s="64" t="s">
        <v>144</v>
      </c>
      <c r="B224" s="64" t="s">
        <v>165</v>
      </c>
      <c r="C224" s="67">
        <v>1291</v>
      </c>
      <c r="D224" s="67">
        <v>420</v>
      </c>
      <c r="E224" s="67">
        <v>0</v>
      </c>
      <c r="F224" s="67">
        <v>696</v>
      </c>
      <c r="G224" s="67">
        <v>175</v>
      </c>
      <c r="H224" s="67">
        <v>1486</v>
      </c>
      <c r="I224" s="67">
        <v>636</v>
      </c>
      <c r="J224" s="67">
        <v>492</v>
      </c>
      <c r="K224" s="67">
        <v>358</v>
      </c>
      <c r="L224" s="67">
        <v>0</v>
      </c>
      <c r="M224" s="67">
        <v>281</v>
      </c>
      <c r="N224" s="67">
        <v>281</v>
      </c>
      <c r="O224" s="67">
        <v>0</v>
      </c>
      <c r="P224" s="67">
        <v>0</v>
      </c>
      <c r="Q224" s="67">
        <v>0</v>
      </c>
      <c r="R224" s="67">
        <v>0</v>
      </c>
      <c r="S224" s="67">
        <v>0</v>
      </c>
      <c r="T224" s="67">
        <v>0</v>
      </c>
      <c r="U224" s="67">
        <v>0</v>
      </c>
      <c r="V224" s="67">
        <v>0</v>
      </c>
      <c r="W224" s="67">
        <v>0</v>
      </c>
      <c r="X224" s="67">
        <v>0</v>
      </c>
      <c r="Y224" s="67">
        <v>0</v>
      </c>
      <c r="Z224" s="67">
        <v>0</v>
      </c>
      <c r="AA224" s="67">
        <v>0</v>
      </c>
      <c r="AB224" s="67">
        <v>0</v>
      </c>
      <c r="AC224" s="67">
        <v>0</v>
      </c>
      <c r="AD224" s="67">
        <v>0</v>
      </c>
      <c r="AE224" s="67">
        <v>0</v>
      </c>
      <c r="AF224" s="67">
        <v>0</v>
      </c>
      <c r="AG224" s="67">
        <v>0</v>
      </c>
      <c r="AH224" s="67">
        <v>0</v>
      </c>
      <c r="AI224" s="67">
        <v>0</v>
      </c>
      <c r="AJ224" s="67">
        <v>0</v>
      </c>
      <c r="AK224" s="67">
        <v>0</v>
      </c>
      <c r="AL224" s="67">
        <v>0</v>
      </c>
      <c r="AM224" s="67">
        <v>0</v>
      </c>
      <c r="AN224" s="67">
        <v>0</v>
      </c>
      <c r="AO224" s="67">
        <v>0</v>
      </c>
      <c r="AP224" s="67">
        <v>0</v>
      </c>
      <c r="AQ224" s="67">
        <v>0</v>
      </c>
      <c r="AR224" s="67">
        <v>0</v>
      </c>
      <c r="AS224" s="67">
        <v>0</v>
      </c>
      <c r="AT224" s="67">
        <v>0</v>
      </c>
      <c r="AU224" s="67">
        <v>0</v>
      </c>
      <c r="AV224" s="67">
        <v>0</v>
      </c>
      <c r="AW224" s="67">
        <v>0</v>
      </c>
      <c r="AX224" s="67">
        <v>0</v>
      </c>
      <c r="AY224" s="67">
        <v>0</v>
      </c>
      <c r="AZ224" s="67">
        <v>0</v>
      </c>
      <c r="BA224" s="67">
        <v>0</v>
      </c>
      <c r="BB224" s="67">
        <v>0</v>
      </c>
      <c r="BC224" s="67">
        <v>0</v>
      </c>
      <c r="BD224" s="67">
        <v>0</v>
      </c>
      <c r="BE224" s="67">
        <v>0</v>
      </c>
      <c r="BF224" s="67">
        <v>0</v>
      </c>
      <c r="BG224" s="67">
        <v>0</v>
      </c>
      <c r="BH224" s="67">
        <v>0</v>
      </c>
      <c r="BI224" s="67">
        <v>0</v>
      </c>
      <c r="BJ224" s="67">
        <v>0</v>
      </c>
      <c r="BK224" s="67">
        <v>0</v>
      </c>
      <c r="BL224" s="67">
        <v>0</v>
      </c>
      <c r="BM224" s="67">
        <v>0</v>
      </c>
      <c r="BN224" s="67">
        <v>0</v>
      </c>
      <c r="BO224" s="67">
        <v>0</v>
      </c>
      <c r="BP224" s="67">
        <v>0</v>
      </c>
      <c r="BQ224" s="67">
        <v>0</v>
      </c>
      <c r="BR224" s="67">
        <v>0</v>
      </c>
      <c r="BS224" s="67">
        <v>0</v>
      </c>
      <c r="BT224" s="67">
        <v>0</v>
      </c>
      <c r="BU224" s="67">
        <v>0</v>
      </c>
      <c r="BV224" s="67">
        <v>0</v>
      </c>
      <c r="BW224" s="67">
        <v>0</v>
      </c>
      <c r="BX224" s="67">
        <v>0</v>
      </c>
      <c r="BY224" s="67">
        <v>0</v>
      </c>
      <c r="BZ224" s="67">
        <v>0</v>
      </c>
      <c r="CA224" s="67">
        <v>0</v>
      </c>
      <c r="CB224" s="67">
        <v>0</v>
      </c>
      <c r="CC224" s="67">
        <v>0</v>
      </c>
      <c r="CD224" s="67">
        <v>0</v>
      </c>
      <c r="CE224" s="67">
        <v>0</v>
      </c>
      <c r="CF224" s="67">
        <v>0</v>
      </c>
      <c r="CG224" s="67">
        <v>0</v>
      </c>
      <c r="CH224" s="67">
        <v>0</v>
      </c>
      <c r="CI224" s="67">
        <v>0</v>
      </c>
    </row>
    <row r="225" spans="1:87" ht="15" customHeight="1">
      <c r="A225" s="64" t="s">
        <v>145</v>
      </c>
      <c r="B225" s="64" t="s">
        <v>166</v>
      </c>
      <c r="C225" s="65">
        <v>1432.8390549961271</v>
      </c>
      <c r="D225" s="65">
        <v>1403.8097619047619</v>
      </c>
      <c r="E225" s="65">
        <v>0</v>
      </c>
      <c r="F225" s="65">
        <v>1467.5431034482758</v>
      </c>
      <c r="G225" s="65">
        <v>1364.4864</v>
      </c>
      <c r="H225" s="65">
        <v>1274.0359377523553</v>
      </c>
      <c r="I225" s="65">
        <v>1307.3812893081763</v>
      </c>
      <c r="J225" s="65">
        <v>1359.85</v>
      </c>
      <c r="K225" s="65">
        <v>1096.8623002793297</v>
      </c>
      <c r="L225" s="65">
        <v>0</v>
      </c>
      <c r="M225" s="65">
        <v>1054.13487544484</v>
      </c>
      <c r="N225" s="65">
        <v>1054.13487544484</v>
      </c>
      <c r="O225" s="65">
        <v>0</v>
      </c>
      <c r="P225" s="65">
        <v>0</v>
      </c>
      <c r="Q225" s="65">
        <v>0</v>
      </c>
      <c r="R225" s="65">
        <v>0</v>
      </c>
      <c r="S225" s="65">
        <v>0</v>
      </c>
      <c r="T225" s="65">
        <v>0</v>
      </c>
      <c r="U225" s="65">
        <v>0</v>
      </c>
      <c r="V225" s="65">
        <v>0</v>
      </c>
      <c r="W225" s="65">
        <v>0</v>
      </c>
      <c r="X225" s="65">
        <v>0</v>
      </c>
      <c r="Y225" s="65">
        <v>0</v>
      </c>
      <c r="Z225" s="65">
        <v>0</v>
      </c>
      <c r="AA225" s="65">
        <v>0</v>
      </c>
      <c r="AB225" s="65">
        <v>0</v>
      </c>
      <c r="AC225" s="65">
        <v>0</v>
      </c>
      <c r="AD225" s="65">
        <v>0</v>
      </c>
      <c r="AE225" s="65">
        <v>0</v>
      </c>
      <c r="AF225" s="65">
        <v>0</v>
      </c>
      <c r="AG225" s="65">
        <v>0</v>
      </c>
      <c r="AH225" s="65">
        <v>0</v>
      </c>
      <c r="AI225" s="65">
        <v>0</v>
      </c>
      <c r="AJ225" s="65">
        <v>0</v>
      </c>
      <c r="AK225" s="65">
        <v>0</v>
      </c>
      <c r="AL225" s="65">
        <v>0</v>
      </c>
      <c r="AM225" s="65">
        <v>0</v>
      </c>
      <c r="AN225" s="65">
        <v>0</v>
      </c>
      <c r="AO225" s="65">
        <v>0</v>
      </c>
      <c r="AP225" s="65">
        <v>0</v>
      </c>
      <c r="AQ225" s="65">
        <v>0</v>
      </c>
      <c r="AR225" s="65">
        <v>0</v>
      </c>
      <c r="AS225" s="65">
        <v>0</v>
      </c>
      <c r="AT225" s="65">
        <v>0</v>
      </c>
      <c r="AU225" s="65">
        <v>0</v>
      </c>
      <c r="AV225" s="65">
        <v>0</v>
      </c>
      <c r="AW225" s="65">
        <v>0</v>
      </c>
      <c r="AX225" s="65">
        <v>0</v>
      </c>
      <c r="AY225" s="65">
        <v>0</v>
      </c>
      <c r="AZ225" s="65">
        <v>0</v>
      </c>
      <c r="BA225" s="67">
        <v>0</v>
      </c>
      <c r="BB225" s="67">
        <v>0</v>
      </c>
      <c r="BC225" s="67">
        <v>0</v>
      </c>
      <c r="BD225" s="67">
        <v>0</v>
      </c>
      <c r="BE225" s="67">
        <v>0</v>
      </c>
      <c r="BF225" s="67">
        <v>0</v>
      </c>
      <c r="BG225" s="67">
        <v>0</v>
      </c>
      <c r="BH225" s="67">
        <v>0</v>
      </c>
      <c r="BI225" s="67">
        <v>0</v>
      </c>
      <c r="BJ225" s="67">
        <v>0</v>
      </c>
      <c r="BK225" s="67">
        <v>0</v>
      </c>
      <c r="BL225" s="67">
        <v>0</v>
      </c>
      <c r="BM225" s="67">
        <v>0</v>
      </c>
      <c r="BN225" s="67">
        <v>0</v>
      </c>
      <c r="BO225" s="67">
        <v>0</v>
      </c>
      <c r="BP225" s="67">
        <v>0</v>
      </c>
      <c r="BQ225" s="67">
        <v>0</v>
      </c>
      <c r="BR225" s="67">
        <v>0</v>
      </c>
      <c r="BS225" s="67">
        <v>0</v>
      </c>
      <c r="BT225" s="67">
        <v>0</v>
      </c>
      <c r="BU225" s="67">
        <v>0</v>
      </c>
      <c r="BV225" s="67">
        <v>0</v>
      </c>
      <c r="BW225" s="67">
        <v>0</v>
      </c>
      <c r="BX225" s="67">
        <v>0</v>
      </c>
      <c r="BY225" s="67">
        <v>0</v>
      </c>
      <c r="BZ225" s="67">
        <v>0</v>
      </c>
      <c r="CA225" s="67">
        <v>0</v>
      </c>
      <c r="CB225" s="67">
        <v>0</v>
      </c>
      <c r="CC225" s="67">
        <v>0</v>
      </c>
      <c r="CD225" s="67">
        <v>0</v>
      </c>
      <c r="CE225" s="67">
        <v>0</v>
      </c>
      <c r="CF225" s="67">
        <v>0</v>
      </c>
      <c r="CG225" s="67">
        <v>0</v>
      </c>
      <c r="CH225" s="67">
        <v>0</v>
      </c>
      <c r="CI225" s="67">
        <v>0</v>
      </c>
    </row>
    <row r="226" spans="1:87" ht="15" customHeight="1">
      <c r="A226" s="64"/>
      <c r="B226" s="64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</row>
    <row r="227" spans="1:87" ht="15" customHeight="1">
      <c r="A227" s="64"/>
      <c r="B227" s="64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</row>
    <row r="228" spans="1:87" s="60" customFormat="1" ht="15" customHeight="1">
      <c r="A228" s="63" t="s">
        <v>259</v>
      </c>
      <c r="B228" s="63" t="s">
        <v>260</v>
      </c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P228" s="63"/>
      <c r="BQ228" s="63"/>
      <c r="BR228" s="63"/>
      <c r="BS228" s="63"/>
      <c r="BT228" s="63"/>
      <c r="BU228" s="63"/>
      <c r="BV228" s="63"/>
      <c r="BW228" s="63"/>
      <c r="BX228" s="63"/>
      <c r="BY228" s="63"/>
      <c r="BZ228" s="63"/>
      <c r="CA228" s="63"/>
      <c r="CB228" s="63"/>
      <c r="CC228" s="63"/>
      <c r="CD228" s="63"/>
      <c r="CE228" s="63"/>
      <c r="CF228" s="63"/>
      <c r="CG228" s="63"/>
      <c r="CH228" s="63"/>
      <c r="CI228" s="63"/>
    </row>
    <row r="229" spans="1:87" s="60" customFormat="1" ht="15" customHeight="1">
      <c r="A229" s="57" t="s">
        <v>238</v>
      </c>
      <c r="B229" s="57" t="s">
        <v>238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69"/>
      <c r="AR229" s="69"/>
      <c r="AS229" s="69"/>
      <c r="AT229" s="69"/>
      <c r="AU229" s="69"/>
      <c r="AV229" s="69"/>
      <c r="AW229" s="69"/>
      <c r="AX229" s="69"/>
      <c r="AY229" s="69"/>
      <c r="AZ229" s="69"/>
      <c r="BA229" s="69"/>
      <c r="BB229" s="69"/>
      <c r="BC229" s="69"/>
      <c r="BD229" s="69"/>
      <c r="BE229" s="69"/>
      <c r="BF229" s="69"/>
      <c r="BG229" s="69"/>
      <c r="BH229" s="69"/>
      <c r="BI229" s="69"/>
      <c r="BJ229" s="69"/>
      <c r="BK229" s="69"/>
      <c r="BL229" s="69"/>
      <c r="BM229" s="69"/>
      <c r="BN229" s="69"/>
      <c r="BO229" s="69"/>
      <c r="BP229" s="69"/>
      <c r="BQ229" s="69"/>
      <c r="BR229" s="69"/>
      <c r="BS229" s="69"/>
      <c r="BT229" s="69"/>
      <c r="BU229" s="69"/>
      <c r="BV229" s="69"/>
      <c r="BW229" s="69"/>
      <c r="BX229" s="69"/>
      <c r="BY229" s="69"/>
      <c r="BZ229" s="69"/>
      <c r="CA229" s="69"/>
      <c r="CB229" s="69"/>
      <c r="CC229" s="69"/>
      <c r="CD229" s="69"/>
      <c r="CE229" s="69"/>
      <c r="CF229" s="69"/>
      <c r="CG229" s="69"/>
      <c r="CH229" s="69"/>
      <c r="CI229" s="69"/>
    </row>
    <row r="230" spans="1:87" ht="15" customHeight="1">
      <c r="A230" s="64" t="s">
        <v>264</v>
      </c>
      <c r="B230" s="64" t="s">
        <v>263</v>
      </c>
      <c r="C230" s="78">
        <v>12.398482584279719</v>
      </c>
      <c r="D230" s="78">
        <v>12.398482584279719</v>
      </c>
      <c r="E230" s="78">
        <v>11.023351787636642</v>
      </c>
      <c r="F230" s="78">
        <v>10.363251650608685</v>
      </c>
      <c r="G230" s="78">
        <v>9.1507387037587975</v>
      </c>
      <c r="H230" s="78">
        <v>9.208774948837176</v>
      </c>
      <c r="I230" s="78">
        <v>9.208774948837176</v>
      </c>
      <c r="J230" s="78">
        <v>8.59868966838037</v>
      </c>
      <c r="K230" s="78">
        <v>8.0252872758789717</v>
      </c>
      <c r="L230" s="78">
        <v>7.8385320740140303</v>
      </c>
      <c r="M230" s="78">
        <v>7.5599221165952368</v>
      </c>
      <c r="N230" s="78">
        <v>7.5599221165952368</v>
      </c>
      <c r="O230" s="78">
        <v>7.3127129999999996</v>
      </c>
      <c r="P230" s="78">
        <v>7.4071610000000003</v>
      </c>
      <c r="Q230" s="78">
        <v>8.2646889359185991</v>
      </c>
      <c r="R230" s="78">
        <v>9.0087605583688184</v>
      </c>
      <c r="S230" s="78">
        <v>9.0087605583688184</v>
      </c>
      <c r="T230" s="78">
        <v>7.900252189734684</v>
      </c>
      <c r="U230" s="78">
        <v>7.7334060638664299</v>
      </c>
      <c r="V230" s="78">
        <v>7.2720929999999999</v>
      </c>
      <c r="W230" s="78">
        <v>7.4589449999999999</v>
      </c>
      <c r="X230" s="78">
        <v>7.4589449999999999</v>
      </c>
      <c r="Y230" s="78">
        <v>6.5412499999999998</v>
      </c>
      <c r="Z230" s="78">
        <v>5.8911949999999997</v>
      </c>
      <c r="AA230" s="78">
        <v>5.2141970000000004</v>
      </c>
      <c r="AB230" s="78">
        <v>5.6050740000000001</v>
      </c>
      <c r="AC230" s="78">
        <v>5.6050740000000001</v>
      </c>
      <c r="AD230" s="78">
        <v>5.5634589999999999</v>
      </c>
      <c r="AE230" s="78">
        <v>5.6962780000000004</v>
      </c>
      <c r="AF230" s="78">
        <v>5.873189</v>
      </c>
      <c r="AG230" s="78">
        <v>5.8361400000000003</v>
      </c>
      <c r="AH230" s="78">
        <v>5.8361400000000003</v>
      </c>
      <c r="AI230" s="78">
        <v>5.8445616791595798</v>
      </c>
      <c r="AJ230" s="78">
        <v>6.0994543457488701</v>
      </c>
      <c r="AK230" s="78">
        <v>6.0443332223698896</v>
      </c>
      <c r="AL230" s="78">
        <v>6.0625321689841201</v>
      </c>
      <c r="AM230" s="78">
        <v>6.0625321689841201</v>
      </c>
      <c r="AN230" s="78">
        <v>5.4328374884651529</v>
      </c>
      <c r="AO230" s="78">
        <v>5.1605689606741389</v>
      </c>
      <c r="AP230" s="78">
        <v>5.0143552828709499</v>
      </c>
      <c r="AQ230" s="78">
        <v>4.8909541958757545</v>
      </c>
      <c r="AR230" s="78">
        <v>4.8909541958757545</v>
      </c>
      <c r="AS230" s="78">
        <v>4.5649898095573942</v>
      </c>
      <c r="AT230" s="78">
        <v>4.7416817508931324</v>
      </c>
      <c r="AU230" s="78">
        <v>4.7066864535189907</v>
      </c>
      <c r="AV230" s="78">
        <v>4.6669202313885725</v>
      </c>
      <c r="AW230" s="78">
        <v>4.6669202313885725</v>
      </c>
      <c r="AX230" s="78">
        <v>4.0849091044413246</v>
      </c>
      <c r="AY230" s="78">
        <v>4.1929949999999998</v>
      </c>
      <c r="AZ230" s="78">
        <v>4.3953639999999998</v>
      </c>
      <c r="BA230" s="78">
        <v>4.4116249999999999</v>
      </c>
      <c r="BB230" s="78">
        <v>4.4116249999999999</v>
      </c>
      <c r="BC230" s="78">
        <v>4.6250727982172473</v>
      </c>
      <c r="BD230" s="78">
        <v>4.3978970613631123</v>
      </c>
      <c r="BE230" s="78">
        <v>3.9103623648021397</v>
      </c>
      <c r="BF230" s="78">
        <v>3.7397356678474361</v>
      </c>
      <c r="BG230" s="78">
        <v>3.7397356678474361</v>
      </c>
      <c r="BH230" s="78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</row>
    <row r="231" spans="1:87" ht="15" customHeight="1">
      <c r="A231" s="64" t="s">
        <v>270</v>
      </c>
      <c r="B231" s="64" t="s">
        <v>265</v>
      </c>
      <c r="C231" s="77">
        <v>0.23309259687222206</v>
      </c>
      <c r="D231" s="77">
        <v>0.23309259687222206</v>
      </c>
      <c r="E231" s="77">
        <v>0.30448837016480929</v>
      </c>
      <c r="F231" s="77">
        <v>0.32697868672344532</v>
      </c>
      <c r="G231" s="77">
        <v>0.24529888684334256</v>
      </c>
      <c r="H231" s="77">
        <v>0.24158051292541186</v>
      </c>
      <c r="I231" s="77">
        <v>0.24158051292541186</v>
      </c>
      <c r="J231" s="77">
        <v>0.16839722608725252</v>
      </c>
      <c r="K231" s="77">
        <v>0.23601024171251866</v>
      </c>
      <c r="L231" s="77">
        <v>0.19341547957490038</v>
      </c>
      <c r="M231" s="77">
        <v>0.13497768289050119</v>
      </c>
      <c r="N231" s="77">
        <v>0.13497768289050119</v>
      </c>
      <c r="O231" s="77">
        <v>0.12945222928891098</v>
      </c>
      <c r="P231" s="77">
        <v>6.6025971353937091E-2</v>
      </c>
      <c r="Q231" s="77">
        <v>9.208235886062606E-2</v>
      </c>
      <c r="R231" s="77">
        <v>0.10503148268229108</v>
      </c>
      <c r="S231" s="77">
        <v>0.10503148268229108</v>
      </c>
      <c r="T231" s="77">
        <v>6.769249050854495E-2</v>
      </c>
      <c r="U231" s="77">
        <v>7.9919475025595141E-2</v>
      </c>
      <c r="V231" s="77">
        <v>0.13069703591524476</v>
      </c>
      <c r="W231" s="77">
        <v>0.18930063165769423</v>
      </c>
      <c r="X231" s="77">
        <v>0.18930063165769423</v>
      </c>
      <c r="Y231" s="77">
        <v>0.13249806994076055</v>
      </c>
      <c r="Z231" s="77">
        <v>0.14386147462441831</v>
      </c>
      <c r="AA231" s="77">
        <v>7.7758090075998265E-2</v>
      </c>
      <c r="AB231" s="77">
        <v>0.15736812752159918</v>
      </c>
      <c r="AC231" s="77">
        <v>0.15736812752159918</v>
      </c>
      <c r="AD231" s="77">
        <v>0.2292902670802463</v>
      </c>
      <c r="AE231" s="77">
        <v>0.30220417613044864</v>
      </c>
      <c r="AF231" s="77">
        <v>0.38922993964607638</v>
      </c>
      <c r="AG231" s="77">
        <v>0.34020122889444049</v>
      </c>
      <c r="AH231" s="77">
        <v>0.34020122889444049</v>
      </c>
      <c r="AI231" s="77">
        <v>0.30045269021472049</v>
      </c>
      <c r="AJ231" s="77">
        <v>0.37350629916349709</v>
      </c>
      <c r="AK231" s="77">
        <v>0.37850673475358643</v>
      </c>
      <c r="AL231" s="77">
        <v>0.50373959558516435</v>
      </c>
      <c r="AM231" s="77">
        <v>0.50373959558516435</v>
      </c>
      <c r="AN231" s="77">
        <v>0.40513718617854455</v>
      </c>
      <c r="AO231" s="77">
        <v>0.38184395103179902</v>
      </c>
      <c r="AP231" s="77">
        <v>0.37103604848378874</v>
      </c>
      <c r="AQ231" s="77">
        <v>0.39060198605367669</v>
      </c>
      <c r="AR231" s="77">
        <v>0.39060198605367669</v>
      </c>
      <c r="AS231" s="77">
        <v>0.39495895551369042</v>
      </c>
      <c r="AT231" s="77">
        <v>0.5117423931995263</v>
      </c>
      <c r="AU231" s="77">
        <v>0.41246617845644273</v>
      </c>
      <c r="AV231" s="77">
        <v>0.42088771023809218</v>
      </c>
      <c r="AW231" s="77">
        <v>0.42088771023809218</v>
      </c>
      <c r="AX231" s="77">
        <v>0.43100919525947057</v>
      </c>
      <c r="AY231" s="77">
        <v>0.51512057610371587</v>
      </c>
      <c r="AZ231" s="77"/>
      <c r="BA231" s="77"/>
      <c r="BB231" s="77"/>
      <c r="BC231" s="77"/>
      <c r="BD231" s="77"/>
      <c r="BE231" s="77"/>
      <c r="BF231" s="77"/>
      <c r="BG231" s="77"/>
      <c r="BH231" s="78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</row>
    <row r="232" spans="1:87" ht="15" customHeight="1">
      <c r="A232" s="64" t="s">
        <v>269</v>
      </c>
      <c r="B232" s="64" t="s">
        <v>266</v>
      </c>
      <c r="C232" s="77">
        <v>0.76054132882762338</v>
      </c>
      <c r="D232" s="77">
        <v>0.76054132882762338</v>
      </c>
      <c r="E232" s="77">
        <v>0.68575010225081667</v>
      </c>
      <c r="F232" s="77">
        <v>0.6631731783210274</v>
      </c>
      <c r="G232" s="77">
        <v>0.74302287663793665</v>
      </c>
      <c r="H232" s="77">
        <v>0.74326594754491671</v>
      </c>
      <c r="I232" s="77">
        <v>0.74326594754491671</v>
      </c>
      <c r="J232" s="77">
        <v>0.81447613236484684</v>
      </c>
      <c r="K232" s="77">
        <v>0.74592174280371226</v>
      </c>
      <c r="L232" s="77">
        <v>0.78144136918081786</v>
      </c>
      <c r="M232" s="77">
        <v>0.8415880773814699</v>
      </c>
      <c r="N232" s="77">
        <v>0.8415880773814699</v>
      </c>
      <c r="O232" s="77">
        <v>0.84136749247509102</v>
      </c>
      <c r="P232" s="77">
        <v>0.90202427083736936</v>
      </c>
      <c r="Q232" s="77">
        <v>0.87387339756500348</v>
      </c>
      <c r="R232" s="77">
        <v>0.85547095470382961</v>
      </c>
      <c r="S232" s="77">
        <v>0.85547095470382961</v>
      </c>
      <c r="T232" s="77">
        <v>0.87994614944710947</v>
      </c>
      <c r="U232" s="77">
        <v>0.8555520316961599</v>
      </c>
      <c r="V232" s="77">
        <v>0.78386153752434129</v>
      </c>
      <c r="W232" s="77">
        <v>0.72555589470092618</v>
      </c>
      <c r="X232" s="77">
        <v>0.72555589470092618</v>
      </c>
      <c r="Y232" s="77">
        <v>0.77454171603286837</v>
      </c>
      <c r="Z232" s="77">
        <v>0.79688161739681007</v>
      </c>
      <c r="AA232" s="77">
        <v>0.87575785878439183</v>
      </c>
      <c r="AB232" s="77">
        <v>0.80289002428870693</v>
      </c>
      <c r="AC232" s="77">
        <v>0.80289002428870693</v>
      </c>
      <c r="AD232" s="77">
        <v>0.75016819572140292</v>
      </c>
      <c r="AE232" s="77">
        <v>0.68746662294220884</v>
      </c>
      <c r="AF232" s="77">
        <v>0.58033293326674829</v>
      </c>
      <c r="AG232" s="77">
        <v>0.61079806173258355</v>
      </c>
      <c r="AH232" s="77">
        <v>0.61079806173258355</v>
      </c>
      <c r="AI232" s="77">
        <v>0.65751719436387068</v>
      </c>
      <c r="AJ232" s="77">
        <v>0.57941966747718976</v>
      </c>
      <c r="AK232" s="77">
        <v>0.57165321728768537</v>
      </c>
      <c r="AL232" s="77">
        <v>0.45649496940476014</v>
      </c>
      <c r="AM232" s="77">
        <v>0.45649496940476014</v>
      </c>
      <c r="AN232" s="77">
        <v>0.54279801089147839</v>
      </c>
      <c r="AO232" s="77">
        <v>0.57831615443767759</v>
      </c>
      <c r="AP232" s="77">
        <v>0.58561759620322085</v>
      </c>
      <c r="AQ232" s="77">
        <v>0.56887168671112809</v>
      </c>
      <c r="AR232" s="77">
        <v>0.56887168671112809</v>
      </c>
      <c r="AS232" s="77">
        <v>0.56144447900277972</v>
      </c>
      <c r="AT232" s="77">
        <v>0.45316889191560178</v>
      </c>
      <c r="AU232" s="77">
        <v>0.55829606455753167</v>
      </c>
      <c r="AV232" s="77">
        <v>0.51890170632818788</v>
      </c>
      <c r="AW232" s="77">
        <v>0.51890170632818788</v>
      </c>
      <c r="AX232" s="77">
        <v>0.5156196850821092</v>
      </c>
      <c r="AY232" s="77">
        <v>0.41578919125827718</v>
      </c>
      <c r="AZ232" s="77"/>
      <c r="BA232" s="77"/>
      <c r="BB232" s="77"/>
      <c r="BC232" s="77"/>
      <c r="BD232" s="77"/>
      <c r="BE232" s="77"/>
      <c r="BF232" s="77"/>
      <c r="BG232" s="77"/>
      <c r="BH232" s="78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</row>
    <row r="233" spans="1:87" ht="15" customHeight="1">
      <c r="A233" s="64" t="s">
        <v>268</v>
      </c>
      <c r="B233" s="64" t="s">
        <v>267</v>
      </c>
      <c r="C233" s="77">
        <v>6.3660743001408516E-3</v>
      </c>
      <c r="D233" s="77">
        <v>6.3660743001408516E-3</v>
      </c>
      <c r="E233" s="77">
        <v>9.7615275843739545E-3</v>
      </c>
      <c r="F233" s="77">
        <v>9.8481349555273549E-3</v>
      </c>
      <c r="G233" s="77">
        <v>1.1678236518667362E-2</v>
      </c>
      <c r="H233" s="77">
        <v>1.5153539529640872E-2</v>
      </c>
      <c r="I233" s="77">
        <v>1.5153539529640872E-2</v>
      </c>
      <c r="J233" s="77">
        <v>1.7126641547900667E-2</v>
      </c>
      <c r="K233" s="77">
        <v>1.8068015483769097E-2</v>
      </c>
      <c r="L233" s="77">
        <v>2.5143151244281795E-2</v>
      </c>
      <c r="M233" s="77">
        <v>2.3434239728028917E-2</v>
      </c>
      <c r="N233" s="77">
        <v>2.3434239728028917E-2</v>
      </c>
      <c r="O233" s="77">
        <v>2.9180278235998048E-2</v>
      </c>
      <c r="P233" s="77">
        <v>3.1949757808693503E-2</v>
      </c>
      <c r="Q233" s="77">
        <v>3.4044243574370581E-2</v>
      </c>
      <c r="R233" s="77">
        <v>3.9497562613879281E-2</v>
      </c>
      <c r="S233" s="77">
        <v>3.9497562613879281E-2</v>
      </c>
      <c r="T233" s="77">
        <v>5.2361360044345648E-2</v>
      </c>
      <c r="U233" s="77">
        <v>6.4528493278244947E-2</v>
      </c>
      <c r="V233" s="77">
        <v>8.5441426560413897E-2</v>
      </c>
      <c r="W233" s="77">
        <v>8.5143408350644767E-2</v>
      </c>
      <c r="X233" s="77">
        <v>8.5143408350644767E-2</v>
      </c>
      <c r="Y233" s="77">
        <v>9.2960214026371099E-2</v>
      </c>
      <c r="Z233" s="77">
        <v>5.9257077723619739E-2</v>
      </c>
      <c r="AA233" s="77">
        <v>4.6484051139609801E-2</v>
      </c>
      <c r="AB233" s="77">
        <v>3.974184818969384E-2</v>
      </c>
      <c r="AC233" s="77">
        <v>3.974184818969384E-2</v>
      </c>
      <c r="AD233" s="77">
        <v>2.0541537198350883E-2</v>
      </c>
      <c r="AE233" s="77">
        <v>1.032920092734238E-2</v>
      </c>
      <c r="AF233" s="77">
        <v>3.04371270871753E-2</v>
      </c>
      <c r="AG233" s="77">
        <v>4.9000709372975966E-2</v>
      </c>
      <c r="AH233" s="77">
        <v>4.9000709372975966E-2</v>
      </c>
      <c r="AI233" s="77">
        <v>4.203011542140795E-2</v>
      </c>
      <c r="AJ233" s="77">
        <v>4.7074033359312845E-2</v>
      </c>
      <c r="AK233" s="77">
        <v>4.9840047958727797E-2</v>
      </c>
      <c r="AL233" s="77">
        <v>3.9765435010074991E-2</v>
      </c>
      <c r="AM233" s="77">
        <v>3.9765435010074991E-2</v>
      </c>
      <c r="AN233" s="77">
        <v>5.2064802929977005E-2</v>
      </c>
      <c r="AO233" s="77">
        <v>3.9839894530523313E-2</v>
      </c>
      <c r="AP233" s="77">
        <v>4.3346355312990206E-2</v>
      </c>
      <c r="AQ233" s="77">
        <v>4.0526327235195225E-2</v>
      </c>
      <c r="AR233" s="77">
        <v>4.0526327235195225E-2</v>
      </c>
      <c r="AS233" s="77">
        <v>4.3596565483529963E-2</v>
      </c>
      <c r="AT233" s="77">
        <v>3.508871488487196E-2</v>
      </c>
      <c r="AU233" s="77">
        <v>2.9237756986025445E-2</v>
      </c>
      <c r="AV233" s="77">
        <v>6.0210583433719919E-2</v>
      </c>
      <c r="AW233" s="77">
        <v>6.0210583433719919E-2</v>
      </c>
      <c r="AX233" s="77">
        <v>5.3371119658420119E-2</v>
      </c>
      <c r="AY233" s="77">
        <v>6.9090232638006954E-2</v>
      </c>
      <c r="AZ233" s="77"/>
      <c r="BA233" s="77"/>
      <c r="BB233" s="77"/>
      <c r="BC233" s="77"/>
      <c r="BD233" s="77"/>
      <c r="BE233" s="77"/>
      <c r="BF233" s="77"/>
      <c r="BG233" s="77"/>
      <c r="BH233" s="78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</row>
    <row r="234" spans="1:87" ht="15" customHeight="1">
      <c r="A234" s="64"/>
      <c r="B234" s="64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</row>
    <row r="235" spans="1:87" ht="15" customHeight="1">
      <c r="A235" s="64"/>
      <c r="B235" s="64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</row>
    <row r="236" spans="1:87" s="60" customFormat="1" ht="15" customHeight="1">
      <c r="A236" s="63" t="s">
        <v>156</v>
      </c>
      <c r="B236" s="63" t="s">
        <v>172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O236" s="63"/>
      <c r="BP236" s="63"/>
      <c r="BQ236" s="63"/>
      <c r="BR236" s="63"/>
      <c r="BS236" s="63"/>
      <c r="BT236" s="63"/>
      <c r="BU236" s="63"/>
      <c r="BV236" s="63"/>
      <c r="BW236" s="63"/>
      <c r="BX236" s="63"/>
      <c r="BY236" s="63"/>
      <c r="BZ236" s="63"/>
      <c r="CA236" s="63"/>
      <c r="CB236" s="63"/>
      <c r="CC236" s="63"/>
      <c r="CD236" s="63"/>
      <c r="CE236" s="63"/>
      <c r="CF236" s="63"/>
      <c r="CG236" s="63"/>
      <c r="CH236" s="63"/>
      <c r="CI236" s="63"/>
    </row>
    <row r="237" spans="1:87" s="60" customFormat="1" ht="15" customHeight="1">
      <c r="A237" s="57" t="s">
        <v>237</v>
      </c>
      <c r="B237" s="57" t="s">
        <v>237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</row>
    <row r="238" spans="1:87" ht="15" customHeight="1">
      <c r="A238" s="64" t="s">
        <v>157</v>
      </c>
      <c r="B238" s="64" t="s">
        <v>167</v>
      </c>
      <c r="C238" s="67">
        <v>35550.242753682949</v>
      </c>
      <c r="D238" s="67">
        <v>8839.8068786701642</v>
      </c>
      <c r="E238" s="67">
        <v>9319.1815761552953</v>
      </c>
      <c r="F238" s="67">
        <v>8707.0807686667722</v>
      </c>
      <c r="G238" s="67">
        <v>8684.1735301907156</v>
      </c>
      <c r="H238" s="67">
        <v>40408.696546186213</v>
      </c>
      <c r="I238" s="67">
        <v>9721.6088953429462</v>
      </c>
      <c r="J238" s="67">
        <v>10929.875073526229</v>
      </c>
      <c r="K238" s="67">
        <v>10566.37443811702</v>
      </c>
      <c r="L238" s="67">
        <v>9190.8381392000247</v>
      </c>
      <c r="M238" s="67">
        <v>35752.149517319704</v>
      </c>
      <c r="N238" s="67">
        <v>9849.4742767264634</v>
      </c>
      <c r="O238" s="67">
        <v>9740.5585459076829</v>
      </c>
      <c r="P238" s="67">
        <v>8091.6708147991867</v>
      </c>
      <c r="Q238" s="67">
        <v>8070.4458798863679</v>
      </c>
      <c r="R238" s="67">
        <v>39660.356226149837</v>
      </c>
      <c r="S238" s="67">
        <v>9123.6744393162408</v>
      </c>
      <c r="T238" s="67">
        <v>10031.93668432752</v>
      </c>
      <c r="U238" s="67">
        <v>10624.330598679731</v>
      </c>
      <c r="V238" s="67">
        <v>9880.414503826345</v>
      </c>
      <c r="W238" s="67">
        <v>36977.087698504525</v>
      </c>
      <c r="X238" s="67">
        <v>9949.9102562688004</v>
      </c>
      <c r="Y238" s="67">
        <v>10131.128676235066</v>
      </c>
      <c r="Z238" s="67">
        <v>8934.5526437437147</v>
      </c>
      <c r="AA238" s="67">
        <v>7961.4961222569436</v>
      </c>
      <c r="AB238" s="67">
        <v>32980.868915608313</v>
      </c>
      <c r="AC238" s="67">
        <v>7902.8542748036343</v>
      </c>
      <c r="AD238" s="67">
        <v>8716.6918920640364</v>
      </c>
      <c r="AE238" s="67">
        <v>8266.6028632399994</v>
      </c>
      <c r="AF238" s="67">
        <v>8094.7198855006382</v>
      </c>
      <c r="AG238" s="67">
        <v>33246.345625804424</v>
      </c>
      <c r="AH238" s="67">
        <v>8107.5052896028037</v>
      </c>
      <c r="AI238" s="67">
        <v>9074.330768148162</v>
      </c>
      <c r="AJ238" s="67">
        <v>8192.5321003689351</v>
      </c>
      <c r="AK238" s="67">
        <v>7871.9774676845245</v>
      </c>
      <c r="AL238" s="67">
        <v>36001.191849716524</v>
      </c>
      <c r="AM238" s="67">
        <v>8388.0520676769502</v>
      </c>
      <c r="AN238" s="67">
        <v>9240.9985782876684</v>
      </c>
      <c r="AO238" s="67">
        <v>9673.3732673798622</v>
      </c>
      <c r="AP238" s="67">
        <v>8698.7679363720472</v>
      </c>
      <c r="AQ238" s="67">
        <v>32949.796621129957</v>
      </c>
      <c r="AR238" s="67">
        <v>8656.7647055388188</v>
      </c>
      <c r="AS238" s="67">
        <v>8880.6292101845847</v>
      </c>
      <c r="AT238" s="67">
        <v>8162.1024916036549</v>
      </c>
      <c r="AU238" s="67">
        <v>7250.300213802896</v>
      </c>
      <c r="AV238" s="67">
        <v>34211.374321582858</v>
      </c>
      <c r="AW238" s="67">
        <v>7769.9822026262909</v>
      </c>
      <c r="AX238" s="67">
        <v>9340.8277096003967</v>
      </c>
      <c r="AY238" s="67">
        <v>8834.9640101915502</v>
      </c>
      <c r="AZ238" s="67">
        <v>8265.6003991646176</v>
      </c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</row>
    <row r="239" spans="1:87" ht="15" customHeight="1">
      <c r="A239" s="64" t="s">
        <v>158</v>
      </c>
      <c r="B239" s="64" t="s">
        <v>168</v>
      </c>
      <c r="C239" s="67">
        <v>39367.197232753926</v>
      </c>
      <c r="D239" s="67">
        <v>11010</v>
      </c>
      <c r="E239" s="67">
        <v>8746.1574919999985</v>
      </c>
      <c r="F239" s="67">
        <v>11120.890472753927</v>
      </c>
      <c r="G239" s="67">
        <v>8490.1492679999992</v>
      </c>
      <c r="H239" s="67">
        <v>31734.701868168933</v>
      </c>
      <c r="I239" s="67">
        <v>7095.3450924000008</v>
      </c>
      <c r="J239" s="67">
        <v>8584.3680677953616</v>
      </c>
      <c r="K239" s="67">
        <v>5617.5993079735745</v>
      </c>
      <c r="L239" s="67">
        <v>10437.3894</v>
      </c>
      <c r="M239" s="67">
        <v>35394.817786568739</v>
      </c>
      <c r="N239" s="67">
        <v>10543.136616</v>
      </c>
      <c r="O239" s="67">
        <v>7083.7106105687326</v>
      </c>
      <c r="P239" s="67">
        <v>8339.1013600000006</v>
      </c>
      <c r="Q239" s="67">
        <v>9428.8691999999992</v>
      </c>
      <c r="R239" s="67">
        <v>34049.363965899996</v>
      </c>
      <c r="S239" s="67">
        <v>8061.0836839000003</v>
      </c>
      <c r="T239" s="67">
        <v>9434.2802820000015</v>
      </c>
      <c r="U239" s="67">
        <v>10164</v>
      </c>
      <c r="V239" s="67">
        <v>6390</v>
      </c>
      <c r="W239" s="67">
        <v>35920.746103999998</v>
      </c>
      <c r="X239" s="67">
        <v>7163.223456000007</v>
      </c>
      <c r="Y239" s="67">
        <v>12872.942647999987</v>
      </c>
      <c r="Z239" s="67">
        <v>8100.19</v>
      </c>
      <c r="AA239" s="67">
        <v>7784.3899999999994</v>
      </c>
      <c r="AB239" s="67">
        <v>35139.736711999998</v>
      </c>
      <c r="AC239" s="67">
        <v>12227.868027999992</v>
      </c>
      <c r="AD239" s="67">
        <v>8182.18</v>
      </c>
      <c r="AE239" s="67">
        <v>7312.84</v>
      </c>
      <c r="AF239" s="67">
        <v>7416.8486840000096</v>
      </c>
      <c r="AG239" s="67">
        <v>35064.747669500008</v>
      </c>
      <c r="AH239" s="67">
        <v>10205.116610000003</v>
      </c>
      <c r="AI239" s="67">
        <v>7056.4497955000106</v>
      </c>
      <c r="AJ239" s="67">
        <v>10176.45513600001</v>
      </c>
      <c r="AK239" s="67">
        <v>7626.7261279999866</v>
      </c>
      <c r="AL239" s="67">
        <v>34553.610945999993</v>
      </c>
      <c r="AM239" s="67">
        <v>7306.8047930000021</v>
      </c>
      <c r="AN239" s="67">
        <v>7354.7597749999832</v>
      </c>
      <c r="AO239" s="67">
        <v>11345.56975600001</v>
      </c>
      <c r="AP239" s="67">
        <v>8546.4766219999947</v>
      </c>
      <c r="AQ239" s="67">
        <v>32363.335176500022</v>
      </c>
      <c r="AR239" s="67">
        <v>8875.4334360000103</v>
      </c>
      <c r="AS239" s="67">
        <v>7125.6826579999997</v>
      </c>
      <c r="AT239" s="67">
        <v>8654.663018000012</v>
      </c>
      <c r="AU239" s="67">
        <v>7707.5560645000014</v>
      </c>
      <c r="AV239" s="67">
        <v>37461.665447499989</v>
      </c>
      <c r="AW239" s="67">
        <v>11902.763691500004</v>
      </c>
      <c r="AX239" s="67">
        <v>12032.644251999982</v>
      </c>
      <c r="AY239" s="67">
        <v>7830.5012160000006</v>
      </c>
      <c r="AZ239" s="67">
        <v>5695.7562879999996</v>
      </c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</row>
    <row r="240" spans="1:87" s="60" customFormat="1" ht="15" customHeight="1">
      <c r="A240" s="57" t="s">
        <v>238</v>
      </c>
      <c r="B240" s="57" t="s">
        <v>238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  <c r="BV240" s="69"/>
      <c r="BW240" s="69"/>
      <c r="BX240" s="69"/>
      <c r="BY240" s="69"/>
      <c r="BZ240" s="69"/>
      <c r="CA240" s="69"/>
      <c r="CB240" s="69"/>
      <c r="CC240" s="69"/>
      <c r="CD240" s="69"/>
      <c r="CE240" s="69"/>
      <c r="CF240" s="69"/>
      <c r="CG240" s="69"/>
      <c r="CH240" s="69"/>
      <c r="CI240" s="69"/>
    </row>
    <row r="241" spans="1:87" ht="15" customHeight="1">
      <c r="A241" s="64" t="s">
        <v>157</v>
      </c>
      <c r="B241" s="64" t="s">
        <v>167</v>
      </c>
      <c r="C241" s="67">
        <v>32020.783190677706</v>
      </c>
      <c r="D241" s="67">
        <v>7658</v>
      </c>
      <c r="E241" s="67">
        <v>8315.4396671020004</v>
      </c>
      <c r="F241" s="67">
        <v>7923.0013542134038</v>
      </c>
      <c r="G241" s="67">
        <v>8124.3421693623022</v>
      </c>
      <c r="H241" s="67">
        <v>38075.127175929993</v>
      </c>
      <c r="I241" s="67">
        <v>8991.6838740899966</v>
      </c>
      <c r="J241" s="67">
        <v>10297.337559340393</v>
      </c>
      <c r="K241" s="67">
        <v>10061.933333116904</v>
      </c>
      <c r="L241" s="67">
        <v>8724.1724093827015</v>
      </c>
      <c r="M241" s="67">
        <v>34511.130875375587</v>
      </c>
      <c r="N241" s="67">
        <v>9379.1390669475913</v>
      </c>
      <c r="O241" s="67">
        <v>9492</v>
      </c>
      <c r="P241" s="67">
        <v>7814.675200536798</v>
      </c>
      <c r="Q241" s="67">
        <v>7825.3166078912</v>
      </c>
      <c r="R241" s="67">
        <v>39077.832205484803</v>
      </c>
      <c r="S241" s="67">
        <v>8995</v>
      </c>
      <c r="T241" s="67">
        <v>9947.8322054848049</v>
      </c>
      <c r="U241" s="67">
        <v>10479</v>
      </c>
      <c r="V241" s="67">
        <v>9656</v>
      </c>
      <c r="W241" s="67">
        <v>36430.424316215584</v>
      </c>
      <c r="X241" s="67">
        <v>9742.9102562688004</v>
      </c>
      <c r="Y241" s="67">
        <v>10018.634143379188</v>
      </c>
      <c r="Z241" s="67">
        <v>8785.9607089795936</v>
      </c>
      <c r="AA241" s="67">
        <v>7882.9192075880046</v>
      </c>
      <c r="AB241" s="67">
        <v>32274.469452195252</v>
      </c>
      <c r="AC241" s="67">
        <v>7742.990938566606</v>
      </c>
      <c r="AD241" s="67">
        <v>8538.6402206660041</v>
      </c>
      <c r="AE241" s="67">
        <v>8144</v>
      </c>
      <c r="AF241" s="67">
        <v>7848.8382929626378</v>
      </c>
      <c r="AG241" s="67">
        <v>32730.613696652294</v>
      </c>
      <c r="AH241" s="67">
        <v>7847.3996128468034</v>
      </c>
      <c r="AI241" s="67">
        <v>8963.330768148162</v>
      </c>
      <c r="AJ241" s="67">
        <v>8103.9058479728055</v>
      </c>
      <c r="AK241" s="67">
        <v>7815.9774676845245</v>
      </c>
      <c r="AL241" s="67">
        <v>35715.364014238919</v>
      </c>
      <c r="AM241" s="67">
        <v>8253.4190281210176</v>
      </c>
      <c r="AN241" s="67">
        <v>9173.9716389250025</v>
      </c>
      <c r="AO241" s="67">
        <v>9600.7011929025502</v>
      </c>
      <c r="AP241" s="67">
        <v>8687.272154290351</v>
      </c>
      <c r="AQ241" s="67">
        <v>32892.986511011564</v>
      </c>
      <c r="AR241" s="67">
        <v>8635.3152459033081</v>
      </c>
      <c r="AS241" s="67">
        <v>8845.2685597017007</v>
      </c>
      <c r="AT241" s="67">
        <v>8162.1024916036549</v>
      </c>
      <c r="AU241" s="67">
        <v>7250.300213802896</v>
      </c>
      <c r="AV241" s="67">
        <v>34211.374321582858</v>
      </c>
      <c r="AW241" s="67">
        <v>7769.9822026262909</v>
      </c>
      <c r="AX241" s="67">
        <v>9340.8277096003967</v>
      </c>
      <c r="AY241" s="67">
        <v>8834.9640101915502</v>
      </c>
      <c r="AZ241" s="67">
        <v>8265.6003991646176</v>
      </c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</row>
    <row r="242" spans="1:87">
      <c r="A242" s="64" t="s">
        <v>158</v>
      </c>
      <c r="B242" s="64" t="s">
        <v>168</v>
      </c>
      <c r="C242" s="67">
        <v>37382.613068999999</v>
      </c>
      <c r="D242" s="67">
        <v>11010</v>
      </c>
      <c r="E242" s="67">
        <v>8421.1574919999985</v>
      </c>
      <c r="F242" s="67">
        <v>9789.3063090000014</v>
      </c>
      <c r="G242" s="67">
        <v>8162.1492679999992</v>
      </c>
      <c r="H242" s="67">
        <v>30878.480770400001</v>
      </c>
      <c r="I242" s="67">
        <v>6695.3304504000007</v>
      </c>
      <c r="J242" s="67">
        <v>8372.9553200000009</v>
      </c>
      <c r="K242" s="67">
        <v>5372.8055999999997</v>
      </c>
      <c r="L242" s="67">
        <v>10437.3894</v>
      </c>
      <c r="M242" s="67">
        <v>34907.823560000004</v>
      </c>
      <c r="N242" s="67">
        <v>10490.852999999999</v>
      </c>
      <c r="O242" s="67">
        <v>6777</v>
      </c>
      <c r="P242" s="67">
        <v>8211.1013600000006</v>
      </c>
      <c r="Q242" s="67">
        <v>9428.8691999999992</v>
      </c>
      <c r="R242" s="67">
        <v>33277.280282</v>
      </c>
      <c r="S242" s="67">
        <v>7289</v>
      </c>
      <c r="T242" s="67">
        <v>9434.2802820000015</v>
      </c>
      <c r="U242" s="67">
        <v>10164</v>
      </c>
      <c r="V242" s="67">
        <v>6390</v>
      </c>
      <c r="W242" s="67">
        <v>35642.346103999997</v>
      </c>
      <c r="X242" s="67">
        <v>7163.223456000007</v>
      </c>
      <c r="Y242" s="67">
        <v>12872.942647999987</v>
      </c>
      <c r="Z242" s="67">
        <v>8100.19</v>
      </c>
      <c r="AA242" s="67">
        <v>7505.99</v>
      </c>
      <c r="AB242" s="67">
        <v>34204.006531999999</v>
      </c>
      <c r="AC242" s="67">
        <v>11292.137847999991</v>
      </c>
      <c r="AD242" s="67">
        <v>8182.18</v>
      </c>
      <c r="AE242" s="67">
        <v>7312.84</v>
      </c>
      <c r="AF242" s="67">
        <v>7416.8486840000096</v>
      </c>
      <c r="AG242" s="67">
        <v>34863.747669500008</v>
      </c>
      <c r="AH242" s="67">
        <v>10205.116610000003</v>
      </c>
      <c r="AI242" s="67">
        <v>7056.4497955000106</v>
      </c>
      <c r="AJ242" s="67">
        <v>9975.4551360000096</v>
      </c>
      <c r="AK242" s="67">
        <v>7626.7261279999866</v>
      </c>
      <c r="AL242" s="67">
        <v>34553.610945999993</v>
      </c>
      <c r="AM242" s="67">
        <v>7306.8047930000021</v>
      </c>
      <c r="AN242" s="67">
        <v>7354.7597749999832</v>
      </c>
      <c r="AO242" s="67">
        <v>11345.56975600001</v>
      </c>
      <c r="AP242" s="67">
        <v>8546.4766219999947</v>
      </c>
      <c r="AQ242" s="67">
        <v>32363.335176500022</v>
      </c>
      <c r="AR242" s="67">
        <v>8875.4334360000103</v>
      </c>
      <c r="AS242" s="67">
        <v>7125.6826579999997</v>
      </c>
      <c r="AT242" s="67">
        <v>8654.663018000012</v>
      </c>
      <c r="AU242" s="67">
        <v>7707.5560645000014</v>
      </c>
      <c r="AV242" s="67">
        <v>37461.665447499989</v>
      </c>
      <c r="AW242" s="67">
        <v>11902.763691500004</v>
      </c>
      <c r="AX242" s="67">
        <v>12032.644251999982</v>
      </c>
      <c r="AY242" s="67">
        <v>7830.5012160000006</v>
      </c>
      <c r="AZ242" s="67">
        <v>5695.7562879999996</v>
      </c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</row>
    <row r="243" spans="1:87" s="60" customFormat="1" ht="15" customHeight="1">
      <c r="A243" s="57" t="s">
        <v>240</v>
      </c>
      <c r="B243" s="57" t="s">
        <v>240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9"/>
      <c r="BB243" s="69"/>
      <c r="BC243" s="69"/>
      <c r="BD243" s="69"/>
      <c r="BE243" s="69"/>
      <c r="BF243" s="69"/>
      <c r="BG243" s="69"/>
      <c r="BH243" s="69"/>
      <c r="BI243" s="69"/>
      <c r="BJ243" s="69"/>
      <c r="BK243" s="69"/>
      <c r="BL243" s="69"/>
      <c r="BM243" s="69"/>
      <c r="BN243" s="69"/>
      <c r="BO243" s="69"/>
      <c r="BP243" s="69"/>
      <c r="BQ243" s="69"/>
      <c r="BR243" s="69"/>
      <c r="BS243" s="69"/>
      <c r="BT243" s="69"/>
      <c r="BU243" s="69"/>
      <c r="BV243" s="69"/>
      <c r="BW243" s="69"/>
      <c r="BX243" s="69"/>
      <c r="BY243" s="69"/>
      <c r="BZ243" s="69"/>
      <c r="CA243" s="69"/>
      <c r="CB243" s="69"/>
      <c r="CC243" s="69"/>
      <c r="CD243" s="69"/>
      <c r="CE243" s="69"/>
      <c r="CF243" s="69"/>
      <c r="CG243" s="69"/>
      <c r="CH243" s="69"/>
      <c r="CI243" s="69"/>
    </row>
    <row r="244" spans="1:87" ht="15" customHeight="1">
      <c r="A244" s="64" t="s">
        <v>157</v>
      </c>
      <c r="B244" s="64" t="s">
        <v>167</v>
      </c>
      <c r="C244" s="67">
        <v>1262.5923181676444</v>
      </c>
      <c r="D244" s="67">
        <v>622</v>
      </c>
      <c r="E244" s="67">
        <v>322</v>
      </c>
      <c r="F244" s="67">
        <v>201.59231816764452</v>
      </c>
      <c r="G244" s="67">
        <v>117</v>
      </c>
      <c r="H244" s="67">
        <v>490.1503458372116</v>
      </c>
      <c r="I244" s="67">
        <v>176.01305138642616</v>
      </c>
      <c r="J244" s="67">
        <v>84.665369159136247</v>
      </c>
      <c r="K244" s="67">
        <v>128.96659427207331</v>
      </c>
      <c r="L244" s="67">
        <v>100.50533101957591</v>
      </c>
      <c r="M244" s="67">
        <v>330.50355642755994</v>
      </c>
      <c r="N244" s="67">
        <v>143.73283651599999</v>
      </c>
      <c r="O244" s="67">
        <v>55.629192779999997</v>
      </c>
      <c r="P244" s="67">
        <v>89</v>
      </c>
      <c r="Q244" s="67">
        <v>42.141527131559982</v>
      </c>
      <c r="R244" s="67">
        <v>263.52402066503271</v>
      </c>
      <c r="S244" s="67">
        <v>90.67443931624004</v>
      </c>
      <c r="T244" s="67">
        <v>28.104478842716148</v>
      </c>
      <c r="U244" s="67">
        <v>84.330598679730798</v>
      </c>
      <c r="V244" s="67">
        <v>60.414503826345729</v>
      </c>
      <c r="W244" s="67">
        <v>546.66338228893869</v>
      </c>
      <c r="X244" s="67">
        <v>207</v>
      </c>
      <c r="Y244" s="67">
        <v>112.49453285587825</v>
      </c>
      <c r="Z244" s="67">
        <v>148.59193476412173</v>
      </c>
      <c r="AA244" s="67">
        <v>78.57691466893877</v>
      </c>
      <c r="AB244" s="67">
        <v>706.39946341306131</v>
      </c>
      <c r="AC244" s="67">
        <v>159.86333623702794</v>
      </c>
      <c r="AD244" s="67">
        <v>178.05167139803322</v>
      </c>
      <c r="AE244" s="67">
        <v>122.60286324</v>
      </c>
      <c r="AF244" s="67">
        <v>245.88159253800006</v>
      </c>
      <c r="AG244" s="67">
        <v>515.73192915212871</v>
      </c>
      <c r="AH244" s="67">
        <v>260.10567675599998</v>
      </c>
      <c r="AI244" s="67">
        <v>111</v>
      </c>
      <c r="AJ244" s="67">
        <v>88.626252396128805</v>
      </c>
      <c r="AK244" s="67">
        <v>56</v>
      </c>
      <c r="AL244" s="67">
        <v>285.82783547760619</v>
      </c>
      <c r="AM244" s="67">
        <v>134.63303955593247</v>
      </c>
      <c r="AN244" s="67">
        <v>67.026939362665971</v>
      </c>
      <c r="AO244" s="67">
        <v>72.672074477311426</v>
      </c>
      <c r="AP244" s="67">
        <v>11.495782081696333</v>
      </c>
      <c r="AQ244" s="67">
        <v>56.810110118393766</v>
      </c>
      <c r="AR244" s="67">
        <v>21.449459635509871</v>
      </c>
      <c r="AS244" s="67">
        <v>35.360650482883898</v>
      </c>
      <c r="AT244" s="67">
        <v>0</v>
      </c>
      <c r="AU244" s="67">
        <v>0</v>
      </c>
      <c r="AV244" s="67">
        <v>0</v>
      </c>
      <c r="AW244" s="67">
        <v>0</v>
      </c>
      <c r="AX244" s="67">
        <v>0</v>
      </c>
      <c r="AY244" s="67">
        <v>0</v>
      </c>
      <c r="AZ244" s="67">
        <v>0</v>
      </c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</row>
    <row r="245" spans="1:87" ht="15" customHeight="1">
      <c r="A245" s="64" t="s">
        <v>158</v>
      </c>
      <c r="B245" s="64" t="s">
        <v>168</v>
      </c>
      <c r="C245" s="67">
        <v>437</v>
      </c>
      <c r="D245" s="67">
        <v>0</v>
      </c>
      <c r="E245" s="67">
        <v>109</v>
      </c>
      <c r="F245" s="67">
        <v>0</v>
      </c>
      <c r="G245" s="67">
        <v>328</v>
      </c>
      <c r="H245" s="67">
        <v>256.01464199999998</v>
      </c>
      <c r="I245" s="67">
        <v>256.01464199999998</v>
      </c>
      <c r="J245" s="67">
        <v>0</v>
      </c>
      <c r="K245" s="67">
        <v>0</v>
      </c>
      <c r="L245" s="67">
        <v>0</v>
      </c>
      <c r="M245" s="67">
        <v>52.283615999999995</v>
      </c>
      <c r="N245" s="67">
        <v>52.283615999999995</v>
      </c>
      <c r="O245" s="67">
        <v>0</v>
      </c>
      <c r="P245" s="67">
        <v>0</v>
      </c>
      <c r="Q245" s="67">
        <v>0</v>
      </c>
      <c r="R245" s="67">
        <v>684.0836839000001</v>
      </c>
      <c r="S245" s="67">
        <v>684.0836839000001</v>
      </c>
      <c r="T245" s="67">
        <v>0</v>
      </c>
      <c r="U245" s="67">
        <v>0</v>
      </c>
      <c r="V245" s="67">
        <v>0</v>
      </c>
      <c r="W245" s="67">
        <v>278.39999999999998</v>
      </c>
      <c r="X245" s="67">
        <v>0</v>
      </c>
      <c r="Y245" s="67">
        <v>0</v>
      </c>
      <c r="Z245" s="67">
        <v>0</v>
      </c>
      <c r="AA245" s="67">
        <v>278.39999999999998</v>
      </c>
      <c r="AB245" s="67">
        <v>935.73018000000002</v>
      </c>
      <c r="AC245" s="67">
        <v>935.73018000000002</v>
      </c>
      <c r="AD245" s="67">
        <v>0</v>
      </c>
      <c r="AE245" s="67">
        <v>0</v>
      </c>
      <c r="AF245" s="67">
        <v>0</v>
      </c>
      <c r="AG245" s="67">
        <v>201</v>
      </c>
      <c r="AH245" s="67">
        <v>0</v>
      </c>
      <c r="AI245" s="67">
        <v>0</v>
      </c>
      <c r="AJ245" s="67">
        <v>201</v>
      </c>
      <c r="AK245" s="67">
        <v>0</v>
      </c>
      <c r="AL245" s="67">
        <v>0</v>
      </c>
      <c r="AM245" s="67">
        <v>0</v>
      </c>
      <c r="AN245" s="67">
        <v>0</v>
      </c>
      <c r="AO245" s="67">
        <v>0</v>
      </c>
      <c r="AP245" s="67">
        <v>0</v>
      </c>
      <c r="AQ245" s="67">
        <v>0</v>
      </c>
      <c r="AR245" s="67">
        <v>0</v>
      </c>
      <c r="AS245" s="67">
        <v>0</v>
      </c>
      <c r="AT245" s="67">
        <v>0</v>
      </c>
      <c r="AU245" s="67">
        <v>0</v>
      </c>
      <c r="AV245" s="67">
        <v>0</v>
      </c>
      <c r="AW245" s="67">
        <v>0</v>
      </c>
      <c r="AX245" s="67">
        <v>0</v>
      </c>
      <c r="AY245" s="67">
        <v>0</v>
      </c>
      <c r="AZ245" s="67">
        <v>0</v>
      </c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</row>
    <row r="246" spans="1:87" s="60" customFormat="1" ht="15" customHeight="1">
      <c r="A246" s="57" t="s">
        <v>239</v>
      </c>
      <c r="B246" s="57" t="s">
        <v>239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9"/>
      <c r="BB246" s="69"/>
      <c r="BC246" s="69"/>
      <c r="BD246" s="69"/>
      <c r="BE246" s="69"/>
      <c r="BF246" s="69"/>
      <c r="BG246" s="69"/>
      <c r="BH246" s="69"/>
      <c r="BI246" s="69"/>
      <c r="BJ246" s="69"/>
      <c r="BK246" s="69"/>
      <c r="BL246" s="69"/>
      <c r="BM246" s="69"/>
      <c r="BN246" s="69"/>
      <c r="BO246" s="69"/>
      <c r="BP246" s="69"/>
      <c r="BQ246" s="69"/>
      <c r="BR246" s="69"/>
      <c r="BS246" s="69"/>
      <c r="BT246" s="69"/>
      <c r="BU246" s="69"/>
      <c r="BV246" s="69"/>
      <c r="BW246" s="69"/>
      <c r="BX246" s="69"/>
      <c r="BY246" s="69"/>
      <c r="BZ246" s="69"/>
      <c r="CA246" s="69"/>
      <c r="CB246" s="69"/>
      <c r="CC246" s="69"/>
      <c r="CD246" s="69"/>
      <c r="CE246" s="69"/>
      <c r="CF246" s="69"/>
      <c r="CG246" s="69"/>
      <c r="CH246" s="69"/>
      <c r="CI246" s="69"/>
    </row>
    <row r="247" spans="1:87" ht="15" customHeight="1">
      <c r="A247" s="64" t="s">
        <v>157</v>
      </c>
      <c r="B247" s="64" t="s">
        <v>167</v>
      </c>
      <c r="C247" s="67">
        <v>435.73057999999969</v>
      </c>
      <c r="D247" s="67">
        <v>106.04829960000006</v>
      </c>
      <c r="E247" s="67">
        <v>90.140592399999832</v>
      </c>
      <c r="F247" s="67">
        <v>125.21769119999999</v>
      </c>
      <c r="G247" s="67">
        <v>114.3239967999998</v>
      </c>
      <c r="H247" s="67">
        <v>709.30196000000012</v>
      </c>
      <c r="I247" s="67">
        <v>187.64865680000025</v>
      </c>
      <c r="J247" s="67">
        <v>205.71730319999995</v>
      </c>
      <c r="K247" s="67">
        <v>141.53999999999996</v>
      </c>
      <c r="L247" s="67">
        <v>174.39599999999996</v>
      </c>
      <c r="M247" s="67">
        <v>340.22400000000005</v>
      </c>
      <c r="N247" s="67">
        <v>175.22400000000005</v>
      </c>
      <c r="O247" s="67">
        <v>33</v>
      </c>
      <c r="P247" s="67">
        <v>72</v>
      </c>
      <c r="Q247" s="67">
        <v>60</v>
      </c>
      <c r="R247" s="67">
        <v>319</v>
      </c>
      <c r="S247" s="67">
        <v>38</v>
      </c>
      <c r="T247" s="67">
        <v>56</v>
      </c>
      <c r="U247" s="67">
        <v>61</v>
      </c>
      <c r="V247" s="67">
        <v>164</v>
      </c>
      <c r="W247" s="67">
        <v>0</v>
      </c>
      <c r="X247" s="67">
        <v>0</v>
      </c>
      <c r="Y247" s="67">
        <v>0</v>
      </c>
      <c r="Z247" s="67">
        <v>0</v>
      </c>
      <c r="AA247" s="67">
        <v>0</v>
      </c>
      <c r="AB247" s="67">
        <v>0</v>
      </c>
      <c r="AC247" s="67">
        <v>0</v>
      </c>
      <c r="AD247" s="67">
        <v>0</v>
      </c>
      <c r="AE247" s="67">
        <v>0</v>
      </c>
      <c r="AF247" s="67">
        <v>0</v>
      </c>
      <c r="AG247" s="67">
        <v>0</v>
      </c>
      <c r="AH247" s="67">
        <v>0</v>
      </c>
      <c r="AI247" s="67">
        <v>0</v>
      </c>
      <c r="AJ247" s="67">
        <v>0</v>
      </c>
      <c r="AK247" s="67">
        <v>0</v>
      </c>
      <c r="AL247" s="67">
        <v>0</v>
      </c>
      <c r="AM247" s="67">
        <v>0</v>
      </c>
      <c r="AN247" s="67">
        <v>0</v>
      </c>
      <c r="AO247" s="67">
        <v>0</v>
      </c>
      <c r="AP247" s="67">
        <v>0</v>
      </c>
      <c r="AQ247" s="67">
        <v>0</v>
      </c>
      <c r="AR247" s="67">
        <v>0</v>
      </c>
      <c r="AS247" s="67">
        <v>0</v>
      </c>
      <c r="AT247" s="67">
        <v>0</v>
      </c>
      <c r="AU247" s="67">
        <v>0</v>
      </c>
      <c r="AV247" s="67">
        <v>0</v>
      </c>
      <c r="AW247" s="67">
        <v>0</v>
      </c>
      <c r="AX247" s="67">
        <v>0</v>
      </c>
      <c r="AY247" s="67">
        <v>0</v>
      </c>
      <c r="AZ247" s="67">
        <v>0</v>
      </c>
      <c r="BA247" s="71">
        <v>0</v>
      </c>
      <c r="BB247" s="71">
        <v>0</v>
      </c>
      <c r="BC247" s="71">
        <v>0</v>
      </c>
      <c r="BD247" s="71">
        <v>0</v>
      </c>
      <c r="BE247" s="71">
        <v>0</v>
      </c>
      <c r="BF247" s="71">
        <v>0</v>
      </c>
      <c r="BG247" s="71">
        <v>0</v>
      </c>
      <c r="BH247" s="71">
        <v>0</v>
      </c>
      <c r="BI247" s="71">
        <v>0</v>
      </c>
      <c r="BJ247" s="71">
        <v>0</v>
      </c>
      <c r="BK247" s="71">
        <v>0</v>
      </c>
      <c r="BL247" s="71">
        <v>0</v>
      </c>
      <c r="BM247" s="71">
        <v>0</v>
      </c>
      <c r="BN247" s="71">
        <v>0</v>
      </c>
      <c r="BO247" s="71">
        <v>0</v>
      </c>
      <c r="BP247" s="71">
        <v>0</v>
      </c>
      <c r="BQ247" s="71">
        <v>0</v>
      </c>
      <c r="BR247" s="71">
        <v>0</v>
      </c>
      <c r="BS247" s="71">
        <v>0</v>
      </c>
      <c r="BT247" s="71">
        <v>0</v>
      </c>
      <c r="BU247" s="71">
        <v>0</v>
      </c>
      <c r="BV247" s="71">
        <v>0</v>
      </c>
      <c r="BW247" s="71">
        <v>0</v>
      </c>
      <c r="BX247" s="71">
        <v>0</v>
      </c>
      <c r="BY247" s="71">
        <v>0</v>
      </c>
      <c r="BZ247" s="71">
        <v>0</v>
      </c>
      <c r="CA247" s="71">
        <v>0</v>
      </c>
      <c r="CB247" s="71">
        <v>0</v>
      </c>
      <c r="CC247" s="71">
        <v>0</v>
      </c>
      <c r="CD247" s="71">
        <v>0</v>
      </c>
      <c r="CE247" s="71">
        <v>0</v>
      </c>
      <c r="CF247" s="71">
        <v>0</v>
      </c>
      <c r="CG247" s="71">
        <v>0</v>
      </c>
      <c r="CH247" s="71">
        <v>0</v>
      </c>
      <c r="CI247" s="71">
        <v>0</v>
      </c>
    </row>
    <row r="248" spans="1:87" ht="15" customHeight="1">
      <c r="A248" s="64" t="s">
        <v>158</v>
      </c>
      <c r="B248" s="64" t="s">
        <v>168</v>
      </c>
      <c r="C248" s="67">
        <v>504</v>
      </c>
      <c r="D248" s="67">
        <v>0</v>
      </c>
      <c r="E248" s="67">
        <v>216</v>
      </c>
      <c r="F248" s="67">
        <v>288</v>
      </c>
      <c r="G248" s="67">
        <v>0</v>
      </c>
      <c r="H248" s="67">
        <v>144</v>
      </c>
      <c r="I248" s="67">
        <v>144</v>
      </c>
      <c r="J248" s="67">
        <v>0</v>
      </c>
      <c r="K248" s="67">
        <v>0</v>
      </c>
      <c r="L248" s="67">
        <v>0</v>
      </c>
      <c r="M248" s="67">
        <v>248</v>
      </c>
      <c r="N248" s="67">
        <v>0</v>
      </c>
      <c r="O248" s="67">
        <v>120</v>
      </c>
      <c r="P248" s="67">
        <v>128</v>
      </c>
      <c r="Q248" s="67">
        <v>0</v>
      </c>
      <c r="R248" s="67">
        <v>88</v>
      </c>
      <c r="S248" s="67">
        <v>88</v>
      </c>
      <c r="T248" s="67">
        <v>0</v>
      </c>
      <c r="U248" s="67">
        <v>0</v>
      </c>
      <c r="V248" s="67">
        <v>0</v>
      </c>
      <c r="W248" s="67">
        <v>0</v>
      </c>
      <c r="X248" s="67">
        <v>0</v>
      </c>
      <c r="Y248" s="67">
        <v>0</v>
      </c>
      <c r="Z248" s="67">
        <v>0</v>
      </c>
      <c r="AA248" s="67">
        <v>0</v>
      </c>
      <c r="AB248" s="67">
        <v>0</v>
      </c>
      <c r="AC248" s="67">
        <v>0</v>
      </c>
      <c r="AD248" s="67">
        <v>0</v>
      </c>
      <c r="AE248" s="67">
        <v>0</v>
      </c>
      <c r="AF248" s="67">
        <v>0</v>
      </c>
      <c r="AG248" s="67">
        <v>0</v>
      </c>
      <c r="AH248" s="67">
        <v>0</v>
      </c>
      <c r="AI248" s="67">
        <v>0</v>
      </c>
      <c r="AJ248" s="67">
        <v>0</v>
      </c>
      <c r="AK248" s="67">
        <v>0</v>
      </c>
      <c r="AL248" s="67">
        <v>0</v>
      </c>
      <c r="AM248" s="67">
        <v>0</v>
      </c>
      <c r="AN248" s="67">
        <v>0</v>
      </c>
      <c r="AO248" s="67">
        <v>0</v>
      </c>
      <c r="AP248" s="67">
        <v>0</v>
      </c>
      <c r="AQ248" s="67">
        <v>0</v>
      </c>
      <c r="AR248" s="67">
        <v>0</v>
      </c>
      <c r="AS248" s="67">
        <v>0</v>
      </c>
      <c r="AT248" s="67">
        <v>0</v>
      </c>
      <c r="AU248" s="67">
        <v>0</v>
      </c>
      <c r="AV248" s="67">
        <v>0</v>
      </c>
      <c r="AW248" s="67">
        <v>0</v>
      </c>
      <c r="AX248" s="67">
        <v>0</v>
      </c>
      <c r="AY248" s="67">
        <v>0</v>
      </c>
      <c r="AZ248" s="67">
        <v>0</v>
      </c>
      <c r="BA248" s="71">
        <v>0</v>
      </c>
      <c r="BB248" s="71">
        <v>0</v>
      </c>
      <c r="BC248" s="71">
        <v>0</v>
      </c>
      <c r="BD248" s="71">
        <v>0</v>
      </c>
      <c r="BE248" s="71">
        <v>0</v>
      </c>
      <c r="BF248" s="71">
        <v>0</v>
      </c>
      <c r="BG248" s="71">
        <v>0</v>
      </c>
      <c r="BH248" s="71">
        <v>0</v>
      </c>
      <c r="BI248" s="71">
        <v>0</v>
      </c>
      <c r="BJ248" s="71">
        <v>0</v>
      </c>
      <c r="BK248" s="71">
        <v>0</v>
      </c>
      <c r="BL248" s="71">
        <v>0</v>
      </c>
      <c r="BM248" s="71">
        <v>0</v>
      </c>
      <c r="BN248" s="71">
        <v>0</v>
      </c>
      <c r="BO248" s="71">
        <v>0</v>
      </c>
      <c r="BP248" s="71">
        <v>0</v>
      </c>
      <c r="BQ248" s="71">
        <v>0</v>
      </c>
      <c r="BR248" s="71">
        <v>0</v>
      </c>
      <c r="BS248" s="71">
        <v>0</v>
      </c>
      <c r="BT248" s="71">
        <v>0</v>
      </c>
      <c r="BU248" s="71">
        <v>0</v>
      </c>
      <c r="BV248" s="71">
        <v>0</v>
      </c>
      <c r="BW248" s="71">
        <v>0</v>
      </c>
      <c r="BX248" s="71">
        <v>0</v>
      </c>
      <c r="BY248" s="71">
        <v>0</v>
      </c>
      <c r="BZ248" s="71">
        <v>0</v>
      </c>
      <c r="CA248" s="71">
        <v>0</v>
      </c>
      <c r="CB248" s="71">
        <v>0</v>
      </c>
      <c r="CC248" s="71">
        <v>0</v>
      </c>
      <c r="CD248" s="71">
        <v>0</v>
      </c>
      <c r="CE248" s="71">
        <v>0</v>
      </c>
      <c r="CF248" s="71">
        <v>0</v>
      </c>
      <c r="CG248" s="71">
        <v>0</v>
      </c>
      <c r="CH248" s="71">
        <v>0</v>
      </c>
      <c r="CI248" s="71">
        <v>0</v>
      </c>
    </row>
    <row r="249" spans="1:87" s="60" customFormat="1" ht="15" customHeight="1">
      <c r="A249" s="57" t="s">
        <v>395</v>
      </c>
      <c r="B249" s="57" t="s">
        <v>395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9"/>
      <c r="BB249" s="69"/>
      <c r="BC249" s="69"/>
      <c r="BD249" s="69"/>
      <c r="BE249" s="69"/>
      <c r="BF249" s="69"/>
      <c r="BG249" s="69"/>
      <c r="BH249" s="69"/>
      <c r="BI249" s="69"/>
      <c r="BJ249" s="69"/>
      <c r="BK249" s="69"/>
      <c r="BL249" s="69"/>
      <c r="BM249" s="69"/>
      <c r="BN249" s="69"/>
      <c r="BO249" s="69"/>
      <c r="BP249" s="69"/>
      <c r="BQ249" s="69"/>
      <c r="BR249" s="69"/>
      <c r="BS249" s="69"/>
      <c r="BT249" s="69"/>
      <c r="BU249" s="69"/>
      <c r="BV249" s="69"/>
      <c r="BW249" s="69"/>
      <c r="BX249" s="69"/>
      <c r="BY249" s="69"/>
      <c r="BZ249" s="69"/>
      <c r="CA249" s="69"/>
      <c r="CB249" s="69"/>
      <c r="CC249" s="69"/>
      <c r="CD249" s="69"/>
      <c r="CE249" s="69"/>
      <c r="CF249" s="69"/>
      <c r="CG249" s="69"/>
      <c r="CH249" s="69"/>
      <c r="CI249" s="69"/>
    </row>
    <row r="250" spans="1:87" ht="15" customHeight="1">
      <c r="A250" s="64" t="s">
        <v>157</v>
      </c>
      <c r="B250" s="64" t="s">
        <v>167</v>
      </c>
      <c r="C250" s="67">
        <v>1831.1366648375972</v>
      </c>
      <c r="D250" s="67">
        <v>453.75857907016399</v>
      </c>
      <c r="E250" s="67">
        <v>591.60131665329527</v>
      </c>
      <c r="F250" s="67">
        <v>457.26940508572523</v>
      </c>
      <c r="G250" s="67">
        <v>328.50736402841267</v>
      </c>
      <c r="H250" s="67">
        <v>1134.1170644190154</v>
      </c>
      <c r="I250" s="67">
        <v>366.26331306652315</v>
      </c>
      <c r="J250" s="67">
        <v>342.15484182670139</v>
      </c>
      <c r="K250" s="67">
        <v>233.93451072804419</v>
      </c>
      <c r="L250" s="67">
        <v>191.76439879774665</v>
      </c>
      <c r="M250" s="67">
        <v>570.29108551655406</v>
      </c>
      <c r="N250" s="67">
        <v>151.37837326287269</v>
      </c>
      <c r="O250" s="67">
        <v>159.92935312768424</v>
      </c>
      <c r="P250" s="67">
        <v>115.99561426238871</v>
      </c>
      <c r="Q250" s="67">
        <v>142.98774486360841</v>
      </c>
      <c r="R250" s="67">
        <v>0</v>
      </c>
      <c r="S250" s="67">
        <v>0</v>
      </c>
      <c r="T250" s="67">
        <v>0</v>
      </c>
      <c r="U250" s="67">
        <v>0</v>
      </c>
      <c r="V250" s="67">
        <v>0</v>
      </c>
      <c r="W250" s="67">
        <v>0</v>
      </c>
      <c r="X250" s="67">
        <v>0</v>
      </c>
      <c r="Y250" s="67">
        <v>0</v>
      </c>
      <c r="Z250" s="67">
        <v>0</v>
      </c>
      <c r="AA250" s="67">
        <v>0</v>
      </c>
      <c r="AB250" s="67">
        <v>0</v>
      </c>
      <c r="AC250" s="67">
        <v>0</v>
      </c>
      <c r="AD250" s="67">
        <v>0</v>
      </c>
      <c r="AE250" s="67">
        <v>0</v>
      </c>
      <c r="AF250" s="67">
        <v>0</v>
      </c>
      <c r="AG250" s="67">
        <v>0</v>
      </c>
      <c r="AH250" s="67">
        <v>0</v>
      </c>
      <c r="AI250" s="67">
        <v>0</v>
      </c>
      <c r="AJ250" s="67">
        <v>0</v>
      </c>
      <c r="AK250" s="67">
        <v>0</v>
      </c>
      <c r="AL250" s="67">
        <v>0</v>
      </c>
      <c r="AM250" s="67">
        <v>0</v>
      </c>
      <c r="AN250" s="67">
        <v>0</v>
      </c>
      <c r="AO250" s="67">
        <v>0</v>
      </c>
      <c r="AP250" s="67">
        <v>0</v>
      </c>
      <c r="AQ250" s="67">
        <v>0</v>
      </c>
      <c r="AR250" s="67">
        <v>0</v>
      </c>
      <c r="AS250" s="67">
        <v>0</v>
      </c>
      <c r="AT250" s="67">
        <v>0</v>
      </c>
      <c r="AU250" s="67">
        <v>0</v>
      </c>
      <c r="AV250" s="67">
        <v>0</v>
      </c>
      <c r="AW250" s="67">
        <v>0</v>
      </c>
      <c r="AX250" s="67">
        <v>0</v>
      </c>
      <c r="AY250" s="67">
        <v>0</v>
      </c>
      <c r="AZ250" s="67">
        <v>0</v>
      </c>
      <c r="BA250" s="71">
        <v>0</v>
      </c>
      <c r="BB250" s="71">
        <v>0</v>
      </c>
      <c r="BC250" s="71">
        <v>0</v>
      </c>
      <c r="BD250" s="71">
        <v>0</v>
      </c>
      <c r="BE250" s="71">
        <v>0</v>
      </c>
      <c r="BF250" s="71">
        <v>0</v>
      </c>
      <c r="BG250" s="71">
        <v>0</v>
      </c>
      <c r="BH250" s="71">
        <v>0</v>
      </c>
      <c r="BI250" s="71">
        <v>0</v>
      </c>
      <c r="BJ250" s="71">
        <v>0</v>
      </c>
      <c r="BK250" s="71">
        <v>0</v>
      </c>
      <c r="BL250" s="71">
        <v>0</v>
      </c>
      <c r="BM250" s="71">
        <v>0</v>
      </c>
      <c r="BN250" s="71">
        <v>0</v>
      </c>
      <c r="BO250" s="71">
        <v>0</v>
      </c>
      <c r="BP250" s="71">
        <v>0</v>
      </c>
      <c r="BQ250" s="71">
        <v>0</v>
      </c>
      <c r="BR250" s="71">
        <v>0</v>
      </c>
      <c r="BS250" s="71">
        <v>0</v>
      </c>
      <c r="BT250" s="71">
        <v>0</v>
      </c>
      <c r="BU250" s="71">
        <v>0</v>
      </c>
      <c r="BV250" s="71">
        <v>0</v>
      </c>
      <c r="BW250" s="71">
        <v>0</v>
      </c>
      <c r="BX250" s="71">
        <v>0</v>
      </c>
      <c r="BY250" s="71">
        <v>0</v>
      </c>
      <c r="BZ250" s="71">
        <v>0</v>
      </c>
      <c r="CA250" s="71">
        <v>0</v>
      </c>
      <c r="CB250" s="71">
        <v>0</v>
      </c>
      <c r="CC250" s="71">
        <v>0</v>
      </c>
      <c r="CD250" s="71">
        <v>0</v>
      </c>
      <c r="CE250" s="71">
        <v>0</v>
      </c>
      <c r="CF250" s="71">
        <v>0</v>
      </c>
      <c r="CG250" s="71">
        <v>0</v>
      </c>
      <c r="CH250" s="71">
        <v>0</v>
      </c>
      <c r="CI250" s="71">
        <v>0</v>
      </c>
    </row>
    <row r="251" spans="1:87" ht="15" customHeight="1">
      <c r="A251" s="64" t="s">
        <v>158</v>
      </c>
      <c r="B251" s="64" t="s">
        <v>168</v>
      </c>
      <c r="C251" s="67">
        <v>1043.5841637539249</v>
      </c>
      <c r="D251" s="67">
        <v>0</v>
      </c>
      <c r="E251" s="67">
        <v>0</v>
      </c>
      <c r="F251" s="67">
        <v>1043.5841637539249</v>
      </c>
      <c r="G251" s="67">
        <v>0</v>
      </c>
      <c r="H251" s="67">
        <v>456.20645576893514</v>
      </c>
      <c r="I251" s="67">
        <v>0</v>
      </c>
      <c r="J251" s="67">
        <v>211.41274779536019</v>
      </c>
      <c r="K251" s="67">
        <v>244.79370797357495</v>
      </c>
      <c r="L251" s="67">
        <v>0</v>
      </c>
      <c r="M251" s="67">
        <v>186.71061056873216</v>
      </c>
      <c r="N251" s="67">
        <v>0</v>
      </c>
      <c r="O251" s="67">
        <v>186.71061056873216</v>
      </c>
      <c r="P251" s="67">
        <v>0</v>
      </c>
      <c r="Q251" s="67">
        <v>0</v>
      </c>
      <c r="R251" s="67">
        <v>0</v>
      </c>
      <c r="S251" s="67">
        <v>0</v>
      </c>
      <c r="T251" s="67">
        <v>0</v>
      </c>
      <c r="U251" s="67">
        <v>0</v>
      </c>
      <c r="V251" s="67">
        <v>0</v>
      </c>
      <c r="W251" s="67">
        <v>0</v>
      </c>
      <c r="X251" s="67">
        <v>0</v>
      </c>
      <c r="Y251" s="67">
        <v>0</v>
      </c>
      <c r="Z251" s="67">
        <v>0</v>
      </c>
      <c r="AA251" s="67">
        <v>0</v>
      </c>
      <c r="AB251" s="67">
        <v>0</v>
      </c>
      <c r="AC251" s="67">
        <v>0</v>
      </c>
      <c r="AD251" s="67">
        <v>0</v>
      </c>
      <c r="AE251" s="67">
        <v>0</v>
      </c>
      <c r="AF251" s="67">
        <v>0</v>
      </c>
      <c r="AG251" s="67">
        <v>0</v>
      </c>
      <c r="AH251" s="67">
        <v>0</v>
      </c>
      <c r="AI251" s="67">
        <v>0</v>
      </c>
      <c r="AJ251" s="67">
        <v>0</v>
      </c>
      <c r="AK251" s="67">
        <v>0</v>
      </c>
      <c r="AL251" s="67">
        <v>0</v>
      </c>
      <c r="AM251" s="67">
        <v>0</v>
      </c>
      <c r="AN251" s="67">
        <v>0</v>
      </c>
      <c r="AO251" s="67">
        <v>0</v>
      </c>
      <c r="AP251" s="67">
        <v>0</v>
      </c>
      <c r="AQ251" s="67">
        <v>0</v>
      </c>
      <c r="AR251" s="67">
        <v>0</v>
      </c>
      <c r="AS251" s="67">
        <v>0</v>
      </c>
      <c r="AT251" s="67">
        <v>0</v>
      </c>
      <c r="AU251" s="67">
        <v>0</v>
      </c>
      <c r="AV251" s="67">
        <v>0</v>
      </c>
      <c r="AW251" s="67">
        <v>0</v>
      </c>
      <c r="AX251" s="67">
        <v>0</v>
      </c>
      <c r="AY251" s="67">
        <v>0</v>
      </c>
      <c r="AZ251" s="67">
        <v>0</v>
      </c>
      <c r="BA251" s="71">
        <v>0</v>
      </c>
      <c r="BB251" s="71">
        <v>0</v>
      </c>
      <c r="BC251" s="71">
        <v>0</v>
      </c>
      <c r="BD251" s="71">
        <v>0</v>
      </c>
      <c r="BE251" s="71">
        <v>0</v>
      </c>
      <c r="BF251" s="71">
        <v>0</v>
      </c>
      <c r="BG251" s="71">
        <v>0</v>
      </c>
      <c r="BH251" s="71">
        <v>0</v>
      </c>
      <c r="BI251" s="71">
        <v>0</v>
      </c>
      <c r="BJ251" s="71">
        <v>0</v>
      </c>
      <c r="BK251" s="71">
        <v>0</v>
      </c>
      <c r="BL251" s="71">
        <v>0</v>
      </c>
      <c r="BM251" s="71">
        <v>0</v>
      </c>
      <c r="BN251" s="71">
        <v>0</v>
      </c>
      <c r="BO251" s="71">
        <v>0</v>
      </c>
      <c r="BP251" s="71">
        <v>0</v>
      </c>
      <c r="BQ251" s="71">
        <v>0</v>
      </c>
      <c r="BR251" s="71">
        <v>0</v>
      </c>
      <c r="BS251" s="71">
        <v>0</v>
      </c>
      <c r="BT251" s="71">
        <v>0</v>
      </c>
      <c r="BU251" s="71">
        <v>0</v>
      </c>
      <c r="BV251" s="71">
        <v>0</v>
      </c>
      <c r="BW251" s="71">
        <v>0</v>
      </c>
      <c r="BX251" s="71">
        <v>0</v>
      </c>
      <c r="BY251" s="71">
        <v>0</v>
      </c>
      <c r="BZ251" s="71">
        <v>0</v>
      </c>
      <c r="CA251" s="71">
        <v>0</v>
      </c>
      <c r="CB251" s="71">
        <v>0</v>
      </c>
      <c r="CC251" s="71">
        <v>0</v>
      </c>
      <c r="CD251" s="71">
        <v>0</v>
      </c>
      <c r="CE251" s="71">
        <v>0</v>
      </c>
      <c r="CF251" s="71">
        <v>0</v>
      </c>
      <c r="CG251" s="71">
        <v>0</v>
      </c>
      <c r="CH251" s="71">
        <v>0</v>
      </c>
      <c r="CI251" s="71">
        <v>0</v>
      </c>
    </row>
    <row r="252" spans="1:87" ht="15" customHeight="1">
      <c r="A252" s="64"/>
      <c r="B252" s="64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</row>
    <row r="253" spans="1:87" s="60" customFormat="1" ht="15" customHeight="1">
      <c r="A253" s="63" t="s">
        <v>159</v>
      </c>
      <c r="B253" s="63" t="s">
        <v>173</v>
      </c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  <c r="BZ253" s="63"/>
      <c r="CA253" s="63"/>
      <c r="CB253" s="63"/>
      <c r="CC253" s="63"/>
      <c r="CD253" s="63"/>
      <c r="CE253" s="63"/>
      <c r="CF253" s="63"/>
      <c r="CG253" s="63"/>
      <c r="CH253" s="63"/>
      <c r="CI253" s="63"/>
    </row>
    <row r="254" spans="1:87" s="60" customFormat="1" ht="15" customHeight="1">
      <c r="A254" s="57" t="s">
        <v>237</v>
      </c>
      <c r="B254" s="57" t="s">
        <v>237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</row>
    <row r="255" spans="1:87" ht="15" customHeight="1">
      <c r="A255" s="64" t="s">
        <v>157</v>
      </c>
      <c r="B255" s="64" t="s">
        <v>167</v>
      </c>
      <c r="C255" s="67">
        <v>38858.826624564455</v>
      </c>
      <c r="D255" s="67">
        <v>10031.246052616214</v>
      </c>
      <c r="E255" s="67">
        <v>10208.824499999997</v>
      </c>
      <c r="F255" s="67">
        <v>9366.0329719482434</v>
      </c>
      <c r="G255" s="67">
        <v>9252.7231000000011</v>
      </c>
      <c r="H255" s="67">
        <v>43751.536143023259</v>
      </c>
      <c r="I255" s="67">
        <v>11013.638600288976</v>
      </c>
      <c r="J255" s="67">
        <v>11874.757442734282</v>
      </c>
      <c r="K255" s="67">
        <v>11099.128800000006</v>
      </c>
      <c r="L255" s="67">
        <v>9764.0113000000001</v>
      </c>
      <c r="M255" s="67">
        <v>37880.260799999989</v>
      </c>
      <c r="N255" s="67">
        <v>10455.670299999991</v>
      </c>
      <c r="O255" s="67">
        <v>10265.738799999999</v>
      </c>
      <c r="P255" s="67">
        <v>8557.847899999997</v>
      </c>
      <c r="Q255" s="67">
        <v>8601.0038000000004</v>
      </c>
      <c r="R255" s="67">
        <v>42015</v>
      </c>
      <c r="S255" s="67">
        <v>9620</v>
      </c>
      <c r="T255" s="67">
        <v>10772</v>
      </c>
      <c r="U255" s="67">
        <v>10775</v>
      </c>
      <c r="V255" s="67">
        <v>10848</v>
      </c>
      <c r="W255" s="67">
        <v>38905.442883999989</v>
      </c>
      <c r="X255" s="67">
        <v>10343.329276000006</v>
      </c>
      <c r="Y255" s="67">
        <v>10672.961619999998</v>
      </c>
      <c r="Z255" s="67">
        <v>9416.771987999984</v>
      </c>
      <c r="AA255" s="67">
        <v>8472.3799999999992</v>
      </c>
      <c r="AB255" s="67">
        <v>34293.175167000001</v>
      </c>
      <c r="AC255" s="67">
        <v>8313.869679999998</v>
      </c>
      <c r="AD255" s="67">
        <v>9058.9449559999994</v>
      </c>
      <c r="AE255" s="67">
        <v>8643</v>
      </c>
      <c r="AF255" s="67">
        <v>8277.3605310000021</v>
      </c>
      <c r="AG255" s="67">
        <v>34898.157354307463</v>
      </c>
      <c r="AH255" s="67">
        <v>8306.1298439999973</v>
      </c>
      <c r="AI255" s="67">
        <v>9547.0900529999999</v>
      </c>
      <c r="AJ255" s="67">
        <v>8645.5033280000007</v>
      </c>
      <c r="AK255" s="67">
        <v>8399.4341293074685</v>
      </c>
      <c r="AL255" s="67">
        <v>38717.362400000005</v>
      </c>
      <c r="AM255" s="67">
        <v>8943</v>
      </c>
      <c r="AN255" s="67">
        <v>9952.950000000008</v>
      </c>
      <c r="AO255" s="67">
        <v>10420.127300000004</v>
      </c>
      <c r="AP255" s="67">
        <v>9401.285100000001</v>
      </c>
      <c r="AQ255" s="67">
        <v>35425.216852991776</v>
      </c>
      <c r="AR255" s="67">
        <v>9264.68</v>
      </c>
      <c r="AS255" s="67">
        <v>9622.0011999999988</v>
      </c>
      <c r="AT255" s="67">
        <v>8743</v>
      </c>
      <c r="AU255" s="67">
        <v>7795.5356529917808</v>
      </c>
      <c r="AV255" s="67">
        <v>37599.662492660602</v>
      </c>
      <c r="AW255" s="67">
        <v>8407.5424926606029</v>
      </c>
      <c r="AX255" s="67">
        <v>10260.119999999999</v>
      </c>
      <c r="AY255" s="67">
        <v>9780</v>
      </c>
      <c r="AZ255" s="67">
        <v>9152</v>
      </c>
      <c r="BA255" s="71">
        <v>39656</v>
      </c>
      <c r="BB255" s="71">
        <v>9115</v>
      </c>
      <c r="BC255" s="71">
        <v>10398</v>
      </c>
      <c r="BD255" s="71">
        <v>9115</v>
      </c>
      <c r="BE255" s="71">
        <v>9794</v>
      </c>
      <c r="BF255" s="71">
        <v>35373</v>
      </c>
      <c r="BG255" s="71">
        <v>9869</v>
      </c>
      <c r="BH255" s="71">
        <v>10262</v>
      </c>
      <c r="BI255" s="71">
        <v>8439</v>
      </c>
      <c r="BJ255" s="71">
        <v>6802</v>
      </c>
      <c r="BK255" s="71">
        <v>25985</v>
      </c>
      <c r="BL255" s="71">
        <v>6982</v>
      </c>
      <c r="BM255" s="71">
        <v>7384</v>
      </c>
      <c r="BN255" s="71">
        <v>6478</v>
      </c>
      <c r="BO255" s="71">
        <v>5141</v>
      </c>
      <c r="BP255" s="71">
        <v>13509</v>
      </c>
      <c r="BQ255" s="71">
        <v>3922</v>
      </c>
      <c r="BR255" s="71">
        <v>4325</v>
      </c>
      <c r="BS255" s="71">
        <v>2779</v>
      </c>
      <c r="BT255" s="71">
        <v>2483</v>
      </c>
      <c r="BU255" s="71">
        <v>10343</v>
      </c>
      <c r="BV255" s="71"/>
      <c r="BW255" s="71"/>
      <c r="BX255" s="71"/>
      <c r="BY255" s="71"/>
      <c r="BZ255" s="71">
        <v>3443</v>
      </c>
      <c r="CA255" s="71"/>
      <c r="CB255" s="71"/>
      <c r="CC255" s="71"/>
      <c r="CD255" s="71"/>
      <c r="CE255" s="71"/>
      <c r="CF255" s="71"/>
      <c r="CG255" s="71"/>
      <c r="CH255" s="71"/>
      <c r="CI255" s="71"/>
    </row>
    <row r="256" spans="1:87" ht="15" customHeight="1">
      <c r="A256" s="64" t="s">
        <v>158</v>
      </c>
      <c r="B256" s="64" t="s">
        <v>168</v>
      </c>
      <c r="C256" s="67">
        <v>41248</v>
      </c>
      <c r="D256" s="67">
        <v>11296</v>
      </c>
      <c r="E256" s="67">
        <v>9324</v>
      </c>
      <c r="F256" s="67">
        <v>11687</v>
      </c>
      <c r="G256" s="67">
        <v>8941</v>
      </c>
      <c r="H256" s="67">
        <v>33979</v>
      </c>
      <c r="I256" s="67">
        <v>7903</v>
      </c>
      <c r="J256" s="67">
        <v>9088</v>
      </c>
      <c r="K256" s="67">
        <v>5836</v>
      </c>
      <c r="L256" s="67">
        <v>11152</v>
      </c>
      <c r="M256" s="67">
        <v>37101</v>
      </c>
      <c r="N256" s="67">
        <v>10956</v>
      </c>
      <c r="O256" s="67">
        <v>7601</v>
      </c>
      <c r="P256" s="67">
        <v>8940</v>
      </c>
      <c r="Q256" s="67">
        <v>9604</v>
      </c>
      <c r="R256" s="67">
        <v>35679</v>
      </c>
      <c r="S256" s="67">
        <v>7910</v>
      </c>
      <c r="T256" s="67">
        <v>10139</v>
      </c>
      <c r="U256" s="67">
        <v>10886</v>
      </c>
      <c r="V256" s="67">
        <v>6744</v>
      </c>
      <c r="W256" s="67">
        <v>37261</v>
      </c>
      <c r="X256" s="67">
        <v>7560</v>
      </c>
      <c r="Y256" s="67">
        <v>13362</v>
      </c>
      <c r="Z256" s="67">
        <v>8301</v>
      </c>
      <c r="AA256" s="67">
        <v>8038</v>
      </c>
      <c r="AB256" s="67">
        <v>38140</v>
      </c>
      <c r="AC256" s="67">
        <v>12146</v>
      </c>
      <c r="AD256" s="67">
        <v>9161</v>
      </c>
      <c r="AE256" s="67">
        <v>8677</v>
      </c>
      <c r="AF256" s="67">
        <v>8156</v>
      </c>
      <c r="AG256" s="67">
        <v>37459</v>
      </c>
      <c r="AH256" s="67">
        <v>10858</v>
      </c>
      <c r="AI256" s="67">
        <v>8286</v>
      </c>
      <c r="AJ256" s="67">
        <v>10263</v>
      </c>
      <c r="AK256" s="67">
        <v>8052</v>
      </c>
      <c r="AL256" s="67">
        <v>37540</v>
      </c>
      <c r="AM256" s="67">
        <v>8039</v>
      </c>
      <c r="AN256" s="67">
        <v>8235</v>
      </c>
      <c r="AO256" s="67">
        <v>12148</v>
      </c>
      <c r="AP256" s="67">
        <v>9118</v>
      </c>
      <c r="AQ256" s="67">
        <v>35328</v>
      </c>
      <c r="AR256" s="67">
        <v>9168</v>
      </c>
      <c r="AS256" s="67">
        <v>7678</v>
      </c>
      <c r="AT256" s="67">
        <v>10031</v>
      </c>
      <c r="AU256" s="67">
        <v>8451</v>
      </c>
      <c r="AV256" s="67">
        <v>40205</v>
      </c>
      <c r="AW256" s="67">
        <v>12583</v>
      </c>
      <c r="AX256" s="67">
        <v>13123</v>
      </c>
      <c r="AY256" s="67">
        <v>8283</v>
      </c>
      <c r="AZ256" s="67">
        <v>6216</v>
      </c>
      <c r="BA256" s="71">
        <v>26457</v>
      </c>
      <c r="BB256" s="71">
        <v>8163</v>
      </c>
      <c r="BC256" s="71">
        <v>6123</v>
      </c>
      <c r="BD256" s="71">
        <v>8163</v>
      </c>
      <c r="BE256" s="71">
        <v>6363</v>
      </c>
      <c r="BF256" s="71">
        <v>23874</v>
      </c>
      <c r="BG256" s="71">
        <v>7116</v>
      </c>
      <c r="BH256" s="71">
        <v>5568</v>
      </c>
      <c r="BI256" s="71">
        <v>7470</v>
      </c>
      <c r="BJ256" s="71">
        <v>3720</v>
      </c>
      <c r="BK256" s="71">
        <v>15141</v>
      </c>
      <c r="BL256" s="71">
        <v>5250</v>
      </c>
      <c r="BM256" s="71">
        <v>5132</v>
      </c>
      <c r="BN256" s="71">
        <v>2998</v>
      </c>
      <c r="BO256" s="71">
        <v>1761</v>
      </c>
      <c r="BP256" s="71">
        <v>8806</v>
      </c>
      <c r="BQ256" s="71">
        <v>2187</v>
      </c>
      <c r="BR256" s="71">
        <v>2035</v>
      </c>
      <c r="BS256" s="71">
        <v>2564</v>
      </c>
      <c r="BT256" s="71">
        <v>2020</v>
      </c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</row>
    <row r="257" spans="1:87" s="60" customFormat="1" ht="15" customHeight="1">
      <c r="A257" s="57" t="s">
        <v>238</v>
      </c>
      <c r="B257" s="57" t="s">
        <v>238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69"/>
      <c r="AR257" s="69"/>
      <c r="AS257" s="69"/>
      <c r="AT257" s="69"/>
      <c r="AU257" s="69"/>
      <c r="AV257" s="69"/>
      <c r="AW257" s="69"/>
      <c r="AX257" s="69"/>
      <c r="AY257" s="69"/>
      <c r="AZ257" s="69"/>
      <c r="BA257" s="69"/>
      <c r="BB257" s="69"/>
      <c r="BC257" s="69"/>
      <c r="BD257" s="69"/>
      <c r="BE257" s="69"/>
      <c r="BF257" s="69"/>
      <c r="BG257" s="69"/>
      <c r="BH257" s="69"/>
      <c r="BI257" s="69"/>
      <c r="BJ257" s="69"/>
      <c r="BK257" s="69"/>
      <c r="BL257" s="69"/>
      <c r="BM257" s="69"/>
      <c r="BN257" s="69"/>
      <c r="BO257" s="69"/>
      <c r="BP257" s="69"/>
      <c r="BQ257" s="69"/>
      <c r="BR257" s="69"/>
      <c r="BS257" s="69"/>
      <c r="BT257" s="69"/>
      <c r="BU257" s="69"/>
      <c r="BV257" s="69"/>
      <c r="BW257" s="69"/>
      <c r="BX257" s="69"/>
      <c r="BY257" s="69"/>
      <c r="BZ257" s="69"/>
      <c r="CA257" s="69"/>
      <c r="CB257" s="69"/>
      <c r="CC257" s="69"/>
      <c r="CD257" s="69"/>
      <c r="CE257" s="69"/>
      <c r="CF257" s="69"/>
      <c r="CG257" s="69"/>
      <c r="CH257" s="69"/>
      <c r="CI257" s="69"/>
    </row>
    <row r="258" spans="1:87" ht="15" customHeight="1">
      <c r="A258" s="64" t="s">
        <v>157</v>
      </c>
      <c r="B258" s="64" t="s">
        <v>167</v>
      </c>
      <c r="C258" s="67">
        <v>33200.084900000002</v>
      </c>
      <c r="D258" s="67">
        <v>7907</v>
      </c>
      <c r="E258" s="67">
        <v>8572.5596999999962</v>
      </c>
      <c r="F258" s="67">
        <v>8243.0953000000009</v>
      </c>
      <c r="G258" s="67">
        <v>8477.429900000001</v>
      </c>
      <c r="H258" s="67">
        <v>39519.804237660275</v>
      </c>
      <c r="I258" s="67">
        <v>9630.1624000000011</v>
      </c>
      <c r="J258" s="67">
        <v>10817.579700000002</v>
      </c>
      <c r="K258" s="67">
        <v>10115.769443783814</v>
      </c>
      <c r="L258" s="67">
        <v>8956.2926938764576</v>
      </c>
      <c r="M258" s="67">
        <v>36210.209016776789</v>
      </c>
      <c r="N258" s="67">
        <v>9809.7643667767898</v>
      </c>
      <c r="O258" s="67">
        <v>9951.1646000000001</v>
      </c>
      <c r="P258" s="67">
        <v>8174.1110999999964</v>
      </c>
      <c r="Q258" s="67">
        <v>8275.1689500000011</v>
      </c>
      <c r="R258" s="67">
        <v>41019.576191979446</v>
      </c>
      <c r="S258" s="67">
        <v>9247.3070499999994</v>
      </c>
      <c r="T258" s="67">
        <v>10637.316632645701</v>
      </c>
      <c r="U258" s="67">
        <v>10442.326631780667</v>
      </c>
      <c r="V258" s="67">
        <v>10692.625877553077</v>
      </c>
      <c r="W258" s="67">
        <v>37546.726818329764</v>
      </c>
      <c r="X258" s="67">
        <v>9758.3292760000058</v>
      </c>
      <c r="Y258" s="67">
        <v>10379.322941646142</v>
      </c>
      <c r="Z258" s="67">
        <v>9113.0595663538406</v>
      </c>
      <c r="AA258" s="67">
        <v>8296.0150343297755</v>
      </c>
      <c r="AB258" s="67">
        <v>32716.928932670224</v>
      </c>
      <c r="AC258" s="67">
        <v>7929.3515011065538</v>
      </c>
      <c r="AD258" s="67">
        <v>8655.5300005636673</v>
      </c>
      <c r="AE258" s="67">
        <v>8407.3680000000004</v>
      </c>
      <c r="AF258" s="67">
        <v>7724.6794310000023</v>
      </c>
      <c r="AG258" s="67">
        <v>33737.273944913162</v>
      </c>
      <c r="AH258" s="67">
        <v>7726.1100439999973</v>
      </c>
      <c r="AI258" s="67">
        <v>9303.6611529999991</v>
      </c>
      <c r="AJ258" s="67">
        <v>8435.0686186056992</v>
      </c>
      <c r="AK258" s="67">
        <v>8272.4341293074685</v>
      </c>
      <c r="AL258" s="67">
        <v>38044.791567016124</v>
      </c>
      <c r="AM258" s="67">
        <v>8615.8269882502773</v>
      </c>
      <c r="AN258" s="67">
        <v>9799.2577418097972</v>
      </c>
      <c r="AO258" s="67">
        <v>10252.564424459615</v>
      </c>
      <c r="AP258" s="67">
        <v>9377.1424124964378</v>
      </c>
      <c r="AQ258" s="67">
        <v>35305.90798597566</v>
      </c>
      <c r="AR258" s="67">
        <v>9219.6332517735427</v>
      </c>
      <c r="AS258" s="67">
        <v>9547.7390812103404</v>
      </c>
      <c r="AT258" s="67">
        <v>8743</v>
      </c>
      <c r="AU258" s="67">
        <v>7795.5356529917808</v>
      </c>
      <c r="AV258" s="67">
        <v>37599.662492660602</v>
      </c>
      <c r="AW258" s="67">
        <v>8407.5424926606029</v>
      </c>
      <c r="AX258" s="67">
        <v>10260.119999999999</v>
      </c>
      <c r="AY258" s="67">
        <v>9780</v>
      </c>
      <c r="AZ258" s="67">
        <v>9152</v>
      </c>
      <c r="BA258" s="71">
        <v>39656</v>
      </c>
      <c r="BB258" s="71">
        <v>9115</v>
      </c>
      <c r="BC258" s="71">
        <v>10398</v>
      </c>
      <c r="BD258" s="71">
        <v>9115</v>
      </c>
      <c r="BE258" s="71">
        <v>9794</v>
      </c>
      <c r="BF258" s="71">
        <v>35373</v>
      </c>
      <c r="BG258" s="71">
        <v>9869</v>
      </c>
      <c r="BH258" s="71">
        <v>10262</v>
      </c>
      <c r="BI258" s="71">
        <v>8439</v>
      </c>
      <c r="BJ258" s="71">
        <v>6802</v>
      </c>
      <c r="BK258" s="71">
        <v>25985</v>
      </c>
      <c r="BL258" s="71">
        <v>6982</v>
      </c>
      <c r="BM258" s="71">
        <v>7384</v>
      </c>
      <c r="BN258" s="71">
        <v>6478</v>
      </c>
      <c r="BO258" s="71">
        <v>5141</v>
      </c>
      <c r="BP258" s="71">
        <v>13509</v>
      </c>
      <c r="BQ258" s="71">
        <v>3922</v>
      </c>
      <c r="BR258" s="71">
        <v>4325</v>
      </c>
      <c r="BS258" s="71">
        <v>2779</v>
      </c>
      <c r="BT258" s="71">
        <v>2483</v>
      </c>
      <c r="BU258" s="71">
        <v>10343</v>
      </c>
      <c r="BV258" s="71"/>
      <c r="BW258" s="71"/>
      <c r="BX258" s="71"/>
      <c r="BY258" s="71"/>
      <c r="BZ258" s="71">
        <v>3443</v>
      </c>
      <c r="CA258" s="71"/>
      <c r="CB258" s="71"/>
      <c r="CC258" s="71"/>
      <c r="CD258" s="71"/>
      <c r="CE258" s="71"/>
      <c r="CF258" s="71"/>
      <c r="CG258" s="71"/>
      <c r="CH258" s="71"/>
      <c r="CI258" s="71"/>
    </row>
    <row r="259" spans="1:87" ht="15" customHeight="1">
      <c r="A259" s="64" t="s">
        <v>158</v>
      </c>
      <c r="B259" s="64" t="s">
        <v>168</v>
      </c>
      <c r="C259" s="67">
        <v>38647</v>
      </c>
      <c r="D259" s="67">
        <v>11296</v>
      </c>
      <c r="E259" s="67">
        <v>8768</v>
      </c>
      <c r="F259" s="67">
        <v>10283</v>
      </c>
      <c r="G259" s="67">
        <v>8300</v>
      </c>
      <c r="H259" s="67">
        <v>32658</v>
      </c>
      <c r="I259" s="67">
        <v>7074</v>
      </c>
      <c r="J259" s="67">
        <v>8860</v>
      </c>
      <c r="K259" s="67">
        <v>5572</v>
      </c>
      <c r="L259" s="67">
        <v>11152</v>
      </c>
      <c r="M259" s="67">
        <v>35802</v>
      </c>
      <c r="N259" s="67">
        <v>10109</v>
      </c>
      <c r="O259" s="67">
        <v>7277</v>
      </c>
      <c r="P259" s="67">
        <v>8812</v>
      </c>
      <c r="Q259" s="67">
        <v>9604</v>
      </c>
      <c r="R259" s="67">
        <v>34048</v>
      </c>
      <c r="S259" s="67">
        <v>6279</v>
      </c>
      <c r="T259" s="67">
        <v>10139</v>
      </c>
      <c r="U259" s="67">
        <v>10886</v>
      </c>
      <c r="V259" s="67">
        <v>6744</v>
      </c>
      <c r="W259" s="67">
        <v>36797</v>
      </c>
      <c r="X259" s="67">
        <v>7560</v>
      </c>
      <c r="Y259" s="67">
        <v>13362</v>
      </c>
      <c r="Z259" s="67">
        <v>8301</v>
      </c>
      <c r="AA259" s="67">
        <v>7574</v>
      </c>
      <c r="AB259" s="67">
        <v>35887</v>
      </c>
      <c r="AC259" s="67">
        <v>9893</v>
      </c>
      <c r="AD259" s="67">
        <v>9161</v>
      </c>
      <c r="AE259" s="67">
        <v>8677</v>
      </c>
      <c r="AF259" s="67">
        <v>8156</v>
      </c>
      <c r="AG259" s="67">
        <v>37124</v>
      </c>
      <c r="AH259" s="67">
        <v>10858</v>
      </c>
      <c r="AI259" s="67">
        <v>8286</v>
      </c>
      <c r="AJ259" s="67">
        <v>9928</v>
      </c>
      <c r="AK259" s="67">
        <v>8052</v>
      </c>
      <c r="AL259" s="67">
        <v>37540</v>
      </c>
      <c r="AM259" s="67">
        <v>8039</v>
      </c>
      <c r="AN259" s="67">
        <v>8235</v>
      </c>
      <c r="AO259" s="67">
        <v>12148</v>
      </c>
      <c r="AP259" s="67">
        <v>9118</v>
      </c>
      <c r="AQ259" s="67">
        <v>35328</v>
      </c>
      <c r="AR259" s="67">
        <v>9168</v>
      </c>
      <c r="AS259" s="67">
        <v>7678</v>
      </c>
      <c r="AT259" s="67">
        <v>10031</v>
      </c>
      <c r="AU259" s="67">
        <v>8451</v>
      </c>
      <c r="AV259" s="67">
        <v>40205</v>
      </c>
      <c r="AW259" s="67">
        <v>12583</v>
      </c>
      <c r="AX259" s="67">
        <v>13123</v>
      </c>
      <c r="AY259" s="67">
        <v>8283</v>
      </c>
      <c r="AZ259" s="67">
        <v>6216</v>
      </c>
      <c r="BA259" s="71">
        <v>26457</v>
      </c>
      <c r="BB259" s="71">
        <v>8163</v>
      </c>
      <c r="BC259" s="71">
        <v>6123</v>
      </c>
      <c r="BD259" s="71">
        <v>8163</v>
      </c>
      <c r="BE259" s="71">
        <v>6363</v>
      </c>
      <c r="BF259" s="71">
        <v>23874</v>
      </c>
      <c r="BG259" s="71">
        <v>7116</v>
      </c>
      <c r="BH259" s="71">
        <v>5568</v>
      </c>
      <c r="BI259" s="71">
        <v>7470</v>
      </c>
      <c r="BJ259" s="71">
        <v>3720</v>
      </c>
      <c r="BK259" s="71">
        <v>15141</v>
      </c>
      <c r="BL259" s="71">
        <v>5250</v>
      </c>
      <c r="BM259" s="71">
        <v>5132</v>
      </c>
      <c r="BN259" s="71">
        <v>2998</v>
      </c>
      <c r="BO259" s="71">
        <v>1761</v>
      </c>
      <c r="BP259" s="71">
        <v>8806</v>
      </c>
      <c r="BQ259" s="71">
        <v>2187</v>
      </c>
      <c r="BR259" s="71">
        <v>2035</v>
      </c>
      <c r="BS259" s="71">
        <v>2564</v>
      </c>
      <c r="BT259" s="71">
        <v>2020</v>
      </c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</row>
    <row r="260" spans="1:87" s="60" customFormat="1" ht="15" customHeight="1">
      <c r="A260" s="57" t="s">
        <v>240</v>
      </c>
      <c r="B260" s="57" t="s">
        <v>240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69"/>
      <c r="AR260" s="69"/>
      <c r="AS260" s="69"/>
      <c r="AT260" s="69"/>
      <c r="AU260" s="69"/>
      <c r="AV260" s="69"/>
      <c r="AW260" s="69"/>
      <c r="AX260" s="69"/>
      <c r="AY260" s="69"/>
      <c r="AZ260" s="69"/>
      <c r="BA260" s="69"/>
      <c r="BB260" s="69"/>
      <c r="BC260" s="69"/>
      <c r="BD260" s="69"/>
      <c r="BE260" s="69"/>
      <c r="BF260" s="69"/>
      <c r="BG260" s="69"/>
      <c r="BH260" s="69"/>
      <c r="BI260" s="69"/>
      <c r="BJ260" s="69"/>
      <c r="BK260" s="69"/>
      <c r="BL260" s="69"/>
      <c r="BM260" s="69"/>
      <c r="BN260" s="69"/>
      <c r="BO260" s="69"/>
      <c r="BP260" s="69"/>
      <c r="BQ260" s="69"/>
      <c r="BR260" s="69"/>
      <c r="BS260" s="69"/>
      <c r="BT260" s="69"/>
      <c r="BU260" s="69"/>
      <c r="BV260" s="69"/>
      <c r="BW260" s="69"/>
      <c r="BX260" s="69"/>
      <c r="BY260" s="69"/>
      <c r="BZ260" s="69"/>
      <c r="CA260" s="69"/>
      <c r="CB260" s="69"/>
      <c r="CC260" s="69"/>
      <c r="CD260" s="69"/>
      <c r="CE260" s="69"/>
      <c r="CF260" s="69"/>
      <c r="CG260" s="69"/>
      <c r="CH260" s="69"/>
      <c r="CI260" s="69"/>
    </row>
    <row r="261" spans="1:87" ht="15" customHeight="1">
      <c r="A261" s="64" t="s">
        <v>157</v>
      </c>
      <c r="B261" s="64" t="s">
        <v>167</v>
      </c>
      <c r="C261" s="67">
        <v>3249.0364719482418</v>
      </c>
      <c r="D261" s="67">
        <v>1528</v>
      </c>
      <c r="E261" s="67">
        <v>909</v>
      </c>
      <c r="F261" s="67">
        <v>506.03647194824191</v>
      </c>
      <c r="G261" s="67">
        <v>306</v>
      </c>
      <c r="H261" s="67">
        <v>2291.8439053629882</v>
      </c>
      <c r="I261" s="67">
        <v>799.87500028897443</v>
      </c>
      <c r="J261" s="67">
        <v>474.70694273428109</v>
      </c>
      <c r="K261" s="67">
        <v>589.53055621619228</v>
      </c>
      <c r="L261" s="67">
        <v>427.7314061235403</v>
      </c>
      <c r="M261" s="67">
        <v>706.72778322319982</v>
      </c>
      <c r="N261" s="67">
        <v>305.28593322319995</v>
      </c>
      <c r="O261" s="67">
        <v>106.83539999999998</v>
      </c>
      <c r="P261" s="67">
        <v>185</v>
      </c>
      <c r="Q261" s="67">
        <v>109.60644999999991</v>
      </c>
      <c r="R261" s="67">
        <v>995.42380802055573</v>
      </c>
      <c r="S261" s="67">
        <v>372.69295000000005</v>
      </c>
      <c r="T261" s="67">
        <v>134.68336735429801</v>
      </c>
      <c r="U261" s="67">
        <v>332.67336821933355</v>
      </c>
      <c r="V261" s="67">
        <v>155.37412244692402</v>
      </c>
      <c r="W261" s="67">
        <v>1358.7160656702235</v>
      </c>
      <c r="X261" s="67">
        <v>585</v>
      </c>
      <c r="Y261" s="67">
        <v>293.63867835385633</v>
      </c>
      <c r="Z261" s="67">
        <v>303.71242164614364</v>
      </c>
      <c r="AA261" s="67">
        <v>176.36496567022371</v>
      </c>
      <c r="AB261" s="67">
        <v>1576.2462343297761</v>
      </c>
      <c r="AC261" s="67">
        <v>384.51817889344454</v>
      </c>
      <c r="AD261" s="67">
        <v>403.41495543633152</v>
      </c>
      <c r="AE261" s="67">
        <v>235.63200000000003</v>
      </c>
      <c r="AF261" s="67">
        <v>552.68110000000013</v>
      </c>
      <c r="AG261" s="67">
        <v>1160.8834093943024</v>
      </c>
      <c r="AH261" s="67">
        <v>580.01979999999992</v>
      </c>
      <c r="AI261" s="67">
        <v>243.42890000000017</v>
      </c>
      <c r="AJ261" s="67">
        <v>210.43470939430239</v>
      </c>
      <c r="AK261" s="67">
        <v>127</v>
      </c>
      <c r="AL261" s="67">
        <v>672.57083298388397</v>
      </c>
      <c r="AM261" s="67">
        <v>327.17301174972215</v>
      </c>
      <c r="AN261" s="67">
        <v>153.69225819021077</v>
      </c>
      <c r="AO261" s="67">
        <v>167.56287554038857</v>
      </c>
      <c r="AP261" s="67">
        <v>24.142687503562527</v>
      </c>
      <c r="AQ261" s="67">
        <v>119.30886701611594</v>
      </c>
      <c r="AR261" s="67">
        <v>45.046748226457225</v>
      </c>
      <c r="AS261" s="67">
        <v>74.262118789658714</v>
      </c>
      <c r="AT261" s="67">
        <v>0</v>
      </c>
      <c r="AU261" s="67">
        <v>0</v>
      </c>
      <c r="AV261" s="67">
        <v>0</v>
      </c>
      <c r="AW261" s="67">
        <v>0</v>
      </c>
      <c r="AX261" s="67">
        <v>0</v>
      </c>
      <c r="AY261" s="67">
        <v>0</v>
      </c>
      <c r="AZ261" s="67">
        <v>0</v>
      </c>
      <c r="BA261" s="71">
        <v>0</v>
      </c>
      <c r="BB261" s="71">
        <v>0</v>
      </c>
      <c r="BC261" s="71">
        <v>0</v>
      </c>
      <c r="BD261" s="71">
        <v>0</v>
      </c>
      <c r="BE261" s="71">
        <v>0</v>
      </c>
      <c r="BF261" s="71">
        <v>0</v>
      </c>
      <c r="BG261" s="71">
        <v>0</v>
      </c>
      <c r="BH261" s="71">
        <v>0</v>
      </c>
      <c r="BI261" s="71">
        <v>0</v>
      </c>
      <c r="BJ261" s="71">
        <v>0</v>
      </c>
      <c r="BK261" s="71">
        <v>0</v>
      </c>
      <c r="BL261" s="71">
        <v>0</v>
      </c>
      <c r="BM261" s="71">
        <v>0</v>
      </c>
      <c r="BN261" s="71">
        <v>0</v>
      </c>
      <c r="BO261" s="71">
        <v>0</v>
      </c>
      <c r="BP261" s="71">
        <v>0</v>
      </c>
      <c r="BQ261" s="71">
        <v>0</v>
      </c>
      <c r="BR261" s="71">
        <v>0</v>
      </c>
      <c r="BS261" s="71">
        <v>0</v>
      </c>
      <c r="BT261" s="71">
        <v>0</v>
      </c>
      <c r="BU261" s="71">
        <v>0</v>
      </c>
      <c r="BV261" s="71">
        <v>0</v>
      </c>
      <c r="BW261" s="71">
        <v>0</v>
      </c>
      <c r="BX261" s="71">
        <v>0</v>
      </c>
      <c r="BY261" s="71">
        <v>0</v>
      </c>
      <c r="BZ261" s="71">
        <v>0</v>
      </c>
      <c r="CA261" s="71">
        <v>0</v>
      </c>
      <c r="CB261" s="71">
        <v>0</v>
      </c>
      <c r="CC261" s="71">
        <v>0</v>
      </c>
      <c r="CD261" s="71">
        <v>0</v>
      </c>
      <c r="CE261" s="71">
        <v>0</v>
      </c>
      <c r="CF261" s="71">
        <v>0</v>
      </c>
      <c r="CG261" s="71">
        <v>0</v>
      </c>
      <c r="CH261" s="71">
        <v>0</v>
      </c>
      <c r="CI261" s="71">
        <v>0</v>
      </c>
    </row>
    <row r="262" spans="1:87" ht="15" customHeight="1">
      <c r="A262" s="64" t="s">
        <v>158</v>
      </c>
      <c r="B262" s="64" t="s">
        <v>168</v>
      </c>
      <c r="C262" s="67">
        <v>981</v>
      </c>
      <c r="D262" s="67">
        <v>0</v>
      </c>
      <c r="E262" s="67">
        <v>340</v>
      </c>
      <c r="F262" s="67">
        <v>0</v>
      </c>
      <c r="G262" s="67">
        <v>641</v>
      </c>
      <c r="H262" s="67">
        <v>685</v>
      </c>
      <c r="I262" s="67">
        <v>685</v>
      </c>
      <c r="J262" s="67">
        <v>0</v>
      </c>
      <c r="K262" s="67">
        <v>0</v>
      </c>
      <c r="L262" s="67">
        <v>0</v>
      </c>
      <c r="M262" s="67">
        <v>847</v>
      </c>
      <c r="N262" s="67">
        <v>847</v>
      </c>
      <c r="O262" s="67">
        <v>0</v>
      </c>
      <c r="P262" s="67">
        <v>0</v>
      </c>
      <c r="Q262" s="67">
        <v>0</v>
      </c>
      <c r="R262" s="67">
        <v>1631</v>
      </c>
      <c r="S262" s="67">
        <v>1631</v>
      </c>
      <c r="T262" s="67">
        <v>0</v>
      </c>
      <c r="U262" s="67">
        <v>0</v>
      </c>
      <c r="V262" s="67">
        <v>0</v>
      </c>
      <c r="W262" s="67">
        <v>464</v>
      </c>
      <c r="X262" s="67">
        <v>0</v>
      </c>
      <c r="Y262" s="67">
        <v>0</v>
      </c>
      <c r="Z262" s="67">
        <v>0</v>
      </c>
      <c r="AA262" s="67">
        <v>464</v>
      </c>
      <c r="AB262" s="67">
        <v>2253</v>
      </c>
      <c r="AC262" s="67">
        <v>2253</v>
      </c>
      <c r="AD262" s="67">
        <v>0</v>
      </c>
      <c r="AE262" s="67">
        <v>0</v>
      </c>
      <c r="AF262" s="67">
        <v>0</v>
      </c>
      <c r="AG262" s="67">
        <v>335</v>
      </c>
      <c r="AH262" s="67">
        <v>0</v>
      </c>
      <c r="AI262" s="67">
        <v>0</v>
      </c>
      <c r="AJ262" s="67">
        <v>335</v>
      </c>
      <c r="AK262" s="67">
        <v>0</v>
      </c>
      <c r="AL262" s="67">
        <v>0</v>
      </c>
      <c r="AM262" s="67">
        <v>0</v>
      </c>
      <c r="AN262" s="67">
        <v>0</v>
      </c>
      <c r="AO262" s="67">
        <v>0</v>
      </c>
      <c r="AP262" s="67">
        <v>0</v>
      </c>
      <c r="AQ262" s="67">
        <v>0</v>
      </c>
      <c r="AR262" s="67">
        <v>0</v>
      </c>
      <c r="AS262" s="67">
        <v>0</v>
      </c>
      <c r="AT262" s="67">
        <v>0</v>
      </c>
      <c r="AU262" s="67">
        <v>0</v>
      </c>
      <c r="AV262" s="67">
        <v>0</v>
      </c>
      <c r="AW262" s="67">
        <v>0</v>
      </c>
      <c r="AX262" s="67">
        <v>0</v>
      </c>
      <c r="AY262" s="67">
        <v>0</v>
      </c>
      <c r="AZ262" s="67">
        <v>0</v>
      </c>
      <c r="BA262" s="71">
        <v>0</v>
      </c>
      <c r="BB262" s="71">
        <v>0</v>
      </c>
      <c r="BC262" s="71">
        <v>0</v>
      </c>
      <c r="BD262" s="71">
        <v>0</v>
      </c>
      <c r="BE262" s="71">
        <v>0</v>
      </c>
      <c r="BF262" s="71">
        <v>0</v>
      </c>
      <c r="BG262" s="71">
        <v>0</v>
      </c>
      <c r="BH262" s="71">
        <v>0</v>
      </c>
      <c r="BI262" s="71">
        <v>0</v>
      </c>
      <c r="BJ262" s="71">
        <v>0</v>
      </c>
      <c r="BK262" s="71">
        <v>0</v>
      </c>
      <c r="BL262" s="71">
        <v>0</v>
      </c>
      <c r="BM262" s="71">
        <v>0</v>
      </c>
      <c r="BN262" s="71">
        <v>0</v>
      </c>
      <c r="BO262" s="71">
        <v>0</v>
      </c>
      <c r="BP262" s="71">
        <v>0</v>
      </c>
      <c r="BQ262" s="71">
        <v>0</v>
      </c>
      <c r="BR262" s="71">
        <v>0</v>
      </c>
      <c r="BS262" s="71">
        <v>0</v>
      </c>
      <c r="BT262" s="71">
        <v>0</v>
      </c>
      <c r="BU262" s="71">
        <v>0</v>
      </c>
      <c r="BV262" s="71">
        <v>0</v>
      </c>
      <c r="BW262" s="71">
        <v>0</v>
      </c>
      <c r="BX262" s="71">
        <v>0</v>
      </c>
      <c r="BY262" s="71">
        <v>0</v>
      </c>
      <c r="BZ262" s="71">
        <v>0</v>
      </c>
      <c r="CA262" s="71">
        <v>0</v>
      </c>
      <c r="CB262" s="71">
        <v>0</v>
      </c>
      <c r="CC262" s="71">
        <v>0</v>
      </c>
      <c r="CD262" s="71">
        <v>0</v>
      </c>
      <c r="CE262" s="71">
        <v>0</v>
      </c>
      <c r="CF262" s="71">
        <v>0</v>
      </c>
      <c r="CG262" s="71">
        <v>0</v>
      </c>
      <c r="CH262" s="71">
        <v>0</v>
      </c>
      <c r="CI262" s="71">
        <v>0</v>
      </c>
    </row>
    <row r="263" spans="1:87" s="60" customFormat="1" ht="15" customHeight="1">
      <c r="A263" s="57" t="s">
        <v>239</v>
      </c>
      <c r="B263" s="57" t="s">
        <v>239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69"/>
      <c r="BT263" s="69"/>
      <c r="BU263" s="69"/>
      <c r="BV263" s="69"/>
      <c r="BW263" s="69"/>
      <c r="BX263" s="69"/>
      <c r="BY263" s="69"/>
      <c r="BZ263" s="69"/>
      <c r="CA263" s="69"/>
      <c r="CB263" s="69"/>
      <c r="CC263" s="69"/>
      <c r="CD263" s="69"/>
      <c r="CE263" s="69"/>
      <c r="CF263" s="69"/>
      <c r="CG263" s="69"/>
      <c r="CH263" s="69"/>
      <c r="CI263" s="69"/>
    </row>
    <row r="264" spans="1:87" ht="15" customHeight="1">
      <c r="A264" s="64" t="s">
        <v>157</v>
      </c>
      <c r="B264" s="64" t="s">
        <v>167</v>
      </c>
      <c r="C264" s="67">
        <v>451.60629999999981</v>
      </c>
      <c r="D264" s="67">
        <v>111.0005000000001</v>
      </c>
      <c r="E264" s="67">
        <v>94.611399999999776</v>
      </c>
      <c r="F264" s="67">
        <v>127.90120000000002</v>
      </c>
      <c r="G264" s="67">
        <v>118.09319999999991</v>
      </c>
      <c r="H264" s="67">
        <v>718.00800000000004</v>
      </c>
      <c r="I264" s="67">
        <v>188.60120000000018</v>
      </c>
      <c r="J264" s="67">
        <v>213.47079999999994</v>
      </c>
      <c r="K264" s="67">
        <v>141.53999999999996</v>
      </c>
      <c r="L264" s="67">
        <v>174.39599999999996</v>
      </c>
      <c r="M264" s="67">
        <v>340.22400000000005</v>
      </c>
      <c r="N264" s="67">
        <v>175.22400000000005</v>
      </c>
      <c r="O264" s="67">
        <v>33</v>
      </c>
      <c r="P264" s="67">
        <v>72</v>
      </c>
      <c r="Q264" s="67">
        <v>60</v>
      </c>
      <c r="R264" s="67">
        <v>0</v>
      </c>
      <c r="S264" s="67">
        <v>0</v>
      </c>
      <c r="T264" s="67">
        <v>0</v>
      </c>
      <c r="U264" s="67">
        <v>0</v>
      </c>
      <c r="V264" s="67">
        <v>0</v>
      </c>
      <c r="W264" s="71">
        <v>0</v>
      </c>
      <c r="X264" s="71">
        <v>0</v>
      </c>
      <c r="Y264" s="71">
        <v>0</v>
      </c>
      <c r="Z264" s="71">
        <v>0</v>
      </c>
      <c r="AA264" s="71">
        <v>0</v>
      </c>
      <c r="AB264" s="71">
        <v>0</v>
      </c>
      <c r="AC264" s="71">
        <v>0</v>
      </c>
      <c r="AD264" s="71">
        <v>0</v>
      </c>
      <c r="AE264" s="71">
        <v>0</v>
      </c>
      <c r="AF264" s="71">
        <v>0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71">
        <v>0</v>
      </c>
      <c r="AM264" s="71">
        <v>0</v>
      </c>
      <c r="AN264" s="71">
        <v>0</v>
      </c>
      <c r="AO264" s="71">
        <v>0</v>
      </c>
      <c r="AP264" s="71">
        <v>0</v>
      </c>
      <c r="AQ264" s="71">
        <v>0</v>
      </c>
      <c r="AR264" s="71">
        <v>0</v>
      </c>
      <c r="AS264" s="71">
        <v>0</v>
      </c>
      <c r="AT264" s="71">
        <v>0</v>
      </c>
      <c r="AU264" s="71">
        <v>0</v>
      </c>
      <c r="AV264" s="71">
        <v>0</v>
      </c>
      <c r="AW264" s="71">
        <v>0</v>
      </c>
      <c r="AX264" s="71">
        <v>0</v>
      </c>
      <c r="AY264" s="71">
        <v>0</v>
      </c>
      <c r="AZ264" s="71">
        <v>0</v>
      </c>
      <c r="BA264" s="71">
        <v>0</v>
      </c>
      <c r="BB264" s="71">
        <v>0</v>
      </c>
      <c r="BC264" s="71">
        <v>0</v>
      </c>
      <c r="BD264" s="71">
        <v>0</v>
      </c>
      <c r="BE264" s="71">
        <v>0</v>
      </c>
      <c r="BF264" s="71">
        <v>0</v>
      </c>
      <c r="BG264" s="71">
        <v>0</v>
      </c>
      <c r="BH264" s="71">
        <v>0</v>
      </c>
      <c r="BI264" s="71">
        <v>0</v>
      </c>
      <c r="BJ264" s="71">
        <v>0</v>
      </c>
      <c r="BK264" s="71">
        <v>0</v>
      </c>
      <c r="BL264" s="71">
        <v>0</v>
      </c>
      <c r="BM264" s="71">
        <v>0</v>
      </c>
      <c r="BN264" s="71">
        <v>0</v>
      </c>
      <c r="BO264" s="71">
        <v>0</v>
      </c>
      <c r="BP264" s="71">
        <v>0</v>
      </c>
      <c r="BQ264" s="71">
        <v>0</v>
      </c>
      <c r="BR264" s="71">
        <v>0</v>
      </c>
      <c r="BS264" s="71">
        <v>0</v>
      </c>
      <c r="BT264" s="71">
        <v>0</v>
      </c>
      <c r="BU264" s="71">
        <v>0</v>
      </c>
      <c r="BV264" s="71">
        <v>0</v>
      </c>
      <c r="BW264" s="71">
        <v>0</v>
      </c>
      <c r="BX264" s="71">
        <v>0</v>
      </c>
      <c r="BY264" s="71">
        <v>0</v>
      </c>
      <c r="BZ264" s="71">
        <v>0</v>
      </c>
      <c r="CA264" s="71">
        <v>0</v>
      </c>
      <c r="CB264" s="71">
        <v>0</v>
      </c>
      <c r="CC264" s="71">
        <v>0</v>
      </c>
      <c r="CD264" s="71">
        <v>0</v>
      </c>
      <c r="CE264" s="71">
        <v>0</v>
      </c>
      <c r="CF264" s="71">
        <v>0</v>
      </c>
      <c r="CG264" s="71">
        <v>0</v>
      </c>
      <c r="CH264" s="71">
        <v>0</v>
      </c>
      <c r="CI264" s="71">
        <v>0</v>
      </c>
    </row>
    <row r="265" spans="1:87" ht="15" customHeight="1">
      <c r="A265" s="64" t="s">
        <v>158</v>
      </c>
      <c r="B265" s="64" t="s">
        <v>168</v>
      </c>
      <c r="C265" s="67">
        <v>504</v>
      </c>
      <c r="D265" s="67">
        <v>0</v>
      </c>
      <c r="E265" s="67">
        <v>216</v>
      </c>
      <c r="F265" s="67">
        <v>288</v>
      </c>
      <c r="G265" s="67">
        <v>0</v>
      </c>
      <c r="H265" s="67">
        <v>144</v>
      </c>
      <c r="I265" s="67">
        <v>144</v>
      </c>
      <c r="J265" s="67">
        <v>0</v>
      </c>
      <c r="K265" s="67">
        <v>0</v>
      </c>
      <c r="L265" s="67">
        <v>0</v>
      </c>
      <c r="M265" s="67">
        <v>248</v>
      </c>
      <c r="N265" s="67">
        <v>0</v>
      </c>
      <c r="O265" s="67">
        <v>120</v>
      </c>
      <c r="P265" s="67">
        <v>128</v>
      </c>
      <c r="Q265" s="67">
        <v>0</v>
      </c>
      <c r="R265" s="67">
        <v>0</v>
      </c>
      <c r="S265" s="67">
        <v>0</v>
      </c>
      <c r="T265" s="67">
        <v>0</v>
      </c>
      <c r="U265" s="67">
        <v>0</v>
      </c>
      <c r="V265" s="67">
        <v>0</v>
      </c>
      <c r="W265" s="71">
        <v>0</v>
      </c>
      <c r="X265" s="71">
        <v>0</v>
      </c>
      <c r="Y265" s="71">
        <v>0</v>
      </c>
      <c r="Z265" s="71">
        <v>0</v>
      </c>
      <c r="AA265" s="71">
        <v>0</v>
      </c>
      <c r="AB265" s="71">
        <v>0</v>
      </c>
      <c r="AC265" s="71">
        <v>0</v>
      </c>
      <c r="AD265" s="71">
        <v>0</v>
      </c>
      <c r="AE265" s="71">
        <v>0</v>
      </c>
      <c r="AF265" s="71">
        <v>0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71">
        <v>0</v>
      </c>
      <c r="AM265" s="71">
        <v>0</v>
      </c>
      <c r="AN265" s="71">
        <v>0</v>
      </c>
      <c r="AO265" s="71">
        <v>0</v>
      </c>
      <c r="AP265" s="71">
        <v>0</v>
      </c>
      <c r="AQ265" s="71">
        <v>0</v>
      </c>
      <c r="AR265" s="71">
        <v>0</v>
      </c>
      <c r="AS265" s="71">
        <v>0</v>
      </c>
      <c r="AT265" s="71">
        <v>0</v>
      </c>
      <c r="AU265" s="71">
        <v>0</v>
      </c>
      <c r="AV265" s="71">
        <v>0</v>
      </c>
      <c r="AW265" s="71">
        <v>0</v>
      </c>
      <c r="AX265" s="71">
        <v>0</v>
      </c>
      <c r="AY265" s="71">
        <v>0</v>
      </c>
      <c r="AZ265" s="71">
        <v>0</v>
      </c>
      <c r="BA265" s="71">
        <v>0</v>
      </c>
      <c r="BB265" s="71">
        <v>0</v>
      </c>
      <c r="BC265" s="71">
        <v>0</v>
      </c>
      <c r="BD265" s="71">
        <v>0</v>
      </c>
      <c r="BE265" s="71">
        <v>0</v>
      </c>
      <c r="BF265" s="71">
        <v>0</v>
      </c>
      <c r="BG265" s="71">
        <v>0</v>
      </c>
      <c r="BH265" s="71">
        <v>0</v>
      </c>
      <c r="BI265" s="71">
        <v>0</v>
      </c>
      <c r="BJ265" s="71">
        <v>0</v>
      </c>
      <c r="BK265" s="71">
        <v>0</v>
      </c>
      <c r="BL265" s="71">
        <v>0</v>
      </c>
      <c r="BM265" s="71">
        <v>0</v>
      </c>
      <c r="BN265" s="71">
        <v>0</v>
      </c>
      <c r="BO265" s="71">
        <v>0</v>
      </c>
      <c r="BP265" s="71">
        <v>0</v>
      </c>
      <c r="BQ265" s="71">
        <v>0</v>
      </c>
      <c r="BR265" s="71">
        <v>0</v>
      </c>
      <c r="BS265" s="71">
        <v>0</v>
      </c>
      <c r="BT265" s="71">
        <v>0</v>
      </c>
      <c r="BU265" s="71">
        <v>0</v>
      </c>
      <c r="BV265" s="71">
        <v>0</v>
      </c>
      <c r="BW265" s="71">
        <v>0</v>
      </c>
      <c r="BX265" s="71">
        <v>0</v>
      </c>
      <c r="BY265" s="71">
        <v>0</v>
      </c>
      <c r="BZ265" s="71">
        <v>0</v>
      </c>
      <c r="CA265" s="71">
        <v>0</v>
      </c>
      <c r="CB265" s="71">
        <v>0</v>
      </c>
      <c r="CC265" s="71">
        <v>0</v>
      </c>
      <c r="CD265" s="71">
        <v>0</v>
      </c>
      <c r="CE265" s="71">
        <v>0</v>
      </c>
      <c r="CF265" s="71">
        <v>0</v>
      </c>
      <c r="CG265" s="71">
        <v>0</v>
      </c>
      <c r="CH265" s="71">
        <v>0</v>
      </c>
      <c r="CI265" s="71">
        <v>0</v>
      </c>
    </row>
    <row r="266" spans="1:87" s="60" customFormat="1" ht="15" customHeight="1">
      <c r="A266" s="57" t="s">
        <v>395</v>
      </c>
      <c r="B266" s="57" t="s">
        <v>395</v>
      </c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9"/>
      <c r="CB266" s="69"/>
      <c r="CC266" s="69"/>
      <c r="CD266" s="69"/>
      <c r="CE266" s="69"/>
      <c r="CF266" s="69"/>
      <c r="CG266" s="69"/>
      <c r="CH266" s="69"/>
      <c r="CI266" s="69"/>
    </row>
    <row r="267" spans="1:87" ht="15" customHeight="1">
      <c r="A267" s="64" t="s">
        <v>157</v>
      </c>
      <c r="B267" s="64" t="s">
        <v>167</v>
      </c>
      <c r="C267" s="67">
        <v>1958.0989526162143</v>
      </c>
      <c r="D267" s="67">
        <v>485.24555261621413</v>
      </c>
      <c r="E267" s="67">
        <v>632.65340000000015</v>
      </c>
      <c r="F267" s="67">
        <v>489</v>
      </c>
      <c r="G267" s="67">
        <v>351.2</v>
      </c>
      <c r="H267" s="67">
        <v>1221.8800000000001</v>
      </c>
      <c r="I267" s="67">
        <v>395</v>
      </c>
      <c r="J267" s="67">
        <v>369</v>
      </c>
      <c r="K267" s="67">
        <v>252.28880000000004</v>
      </c>
      <c r="L267" s="67">
        <v>205.59119999999996</v>
      </c>
      <c r="M267" s="67">
        <v>623.1</v>
      </c>
      <c r="N267" s="67">
        <v>165.39600000000002</v>
      </c>
      <c r="O267" s="67">
        <v>174.73880000000003</v>
      </c>
      <c r="P267" s="67">
        <v>126.73679999999999</v>
      </c>
      <c r="Q267" s="67">
        <v>156.22839999999999</v>
      </c>
      <c r="R267" s="67">
        <v>0</v>
      </c>
      <c r="S267" s="67">
        <v>0</v>
      </c>
      <c r="T267" s="67">
        <v>0</v>
      </c>
      <c r="U267" s="67">
        <v>0</v>
      </c>
      <c r="V267" s="67">
        <v>0</v>
      </c>
      <c r="W267" s="71">
        <v>0</v>
      </c>
      <c r="X267" s="71">
        <v>0</v>
      </c>
      <c r="Y267" s="71">
        <v>0</v>
      </c>
      <c r="Z267" s="71">
        <v>0</v>
      </c>
      <c r="AA267" s="71">
        <v>0</v>
      </c>
      <c r="AB267" s="71">
        <v>0</v>
      </c>
      <c r="AC267" s="71">
        <v>0</v>
      </c>
      <c r="AD267" s="71">
        <v>0</v>
      </c>
      <c r="AE267" s="71">
        <v>0</v>
      </c>
      <c r="AF267" s="71">
        <v>0</v>
      </c>
      <c r="AG267" s="71">
        <v>0</v>
      </c>
      <c r="AH267" s="71">
        <v>0</v>
      </c>
      <c r="AI267" s="71">
        <v>0</v>
      </c>
      <c r="AJ267" s="71">
        <v>0</v>
      </c>
      <c r="AK267" s="71">
        <v>0</v>
      </c>
      <c r="AL267" s="71">
        <v>0</v>
      </c>
      <c r="AM267" s="71">
        <v>0</v>
      </c>
      <c r="AN267" s="71">
        <v>0</v>
      </c>
      <c r="AO267" s="71">
        <v>0</v>
      </c>
      <c r="AP267" s="71">
        <v>0</v>
      </c>
      <c r="AQ267" s="71">
        <v>0</v>
      </c>
      <c r="AR267" s="71">
        <v>0</v>
      </c>
      <c r="AS267" s="71">
        <v>0</v>
      </c>
      <c r="AT267" s="71">
        <v>0</v>
      </c>
      <c r="AU267" s="71">
        <v>0</v>
      </c>
      <c r="AV267" s="71">
        <v>0</v>
      </c>
      <c r="AW267" s="71">
        <v>0</v>
      </c>
      <c r="AX267" s="71">
        <v>0</v>
      </c>
      <c r="AY267" s="71">
        <v>0</v>
      </c>
      <c r="AZ267" s="71">
        <v>0</v>
      </c>
      <c r="BA267" s="71">
        <v>0</v>
      </c>
      <c r="BB267" s="71">
        <v>0</v>
      </c>
      <c r="BC267" s="71">
        <v>0</v>
      </c>
      <c r="BD267" s="71">
        <v>0</v>
      </c>
      <c r="BE267" s="71">
        <v>0</v>
      </c>
      <c r="BF267" s="71">
        <v>0</v>
      </c>
      <c r="BG267" s="71">
        <v>0</v>
      </c>
      <c r="BH267" s="71">
        <v>0</v>
      </c>
      <c r="BI267" s="71">
        <v>0</v>
      </c>
      <c r="BJ267" s="71">
        <v>0</v>
      </c>
      <c r="BK267" s="71">
        <v>0</v>
      </c>
      <c r="BL267" s="71">
        <v>0</v>
      </c>
      <c r="BM267" s="71">
        <v>0</v>
      </c>
      <c r="BN267" s="71">
        <v>0</v>
      </c>
      <c r="BO267" s="71">
        <v>0</v>
      </c>
      <c r="BP267" s="71">
        <v>0</v>
      </c>
      <c r="BQ267" s="71">
        <v>0</v>
      </c>
      <c r="BR267" s="71">
        <v>0</v>
      </c>
      <c r="BS267" s="71">
        <v>0</v>
      </c>
      <c r="BT267" s="71">
        <v>0</v>
      </c>
      <c r="BU267" s="71">
        <v>0</v>
      </c>
      <c r="BV267" s="71">
        <v>0</v>
      </c>
      <c r="BW267" s="71">
        <v>0</v>
      </c>
      <c r="BX267" s="71">
        <v>0</v>
      </c>
      <c r="BY267" s="71">
        <v>0</v>
      </c>
      <c r="BZ267" s="71">
        <v>0</v>
      </c>
      <c r="CA267" s="71">
        <v>0</v>
      </c>
      <c r="CB267" s="71">
        <v>0</v>
      </c>
      <c r="CC267" s="71">
        <v>0</v>
      </c>
      <c r="CD267" s="71">
        <v>0</v>
      </c>
      <c r="CE267" s="71">
        <v>0</v>
      </c>
      <c r="CF267" s="71">
        <v>0</v>
      </c>
      <c r="CG267" s="71">
        <v>0</v>
      </c>
      <c r="CH267" s="71">
        <v>0</v>
      </c>
      <c r="CI267" s="71">
        <v>0</v>
      </c>
    </row>
    <row r="268" spans="1:87" ht="15" customHeight="1">
      <c r="A268" s="64" t="s">
        <v>158</v>
      </c>
      <c r="B268" s="64" t="s">
        <v>168</v>
      </c>
      <c r="C268" s="67">
        <v>1116</v>
      </c>
      <c r="D268" s="67">
        <v>0</v>
      </c>
      <c r="E268" s="67">
        <v>0</v>
      </c>
      <c r="F268" s="67">
        <v>1116</v>
      </c>
      <c r="G268" s="67">
        <v>0</v>
      </c>
      <c r="H268" s="67">
        <v>492</v>
      </c>
      <c r="I268" s="67">
        <v>0</v>
      </c>
      <c r="J268" s="67">
        <v>228</v>
      </c>
      <c r="K268" s="67">
        <v>264</v>
      </c>
      <c r="L268" s="67">
        <v>0</v>
      </c>
      <c r="M268" s="67">
        <v>204</v>
      </c>
      <c r="N268" s="67">
        <v>0</v>
      </c>
      <c r="O268" s="67">
        <v>204</v>
      </c>
      <c r="P268" s="67">
        <v>0</v>
      </c>
      <c r="Q268" s="67">
        <v>0</v>
      </c>
      <c r="R268" s="67">
        <v>0</v>
      </c>
      <c r="S268" s="67">
        <v>0</v>
      </c>
      <c r="T268" s="67">
        <v>0</v>
      </c>
      <c r="U268" s="67">
        <v>0</v>
      </c>
      <c r="V268" s="67">
        <v>0</v>
      </c>
      <c r="W268" s="71">
        <v>0</v>
      </c>
      <c r="X268" s="71">
        <v>0</v>
      </c>
      <c r="Y268" s="71">
        <v>0</v>
      </c>
      <c r="Z268" s="71">
        <v>0</v>
      </c>
      <c r="AA268" s="71">
        <v>0</v>
      </c>
      <c r="AB268" s="71">
        <v>0</v>
      </c>
      <c r="AC268" s="71">
        <v>0</v>
      </c>
      <c r="AD268" s="71">
        <v>0</v>
      </c>
      <c r="AE268" s="71">
        <v>0</v>
      </c>
      <c r="AF268" s="71">
        <v>0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71">
        <v>0</v>
      </c>
      <c r="AM268" s="71">
        <v>0</v>
      </c>
      <c r="AN268" s="71">
        <v>0</v>
      </c>
      <c r="AO268" s="71">
        <v>0</v>
      </c>
      <c r="AP268" s="71">
        <v>0</v>
      </c>
      <c r="AQ268" s="71">
        <v>0</v>
      </c>
      <c r="AR268" s="71">
        <v>0</v>
      </c>
      <c r="AS268" s="71">
        <v>0</v>
      </c>
      <c r="AT268" s="71">
        <v>0</v>
      </c>
      <c r="AU268" s="71">
        <v>0</v>
      </c>
      <c r="AV268" s="71">
        <v>0</v>
      </c>
      <c r="AW268" s="71">
        <v>0</v>
      </c>
      <c r="AX268" s="71">
        <v>0</v>
      </c>
      <c r="AY268" s="71">
        <v>0</v>
      </c>
      <c r="AZ268" s="71">
        <v>0</v>
      </c>
      <c r="BA268" s="71">
        <v>0</v>
      </c>
      <c r="BB268" s="71">
        <v>0</v>
      </c>
      <c r="BC268" s="71">
        <v>0</v>
      </c>
      <c r="BD268" s="71">
        <v>0</v>
      </c>
      <c r="BE268" s="71">
        <v>0</v>
      </c>
      <c r="BF268" s="71">
        <v>0</v>
      </c>
      <c r="BG268" s="71">
        <v>0</v>
      </c>
      <c r="BH268" s="71">
        <v>0</v>
      </c>
      <c r="BI268" s="71">
        <v>0</v>
      </c>
      <c r="BJ268" s="71">
        <v>0</v>
      </c>
      <c r="BK268" s="71">
        <v>0</v>
      </c>
      <c r="BL268" s="71">
        <v>0</v>
      </c>
      <c r="BM268" s="71">
        <v>0</v>
      </c>
      <c r="BN268" s="71">
        <v>0</v>
      </c>
      <c r="BO268" s="71">
        <v>0</v>
      </c>
      <c r="BP268" s="71">
        <v>0</v>
      </c>
      <c r="BQ268" s="71">
        <v>0</v>
      </c>
      <c r="BR268" s="71">
        <v>0</v>
      </c>
      <c r="BS268" s="71">
        <v>0</v>
      </c>
      <c r="BT268" s="71">
        <v>0</v>
      </c>
      <c r="BU268" s="71">
        <v>0</v>
      </c>
      <c r="BV268" s="71">
        <v>0</v>
      </c>
      <c r="BW268" s="71">
        <v>0</v>
      </c>
      <c r="BX268" s="71">
        <v>0</v>
      </c>
      <c r="BY268" s="71">
        <v>0</v>
      </c>
      <c r="BZ268" s="71">
        <v>0</v>
      </c>
      <c r="CA268" s="71">
        <v>0</v>
      </c>
      <c r="CB268" s="71">
        <v>0</v>
      </c>
      <c r="CC268" s="71">
        <v>0</v>
      </c>
      <c r="CD268" s="71">
        <v>0</v>
      </c>
      <c r="CE268" s="71">
        <v>0</v>
      </c>
      <c r="CF268" s="71">
        <v>0</v>
      </c>
      <c r="CG268" s="71">
        <v>0</v>
      </c>
      <c r="CH268" s="71">
        <v>0</v>
      </c>
      <c r="CI268" s="71">
        <v>0</v>
      </c>
    </row>
    <row r="269" spans="1:87" ht="15" customHeight="1">
      <c r="A269" s="64"/>
      <c r="B269" s="64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</row>
    <row r="270" spans="1:87" ht="15" customHeight="1">
      <c r="A270" s="64"/>
      <c r="B270" s="64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</row>
    <row r="271" spans="1:87" s="60" customFormat="1" ht="15" customHeight="1">
      <c r="A271" s="63" t="s">
        <v>160</v>
      </c>
      <c r="B271" s="63" t="s">
        <v>174</v>
      </c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O271" s="63"/>
      <c r="BP271" s="63"/>
      <c r="BQ271" s="63"/>
      <c r="BR271" s="63"/>
      <c r="BS271" s="63"/>
      <c r="BT271" s="63"/>
      <c r="BU271" s="63"/>
      <c r="BV271" s="63"/>
      <c r="BW271" s="63"/>
      <c r="BX271" s="63"/>
      <c r="BY271" s="63"/>
      <c r="BZ271" s="63"/>
      <c r="CA271" s="63"/>
      <c r="CB271" s="63"/>
      <c r="CC271" s="63"/>
      <c r="CD271" s="63"/>
      <c r="CE271" s="63"/>
      <c r="CF271" s="63"/>
      <c r="CG271" s="63"/>
      <c r="CH271" s="63"/>
      <c r="CI271" s="63"/>
    </row>
    <row r="272" spans="1:87" s="60" customFormat="1" ht="15" customHeight="1">
      <c r="A272" s="57" t="s">
        <v>237</v>
      </c>
      <c r="B272" s="57" t="s">
        <v>237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</row>
    <row r="273" spans="1:87" ht="15" customHeight="1">
      <c r="A273" s="64" t="s">
        <v>162</v>
      </c>
      <c r="B273" s="64" t="s">
        <v>177</v>
      </c>
      <c r="C273" s="67">
        <v>30707.115925900001</v>
      </c>
      <c r="D273" s="67">
        <v>6979.466212000003</v>
      </c>
      <c r="E273" s="67">
        <v>7103.0411429999967</v>
      </c>
      <c r="F273" s="67">
        <v>7836.961215899998</v>
      </c>
      <c r="G273" s="67">
        <v>8787.6473550000046</v>
      </c>
      <c r="H273" s="67">
        <v>37628.135920730005</v>
      </c>
      <c r="I273" s="67">
        <v>8706.1501389100049</v>
      </c>
      <c r="J273" s="67">
        <v>7669</v>
      </c>
      <c r="K273" s="67">
        <v>10701.307334970001</v>
      </c>
      <c r="L273" s="67">
        <v>10551.678446850005</v>
      </c>
      <c r="M273" s="67">
        <v>44366.514800410012</v>
      </c>
      <c r="N273" s="67">
        <v>11658.698729420003</v>
      </c>
      <c r="O273" s="67">
        <v>13879.61700199</v>
      </c>
      <c r="P273" s="67">
        <v>12076.02366100001</v>
      </c>
      <c r="Q273" s="67">
        <v>6752.1754080000001</v>
      </c>
      <c r="R273" s="67">
        <v>33539.041529999988</v>
      </c>
      <c r="S273" s="67">
        <v>8802.958951500008</v>
      </c>
      <c r="T273" s="67">
        <v>6864.4307104999934</v>
      </c>
      <c r="U273" s="67">
        <v>10058.678539999986</v>
      </c>
      <c r="V273" s="67">
        <v>7812.9733280000009</v>
      </c>
      <c r="W273" s="67">
        <v>40881.531704499997</v>
      </c>
      <c r="X273" s="67">
        <v>8835.8356880000101</v>
      </c>
      <c r="Y273" s="67">
        <v>10166.187074999991</v>
      </c>
      <c r="Z273" s="67">
        <v>11191.564971499989</v>
      </c>
      <c r="AA273" s="67">
        <v>10687.943970000008</v>
      </c>
      <c r="AB273" s="67">
        <v>33045.901966919999</v>
      </c>
      <c r="AC273" s="67">
        <v>8872.1799275000085</v>
      </c>
      <c r="AD273" s="67">
        <v>8892.4206687299884</v>
      </c>
      <c r="AE273" s="67">
        <v>8441.0395296900006</v>
      </c>
      <c r="AF273" s="67">
        <v>6840.2618410000014</v>
      </c>
      <c r="AG273" s="67">
        <v>29068.936379930012</v>
      </c>
      <c r="AH273" s="67">
        <v>8830.5400279300011</v>
      </c>
      <c r="AI273" s="67">
        <v>6226.2742400000116</v>
      </c>
      <c r="AJ273" s="67">
        <v>7273.122112</v>
      </c>
      <c r="AK273" s="67">
        <v>6739</v>
      </c>
      <c r="AL273" s="67">
        <v>29806.978257960014</v>
      </c>
      <c r="AM273" s="67">
        <v>6053.3018699000186</v>
      </c>
      <c r="AN273" s="67">
        <v>8174.3980066501554</v>
      </c>
      <c r="AO273" s="67">
        <v>7786.5228581598312</v>
      </c>
      <c r="AP273" s="67">
        <v>7792.7555232500072</v>
      </c>
      <c r="AQ273" s="67">
        <v>33453.820465599863</v>
      </c>
      <c r="AR273" s="67">
        <v>7712.7352961000024</v>
      </c>
      <c r="AS273" s="67">
        <v>8870.6565203001301</v>
      </c>
      <c r="AT273" s="67">
        <v>9745.5699491997111</v>
      </c>
      <c r="AU273" s="67">
        <v>7124.8587000000234</v>
      </c>
      <c r="AV273" s="67">
        <v>40622.348500787353</v>
      </c>
      <c r="AW273" s="67">
        <v>9289.1862946872734</v>
      </c>
      <c r="AX273" s="67">
        <v>10153.043670550029</v>
      </c>
      <c r="AY273" s="67">
        <v>11676.997444100052</v>
      </c>
      <c r="AZ273" s="67">
        <v>9503.1210914500007</v>
      </c>
      <c r="BA273" s="67"/>
      <c r="BB273" s="67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</row>
    <row r="274" spans="1:87" ht="15" customHeight="1">
      <c r="A274" s="64" t="s">
        <v>271</v>
      </c>
      <c r="B274" s="64" t="s">
        <v>176</v>
      </c>
      <c r="C274" s="67">
        <v>26921.608334</v>
      </c>
      <c r="D274" s="67">
        <v>7575.6362479999998</v>
      </c>
      <c r="E274" s="67">
        <v>4499.9973979999995</v>
      </c>
      <c r="F274" s="67">
        <v>8363.0538400000005</v>
      </c>
      <c r="G274" s="67">
        <v>6482.9208479999998</v>
      </c>
      <c r="H274" s="67">
        <v>35643.939389000006</v>
      </c>
      <c r="I274" s="67">
        <v>9233.8253359999999</v>
      </c>
      <c r="J274" s="67">
        <v>9067</v>
      </c>
      <c r="K274" s="67">
        <v>8241.1835200000023</v>
      </c>
      <c r="L274" s="67">
        <v>9101.9305330000007</v>
      </c>
      <c r="M274" s="67">
        <v>47918.267786199998</v>
      </c>
      <c r="N274" s="67">
        <v>12048.6389592</v>
      </c>
      <c r="O274" s="67">
        <v>13630.593224000002</v>
      </c>
      <c r="P274" s="67">
        <v>14053.204683</v>
      </c>
      <c r="Q274" s="67">
        <v>8185.8309199999985</v>
      </c>
      <c r="R274" s="67">
        <v>36183.789116</v>
      </c>
      <c r="S274" s="67">
        <v>12479.712868000004</v>
      </c>
      <c r="T274" s="67">
        <v>7859.0314399999997</v>
      </c>
      <c r="U274" s="67">
        <v>9480.5448079999987</v>
      </c>
      <c r="V274" s="67">
        <v>6364.5</v>
      </c>
      <c r="W274" s="67">
        <v>34836.125787999998</v>
      </c>
      <c r="X274" s="67">
        <v>7523.5343999999996</v>
      </c>
      <c r="Y274" s="67">
        <v>6586.6059759999998</v>
      </c>
      <c r="Z274" s="67">
        <v>9817.0734680000023</v>
      </c>
      <c r="AA274" s="67">
        <v>10908.911944000001</v>
      </c>
      <c r="AB274" s="67">
        <v>25572.147118000001</v>
      </c>
      <c r="AC274" s="67">
        <v>5378.4095239999979</v>
      </c>
      <c r="AD274" s="67">
        <v>7059</v>
      </c>
      <c r="AE274" s="67">
        <v>8027.2673700000014</v>
      </c>
      <c r="AF274" s="67">
        <v>5107.4702239999997</v>
      </c>
      <c r="AG274" s="67">
        <v>23259.866945500002</v>
      </c>
      <c r="AH274" s="67">
        <v>8515.2415520000013</v>
      </c>
      <c r="AI274" s="67">
        <v>6041.6253935000004</v>
      </c>
      <c r="AJ274" s="67">
        <v>4844</v>
      </c>
      <c r="AK274" s="67">
        <v>3859</v>
      </c>
      <c r="AL274" s="67">
        <v>19890.167426</v>
      </c>
      <c r="AM274" s="67">
        <v>8779.6399720000009</v>
      </c>
      <c r="AN274" s="67">
        <v>6450.981554</v>
      </c>
      <c r="AO274" s="67">
        <v>2900</v>
      </c>
      <c r="AP274" s="67">
        <v>1759.5459000000001</v>
      </c>
      <c r="AQ274" s="67">
        <v>40096.0161935</v>
      </c>
      <c r="AR274" s="67">
        <v>22959.664484000001</v>
      </c>
      <c r="AS274" s="67">
        <v>1603</v>
      </c>
      <c r="AT274" s="67">
        <v>11791.102960999999</v>
      </c>
      <c r="AU274" s="67">
        <v>3742.2487485000001</v>
      </c>
      <c r="AV274" s="67">
        <v>41406.425895803208</v>
      </c>
      <c r="AW274" s="67">
        <v>17756.278541209162</v>
      </c>
      <c r="AX274" s="67">
        <v>6636.8190814433819</v>
      </c>
      <c r="AY274" s="67">
        <v>10698.645966970687</v>
      </c>
      <c r="AZ274" s="67">
        <v>6314.6823061799751</v>
      </c>
      <c r="BA274" s="67"/>
      <c r="BB274" s="67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</row>
    <row r="275" spans="1:87" s="60" customFormat="1" ht="15" customHeight="1">
      <c r="A275" s="57" t="s">
        <v>238</v>
      </c>
      <c r="B275" s="57" t="s">
        <v>238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9"/>
      <c r="BD275" s="69"/>
      <c r="BE275" s="69"/>
      <c r="BF275" s="69"/>
      <c r="BG275" s="69"/>
      <c r="BH275" s="69"/>
      <c r="BI275" s="69"/>
      <c r="BJ275" s="69"/>
      <c r="BK275" s="69"/>
      <c r="BL275" s="69"/>
      <c r="BM275" s="69"/>
      <c r="BN275" s="69"/>
      <c r="BO275" s="69"/>
      <c r="BP275" s="69"/>
      <c r="BQ275" s="69"/>
      <c r="BR275" s="69"/>
      <c r="BS275" s="69"/>
      <c r="BT275" s="69"/>
      <c r="BU275" s="69"/>
      <c r="BV275" s="69"/>
      <c r="BW275" s="69"/>
      <c r="BX275" s="69"/>
      <c r="BY275" s="69"/>
      <c r="BZ275" s="69"/>
      <c r="CA275" s="69"/>
      <c r="CB275" s="69"/>
      <c r="CC275" s="69"/>
      <c r="CD275" s="69"/>
      <c r="CE275" s="69"/>
      <c r="CF275" s="69"/>
      <c r="CG275" s="69"/>
      <c r="CH275" s="69"/>
      <c r="CI275" s="69"/>
    </row>
    <row r="276" spans="1:87" ht="15" customHeight="1">
      <c r="A276" s="64" t="s">
        <v>162</v>
      </c>
      <c r="B276" s="64" t="s">
        <v>177</v>
      </c>
      <c r="C276" s="67">
        <v>30550.115925900001</v>
      </c>
      <c r="D276" s="67">
        <v>6952.466212000003</v>
      </c>
      <c r="E276" s="67">
        <v>7065.0411429999967</v>
      </c>
      <c r="F276" s="67">
        <v>7788.961215899998</v>
      </c>
      <c r="G276" s="67">
        <v>8743.6473550000046</v>
      </c>
      <c r="H276" s="67">
        <v>37456.403866570006</v>
      </c>
      <c r="I276" s="67">
        <v>8660.1501389100049</v>
      </c>
      <c r="J276" s="67">
        <v>7625</v>
      </c>
      <c r="K276" s="67">
        <v>10655.64701497</v>
      </c>
      <c r="L276" s="67">
        <v>10515.606712690005</v>
      </c>
      <c r="M276" s="67">
        <v>44366.514800410012</v>
      </c>
      <c r="N276" s="67">
        <v>11658.698729420003</v>
      </c>
      <c r="O276" s="67">
        <v>13879.61700199</v>
      </c>
      <c r="P276" s="67">
        <v>12076.02366100001</v>
      </c>
      <c r="Q276" s="67">
        <v>6752.1754080000001</v>
      </c>
      <c r="R276" s="67">
        <v>33539.041529999988</v>
      </c>
      <c r="S276" s="67">
        <v>8802.958951500008</v>
      </c>
      <c r="T276" s="67">
        <v>6864.4307104999934</v>
      </c>
      <c r="U276" s="67">
        <v>10058.678539999986</v>
      </c>
      <c r="V276" s="67">
        <v>7812.9733280000009</v>
      </c>
      <c r="W276" s="67">
        <v>40881.531704499997</v>
      </c>
      <c r="X276" s="67">
        <v>8835.8356880000101</v>
      </c>
      <c r="Y276" s="67">
        <v>10166.187074999991</v>
      </c>
      <c r="Z276" s="67">
        <v>11191.564971499989</v>
      </c>
      <c r="AA276" s="67">
        <v>10687.943970000008</v>
      </c>
      <c r="AB276" s="67">
        <v>33045.901966919999</v>
      </c>
      <c r="AC276" s="67">
        <v>8872.1799275000085</v>
      </c>
      <c r="AD276" s="67">
        <v>8892.4206687299884</v>
      </c>
      <c r="AE276" s="67">
        <v>8441.0395296900006</v>
      </c>
      <c r="AF276" s="67">
        <v>6840.2618410000014</v>
      </c>
      <c r="AG276" s="67">
        <v>29068.936379930012</v>
      </c>
      <c r="AH276" s="67">
        <v>8830.5400279300011</v>
      </c>
      <c r="AI276" s="67">
        <v>6226.2742400000116</v>
      </c>
      <c r="AJ276" s="67">
        <v>7273.122112</v>
      </c>
      <c r="AK276" s="67">
        <v>6739</v>
      </c>
      <c r="AL276" s="67">
        <v>29806.978257960014</v>
      </c>
      <c r="AM276" s="67">
        <v>6053.3018699000186</v>
      </c>
      <c r="AN276" s="67">
        <v>8174.3980066501554</v>
      </c>
      <c r="AO276" s="67">
        <v>7786.5228581598312</v>
      </c>
      <c r="AP276" s="67">
        <v>7792.7555232500072</v>
      </c>
      <c r="AQ276" s="67">
        <v>33453.820465599863</v>
      </c>
      <c r="AR276" s="67">
        <v>7712.7352961000024</v>
      </c>
      <c r="AS276" s="67">
        <v>8870.6565203001301</v>
      </c>
      <c r="AT276" s="67">
        <v>9745.5699491997111</v>
      </c>
      <c r="AU276" s="67">
        <v>7124.8587000000234</v>
      </c>
      <c r="AV276" s="67">
        <v>40622.348500787353</v>
      </c>
      <c r="AW276" s="67">
        <v>9289.1862946872734</v>
      </c>
      <c r="AX276" s="67">
        <v>10153.043670550029</v>
      </c>
      <c r="AY276" s="67">
        <v>11676.997444100052</v>
      </c>
      <c r="AZ276" s="67">
        <v>9503.1210914500007</v>
      </c>
      <c r="BA276" s="67"/>
      <c r="BB276" s="67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</row>
    <row r="277" spans="1:87" ht="15" customHeight="1">
      <c r="A277" s="64" t="s">
        <v>271</v>
      </c>
      <c r="B277" s="64" t="s">
        <v>176</v>
      </c>
      <c r="C277" s="67">
        <v>26921.608334</v>
      </c>
      <c r="D277" s="67">
        <v>7575.6362479999998</v>
      </c>
      <c r="E277" s="67">
        <v>4499.9973979999995</v>
      </c>
      <c r="F277" s="67">
        <v>8363.0538400000005</v>
      </c>
      <c r="G277" s="67">
        <v>6482.9208479999998</v>
      </c>
      <c r="H277" s="67">
        <v>35643.939389000006</v>
      </c>
      <c r="I277" s="67">
        <v>9233.8253359999999</v>
      </c>
      <c r="J277" s="67">
        <v>9067</v>
      </c>
      <c r="K277" s="67">
        <v>8241.1835200000023</v>
      </c>
      <c r="L277" s="67">
        <v>9101.9305330000007</v>
      </c>
      <c r="M277" s="67">
        <v>47918.267786199998</v>
      </c>
      <c r="N277" s="67">
        <v>12048.6389592</v>
      </c>
      <c r="O277" s="67">
        <v>13630.593224000002</v>
      </c>
      <c r="P277" s="67">
        <v>14053.204683</v>
      </c>
      <c r="Q277" s="67">
        <v>8185.8309199999985</v>
      </c>
      <c r="R277" s="67">
        <v>36183.789116</v>
      </c>
      <c r="S277" s="67">
        <v>12479.712868000004</v>
      </c>
      <c r="T277" s="67">
        <v>7859.0314399999997</v>
      </c>
      <c r="U277" s="67">
        <v>9480.5448079999987</v>
      </c>
      <c r="V277" s="67">
        <v>6364.5</v>
      </c>
      <c r="W277" s="67">
        <v>34836.125787999998</v>
      </c>
      <c r="X277" s="67">
        <v>7523.5343999999996</v>
      </c>
      <c r="Y277" s="67">
        <v>6586.6059759999998</v>
      </c>
      <c r="Z277" s="67">
        <v>9817.0734680000023</v>
      </c>
      <c r="AA277" s="67">
        <v>10908.911944000001</v>
      </c>
      <c r="AB277" s="67">
        <v>25572.147118000001</v>
      </c>
      <c r="AC277" s="67">
        <v>5378.4095239999979</v>
      </c>
      <c r="AD277" s="67">
        <v>7059</v>
      </c>
      <c r="AE277" s="67">
        <v>8027.2673700000014</v>
      </c>
      <c r="AF277" s="67">
        <v>5107.4702239999997</v>
      </c>
      <c r="AG277" s="67">
        <v>23259.866945500002</v>
      </c>
      <c r="AH277" s="67">
        <v>8515.2415520000013</v>
      </c>
      <c r="AI277" s="67">
        <v>6041.6253935000004</v>
      </c>
      <c r="AJ277" s="67">
        <v>4844</v>
      </c>
      <c r="AK277" s="67">
        <v>3859</v>
      </c>
      <c r="AL277" s="67">
        <v>19890.167426</v>
      </c>
      <c r="AM277" s="67">
        <v>8779.6399720000009</v>
      </c>
      <c r="AN277" s="67">
        <v>6450.981554</v>
      </c>
      <c r="AO277" s="67">
        <v>2900</v>
      </c>
      <c r="AP277" s="67">
        <v>1759.5459000000001</v>
      </c>
      <c r="AQ277" s="67">
        <v>40096.0161935</v>
      </c>
      <c r="AR277" s="67">
        <v>22959.664484000001</v>
      </c>
      <c r="AS277" s="67">
        <v>1603</v>
      </c>
      <c r="AT277" s="67">
        <v>11791.102960999999</v>
      </c>
      <c r="AU277" s="67">
        <v>3742.2487485000001</v>
      </c>
      <c r="AV277" s="67">
        <v>41406.425895803208</v>
      </c>
      <c r="AW277" s="67">
        <v>17756.278541209162</v>
      </c>
      <c r="AX277" s="67">
        <v>6636.8190814433819</v>
      </c>
      <c r="AY277" s="67">
        <v>10698.645966970687</v>
      </c>
      <c r="AZ277" s="67">
        <v>6314.6823061799751</v>
      </c>
      <c r="BA277" s="67"/>
      <c r="BB277" s="67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</row>
    <row r="278" spans="1:87" s="60" customFormat="1" ht="15" customHeight="1">
      <c r="A278" s="57" t="s">
        <v>240</v>
      </c>
      <c r="B278" s="57" t="s">
        <v>240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9"/>
      <c r="BD278" s="69"/>
      <c r="BE278" s="69"/>
      <c r="BF278" s="69"/>
      <c r="BG278" s="69"/>
      <c r="BH278" s="69"/>
      <c r="BI278" s="69"/>
      <c r="BJ278" s="69"/>
      <c r="BK278" s="69"/>
      <c r="BL278" s="69"/>
      <c r="BM278" s="69"/>
      <c r="BN278" s="69"/>
      <c r="BO278" s="69"/>
      <c r="BP278" s="69"/>
      <c r="BQ278" s="69"/>
      <c r="BR278" s="69"/>
      <c r="BS278" s="69"/>
      <c r="BT278" s="69"/>
      <c r="BU278" s="69"/>
      <c r="BV278" s="69"/>
      <c r="BW278" s="69"/>
      <c r="BX278" s="69"/>
      <c r="BY278" s="69"/>
      <c r="BZ278" s="69"/>
      <c r="CA278" s="69"/>
      <c r="CB278" s="69"/>
      <c r="CC278" s="69"/>
      <c r="CD278" s="69"/>
      <c r="CE278" s="69"/>
      <c r="CF278" s="69"/>
      <c r="CG278" s="69"/>
      <c r="CH278" s="69"/>
      <c r="CI278" s="69"/>
    </row>
    <row r="279" spans="1:87" ht="15" customHeight="1">
      <c r="A279" s="64" t="s">
        <v>162</v>
      </c>
      <c r="B279" s="64" t="s">
        <v>177</v>
      </c>
      <c r="C279" s="67">
        <v>157</v>
      </c>
      <c r="D279" s="67">
        <v>27</v>
      </c>
      <c r="E279" s="67">
        <v>38</v>
      </c>
      <c r="F279" s="67">
        <v>48</v>
      </c>
      <c r="G279" s="67">
        <v>44</v>
      </c>
      <c r="H279" s="67">
        <v>171.73205415999999</v>
      </c>
      <c r="I279" s="67">
        <v>46</v>
      </c>
      <c r="J279" s="67">
        <v>44</v>
      </c>
      <c r="K279" s="67">
        <v>45.660319999999992</v>
      </c>
      <c r="L279" s="67">
        <v>36.071734159999998</v>
      </c>
      <c r="M279" s="67">
        <v>0</v>
      </c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</row>
    <row r="280" spans="1:87" ht="15" customHeight="1">
      <c r="A280" s="64"/>
      <c r="B280" s="64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</row>
    <row r="281" spans="1:87" s="60" customFormat="1" ht="15" customHeight="1">
      <c r="A281" s="63" t="s">
        <v>161</v>
      </c>
      <c r="B281" s="63" t="s">
        <v>175</v>
      </c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O281" s="63"/>
      <c r="BP281" s="63"/>
      <c r="BQ281" s="63"/>
      <c r="BR281" s="63"/>
      <c r="BS281" s="63"/>
      <c r="BT281" s="63"/>
      <c r="BU281" s="63"/>
      <c r="BV281" s="63"/>
      <c r="BW281" s="63"/>
      <c r="BX281" s="63"/>
      <c r="BY281" s="63"/>
      <c r="BZ281" s="63"/>
      <c r="CA281" s="63"/>
      <c r="CB281" s="63"/>
      <c r="CC281" s="63"/>
      <c r="CD281" s="63"/>
      <c r="CE281" s="63"/>
      <c r="CF281" s="63"/>
      <c r="CG281" s="63"/>
      <c r="CH281" s="63"/>
      <c r="CI281" s="63"/>
    </row>
    <row r="282" spans="1:87" s="60" customFormat="1" ht="15" customHeight="1">
      <c r="A282" s="57" t="s">
        <v>237</v>
      </c>
      <c r="B282" s="57" t="s">
        <v>237</v>
      </c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</row>
    <row r="283" spans="1:87" s="13" customFormat="1" ht="15" customHeight="1">
      <c r="A283" s="64" t="s">
        <v>162</v>
      </c>
      <c r="B283" s="64" t="s">
        <v>177</v>
      </c>
      <c r="C283" s="67">
        <v>32667</v>
      </c>
      <c r="D283" s="67">
        <v>7375</v>
      </c>
      <c r="E283" s="67">
        <v>7555</v>
      </c>
      <c r="F283" s="67">
        <v>8347</v>
      </c>
      <c r="G283" s="67">
        <v>9390</v>
      </c>
      <c r="H283" s="67">
        <v>40707</v>
      </c>
      <c r="I283" s="67">
        <v>9286</v>
      </c>
      <c r="J283" s="67">
        <v>8695</v>
      </c>
      <c r="K283" s="67">
        <v>11431</v>
      </c>
      <c r="L283" s="67">
        <v>11295</v>
      </c>
      <c r="M283" s="67">
        <v>46950</v>
      </c>
      <c r="N283" s="67">
        <v>12343</v>
      </c>
      <c r="O283" s="67">
        <v>14609</v>
      </c>
      <c r="P283" s="67">
        <v>12857</v>
      </c>
      <c r="Q283" s="67">
        <v>7141</v>
      </c>
      <c r="R283" s="67">
        <v>35386</v>
      </c>
      <c r="S283" s="67">
        <v>9305</v>
      </c>
      <c r="T283" s="67">
        <v>7266</v>
      </c>
      <c r="U283" s="67">
        <v>10245</v>
      </c>
      <c r="V283" s="67">
        <v>8570</v>
      </c>
      <c r="W283" s="67">
        <v>43226</v>
      </c>
      <c r="X283" s="67">
        <v>9392</v>
      </c>
      <c r="Y283" s="67">
        <v>10758</v>
      </c>
      <c r="Z283" s="67">
        <v>11619</v>
      </c>
      <c r="AA283" s="67">
        <v>11457</v>
      </c>
      <c r="AB283" s="67">
        <v>35391</v>
      </c>
      <c r="AC283" s="67">
        <v>9479</v>
      </c>
      <c r="AD283" s="67">
        <v>9714</v>
      </c>
      <c r="AE283" s="67">
        <v>8961</v>
      </c>
      <c r="AF283" s="67">
        <v>7237</v>
      </c>
      <c r="AG283" s="67">
        <v>30683</v>
      </c>
      <c r="AH283" s="67">
        <v>9065</v>
      </c>
      <c r="AI283" s="67">
        <v>6841</v>
      </c>
      <c r="AJ283" s="67">
        <v>7808</v>
      </c>
      <c r="AK283" s="67">
        <v>6969</v>
      </c>
      <c r="AL283" s="67">
        <v>31702</v>
      </c>
      <c r="AM283" s="67">
        <v>6366</v>
      </c>
      <c r="AN283" s="67">
        <v>8598</v>
      </c>
      <c r="AO283" s="67">
        <v>8376</v>
      </c>
      <c r="AP283" s="67">
        <v>8362</v>
      </c>
      <c r="AQ283" s="67">
        <v>36059</v>
      </c>
      <c r="AR283" s="67">
        <v>8316</v>
      </c>
      <c r="AS283" s="67">
        <v>9502</v>
      </c>
      <c r="AT283" s="67">
        <v>10796</v>
      </c>
      <c r="AU283" s="67">
        <v>7445</v>
      </c>
      <c r="AV283" s="67">
        <v>43465</v>
      </c>
      <c r="AW283" s="67">
        <v>10012</v>
      </c>
      <c r="AX283" s="67">
        <v>10655</v>
      </c>
      <c r="AY283" s="67">
        <v>12521</v>
      </c>
      <c r="AZ283" s="67">
        <v>10277</v>
      </c>
      <c r="BA283" s="71">
        <v>36261</v>
      </c>
      <c r="BB283" s="71">
        <v>8977</v>
      </c>
      <c r="BC283" s="71">
        <v>8390</v>
      </c>
      <c r="BD283" s="71">
        <v>8977</v>
      </c>
      <c r="BE283" s="71">
        <v>8833</v>
      </c>
      <c r="BF283" s="71">
        <v>27785</v>
      </c>
      <c r="BG283" s="71">
        <v>7628</v>
      </c>
      <c r="BH283" s="71">
        <v>7059</v>
      </c>
      <c r="BI283" s="71">
        <v>7505</v>
      </c>
      <c r="BJ283" s="71">
        <v>5593</v>
      </c>
      <c r="BK283" s="71">
        <v>24691</v>
      </c>
      <c r="BL283" s="71">
        <v>6580</v>
      </c>
      <c r="BM283" s="71">
        <v>7744</v>
      </c>
      <c r="BN283" s="71">
        <v>5665</v>
      </c>
      <c r="BO283" s="71">
        <v>4702</v>
      </c>
      <c r="BP283" s="71">
        <v>8801</v>
      </c>
      <c r="BQ283" s="71">
        <v>3709</v>
      </c>
      <c r="BR283" s="71">
        <v>2553</v>
      </c>
      <c r="BS283" s="71">
        <v>1842</v>
      </c>
      <c r="BT283" s="71">
        <v>697</v>
      </c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</row>
    <row r="284" spans="1:87" s="13" customFormat="1" ht="15" customHeight="1">
      <c r="A284" s="64" t="s">
        <v>271</v>
      </c>
      <c r="B284" s="64" t="s">
        <v>176</v>
      </c>
      <c r="C284" s="67">
        <v>27719</v>
      </c>
      <c r="D284" s="67">
        <v>7744</v>
      </c>
      <c r="E284" s="67">
        <v>4647</v>
      </c>
      <c r="F284" s="67">
        <v>8608</v>
      </c>
      <c r="G284" s="67">
        <v>6720</v>
      </c>
      <c r="H284" s="67">
        <v>37654</v>
      </c>
      <c r="I284" s="67">
        <v>9676</v>
      </c>
      <c r="J284" s="67">
        <v>9603</v>
      </c>
      <c r="K284" s="67">
        <v>8776</v>
      </c>
      <c r="L284" s="67">
        <v>9599</v>
      </c>
      <c r="M284" s="67">
        <v>51559</v>
      </c>
      <c r="N284" s="67">
        <v>13720</v>
      </c>
      <c r="O284" s="67">
        <v>14371</v>
      </c>
      <c r="P284" s="67">
        <v>14821</v>
      </c>
      <c r="Q284" s="67">
        <v>8647</v>
      </c>
      <c r="R284" s="67">
        <v>39515</v>
      </c>
      <c r="S284" s="67">
        <v>13044</v>
      </c>
      <c r="T284" s="67">
        <v>8229</v>
      </c>
      <c r="U284" s="67">
        <v>10128</v>
      </c>
      <c r="V284" s="67">
        <v>8114</v>
      </c>
      <c r="W284" s="67">
        <v>36573</v>
      </c>
      <c r="X284" s="67">
        <v>7780</v>
      </c>
      <c r="Y284" s="67">
        <v>7022</v>
      </c>
      <c r="Z284" s="67">
        <v>10380</v>
      </c>
      <c r="AA284" s="67">
        <v>11391</v>
      </c>
      <c r="AB284" s="67">
        <v>27595</v>
      </c>
      <c r="AC284" s="67">
        <v>5873</v>
      </c>
      <c r="AD284" s="67">
        <v>7732</v>
      </c>
      <c r="AE284" s="67">
        <v>8579</v>
      </c>
      <c r="AF284" s="67">
        <v>5411</v>
      </c>
      <c r="AG284" s="67">
        <v>24146</v>
      </c>
      <c r="AH284" s="67">
        <v>8927</v>
      </c>
      <c r="AI284" s="67">
        <v>6225</v>
      </c>
      <c r="AJ284" s="67">
        <v>5106</v>
      </c>
      <c r="AK284" s="67">
        <v>3888</v>
      </c>
      <c r="AL284" s="67">
        <v>21835</v>
      </c>
      <c r="AM284" s="67">
        <v>9918</v>
      </c>
      <c r="AN284" s="67">
        <v>6858</v>
      </c>
      <c r="AO284" s="67">
        <v>2911</v>
      </c>
      <c r="AP284" s="67">
        <v>2148</v>
      </c>
      <c r="AQ284" s="67">
        <v>42408</v>
      </c>
      <c r="AR284" s="67">
        <v>23978</v>
      </c>
      <c r="AS284" s="67">
        <v>1782</v>
      </c>
      <c r="AT284" s="67">
        <v>12521</v>
      </c>
      <c r="AU284" s="67">
        <v>4127</v>
      </c>
      <c r="AV284" s="67">
        <v>44628</v>
      </c>
      <c r="AW284" s="67">
        <v>19367</v>
      </c>
      <c r="AX284" s="67">
        <v>7174</v>
      </c>
      <c r="AY284" s="67">
        <v>11153</v>
      </c>
      <c r="AZ284" s="67">
        <v>6934</v>
      </c>
      <c r="BA284" s="71">
        <v>64573</v>
      </c>
      <c r="BB284" s="71">
        <v>30670</v>
      </c>
      <c r="BC284" s="71">
        <v>9974</v>
      </c>
      <c r="BD284" s="71">
        <v>30670</v>
      </c>
      <c r="BE284" s="71">
        <v>11566</v>
      </c>
      <c r="BF284" s="71">
        <v>47959</v>
      </c>
      <c r="BG284" s="71">
        <v>16726</v>
      </c>
      <c r="BH284" s="71">
        <v>18388</v>
      </c>
      <c r="BI284" s="71">
        <v>9841</v>
      </c>
      <c r="BJ284" s="71">
        <v>3004</v>
      </c>
      <c r="BK284" s="71">
        <v>40859</v>
      </c>
      <c r="BL284" s="71">
        <v>12700</v>
      </c>
      <c r="BM284" s="71">
        <v>10403</v>
      </c>
      <c r="BN284" s="71">
        <v>10740</v>
      </c>
      <c r="BO284" s="71">
        <v>7016</v>
      </c>
      <c r="BP284" s="71">
        <v>23575</v>
      </c>
      <c r="BQ284" s="71">
        <v>13091</v>
      </c>
      <c r="BR284" s="71">
        <v>4719</v>
      </c>
      <c r="BS284" s="71">
        <v>4339</v>
      </c>
      <c r="BT284" s="71">
        <v>1426</v>
      </c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</row>
    <row r="285" spans="1:87" s="79" customFormat="1" ht="15" customHeight="1">
      <c r="A285" s="57" t="s">
        <v>238</v>
      </c>
      <c r="B285" s="57" t="s">
        <v>238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</row>
    <row r="286" spans="1:87" s="13" customFormat="1" ht="15" customHeight="1">
      <c r="A286" s="64" t="s">
        <v>162</v>
      </c>
      <c r="B286" s="64" t="s">
        <v>177</v>
      </c>
      <c r="C286" s="67">
        <v>31952</v>
      </c>
      <c r="D286" s="67">
        <v>7254</v>
      </c>
      <c r="E286" s="67">
        <v>7387</v>
      </c>
      <c r="F286" s="67">
        <v>8135</v>
      </c>
      <c r="G286" s="67">
        <v>9176</v>
      </c>
      <c r="H286" s="67">
        <v>39849</v>
      </c>
      <c r="I286" s="67">
        <v>9066</v>
      </c>
      <c r="J286" s="67">
        <v>8461</v>
      </c>
      <c r="K286" s="67">
        <v>11199</v>
      </c>
      <c r="L286" s="67">
        <v>11123</v>
      </c>
      <c r="M286" s="67">
        <v>46950</v>
      </c>
      <c r="N286" s="67">
        <v>12343</v>
      </c>
      <c r="O286" s="67">
        <v>14609</v>
      </c>
      <c r="P286" s="67">
        <v>12857</v>
      </c>
      <c r="Q286" s="67">
        <v>7141</v>
      </c>
      <c r="R286" s="67">
        <v>35386</v>
      </c>
      <c r="S286" s="67">
        <v>9305</v>
      </c>
      <c r="T286" s="67">
        <v>7266</v>
      </c>
      <c r="U286" s="67">
        <v>10245</v>
      </c>
      <c r="V286" s="67">
        <v>8570</v>
      </c>
      <c r="W286" s="67">
        <v>43226</v>
      </c>
      <c r="X286" s="67">
        <v>9392</v>
      </c>
      <c r="Y286" s="67">
        <v>10758</v>
      </c>
      <c r="Z286" s="67">
        <v>11619</v>
      </c>
      <c r="AA286" s="67">
        <v>11457</v>
      </c>
      <c r="AB286" s="67">
        <v>35391</v>
      </c>
      <c r="AC286" s="67">
        <v>9479</v>
      </c>
      <c r="AD286" s="67">
        <v>9714</v>
      </c>
      <c r="AE286" s="67">
        <v>8961</v>
      </c>
      <c r="AF286" s="67">
        <v>7237</v>
      </c>
      <c r="AG286" s="67">
        <v>30683</v>
      </c>
      <c r="AH286" s="67">
        <v>9065</v>
      </c>
      <c r="AI286" s="67">
        <v>6841</v>
      </c>
      <c r="AJ286" s="67">
        <v>7808</v>
      </c>
      <c r="AK286" s="67">
        <v>6969</v>
      </c>
      <c r="AL286" s="67">
        <v>31702</v>
      </c>
      <c r="AM286" s="67">
        <v>6366</v>
      </c>
      <c r="AN286" s="67">
        <v>8598</v>
      </c>
      <c r="AO286" s="67">
        <v>8376</v>
      </c>
      <c r="AP286" s="67">
        <v>8362</v>
      </c>
      <c r="AQ286" s="67">
        <v>36059</v>
      </c>
      <c r="AR286" s="67">
        <v>8316</v>
      </c>
      <c r="AS286" s="67">
        <v>9502</v>
      </c>
      <c r="AT286" s="67">
        <v>10796</v>
      </c>
      <c r="AU286" s="67">
        <v>7445</v>
      </c>
      <c r="AV286" s="67">
        <v>43465</v>
      </c>
      <c r="AW286" s="67">
        <v>10012</v>
      </c>
      <c r="AX286" s="67">
        <v>10655</v>
      </c>
      <c r="AY286" s="67">
        <v>12521</v>
      </c>
      <c r="AZ286" s="67">
        <v>10277</v>
      </c>
      <c r="BA286" s="71">
        <v>36261</v>
      </c>
      <c r="BB286" s="71">
        <v>8977</v>
      </c>
      <c r="BC286" s="71">
        <v>8390</v>
      </c>
      <c r="BD286" s="71">
        <v>8977</v>
      </c>
      <c r="BE286" s="71">
        <v>8833</v>
      </c>
      <c r="BF286" s="71">
        <v>27785</v>
      </c>
      <c r="BG286" s="71">
        <v>7628</v>
      </c>
      <c r="BH286" s="71">
        <v>7059</v>
      </c>
      <c r="BI286" s="71">
        <v>7505</v>
      </c>
      <c r="BJ286" s="71">
        <v>5593</v>
      </c>
      <c r="BK286" s="71">
        <v>24691</v>
      </c>
      <c r="BL286" s="71">
        <v>6580</v>
      </c>
      <c r="BM286" s="71">
        <v>7744</v>
      </c>
      <c r="BN286" s="71">
        <v>5665</v>
      </c>
      <c r="BO286" s="71">
        <v>4702</v>
      </c>
      <c r="BP286" s="71">
        <v>8801</v>
      </c>
      <c r="BQ286" s="71">
        <v>3709</v>
      </c>
      <c r="BR286" s="71">
        <v>2553</v>
      </c>
      <c r="BS286" s="71">
        <v>1842</v>
      </c>
      <c r="BT286" s="71">
        <v>697</v>
      </c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</row>
    <row r="287" spans="1:87" s="13" customFormat="1" ht="15" customHeight="1">
      <c r="A287" s="64" t="s">
        <v>271</v>
      </c>
      <c r="B287" s="64" t="s">
        <v>176</v>
      </c>
      <c r="C287" s="67">
        <v>27719</v>
      </c>
      <c r="D287" s="67">
        <v>7744</v>
      </c>
      <c r="E287" s="67">
        <v>4647</v>
      </c>
      <c r="F287" s="67">
        <v>8608</v>
      </c>
      <c r="G287" s="67">
        <v>6720</v>
      </c>
      <c r="H287" s="67">
        <v>37654</v>
      </c>
      <c r="I287" s="67">
        <v>9676</v>
      </c>
      <c r="J287" s="67">
        <v>9603</v>
      </c>
      <c r="K287" s="67">
        <v>8776</v>
      </c>
      <c r="L287" s="67">
        <v>9599</v>
      </c>
      <c r="M287" s="67">
        <v>51559</v>
      </c>
      <c r="N287" s="67">
        <v>13720</v>
      </c>
      <c r="O287" s="67">
        <v>14371</v>
      </c>
      <c r="P287" s="67">
        <v>14821</v>
      </c>
      <c r="Q287" s="67">
        <v>8647</v>
      </c>
      <c r="R287" s="67">
        <v>39515</v>
      </c>
      <c r="S287" s="67">
        <v>13044</v>
      </c>
      <c r="T287" s="67">
        <v>8229</v>
      </c>
      <c r="U287" s="67">
        <v>10128</v>
      </c>
      <c r="V287" s="67">
        <v>8114</v>
      </c>
      <c r="W287" s="67">
        <v>36573</v>
      </c>
      <c r="X287" s="67">
        <v>7780</v>
      </c>
      <c r="Y287" s="67">
        <v>7022</v>
      </c>
      <c r="Z287" s="67">
        <v>10380</v>
      </c>
      <c r="AA287" s="67">
        <v>11391</v>
      </c>
      <c r="AB287" s="67">
        <v>27595</v>
      </c>
      <c r="AC287" s="67">
        <v>5873</v>
      </c>
      <c r="AD287" s="67">
        <v>7732</v>
      </c>
      <c r="AE287" s="67">
        <v>8579</v>
      </c>
      <c r="AF287" s="67">
        <v>5411</v>
      </c>
      <c r="AG287" s="67">
        <v>24146</v>
      </c>
      <c r="AH287" s="67">
        <v>8927</v>
      </c>
      <c r="AI287" s="67">
        <v>6225</v>
      </c>
      <c r="AJ287" s="67">
        <v>5106</v>
      </c>
      <c r="AK287" s="67">
        <v>3888</v>
      </c>
      <c r="AL287" s="67">
        <v>21835</v>
      </c>
      <c r="AM287" s="67">
        <v>9918</v>
      </c>
      <c r="AN287" s="67">
        <v>6858</v>
      </c>
      <c r="AO287" s="67">
        <v>2911</v>
      </c>
      <c r="AP287" s="67">
        <v>2148</v>
      </c>
      <c r="AQ287" s="67">
        <v>42408</v>
      </c>
      <c r="AR287" s="67">
        <v>23978</v>
      </c>
      <c r="AS287" s="67">
        <v>1782</v>
      </c>
      <c r="AT287" s="67">
        <v>12521</v>
      </c>
      <c r="AU287" s="67">
        <v>4127</v>
      </c>
      <c r="AV287" s="67">
        <v>44628</v>
      </c>
      <c r="AW287" s="67">
        <v>19367</v>
      </c>
      <c r="AX287" s="67">
        <v>7174</v>
      </c>
      <c r="AY287" s="67">
        <v>11153</v>
      </c>
      <c r="AZ287" s="67">
        <v>6934</v>
      </c>
      <c r="BA287" s="71">
        <v>64573</v>
      </c>
      <c r="BB287" s="71">
        <v>30670</v>
      </c>
      <c r="BC287" s="71">
        <v>9974</v>
      </c>
      <c r="BD287" s="71">
        <v>30670</v>
      </c>
      <c r="BE287" s="71">
        <v>11566</v>
      </c>
      <c r="BF287" s="71">
        <v>47959</v>
      </c>
      <c r="BG287" s="71">
        <v>16726</v>
      </c>
      <c r="BH287" s="71">
        <v>18388</v>
      </c>
      <c r="BI287" s="71">
        <v>9841</v>
      </c>
      <c r="BJ287" s="71">
        <v>3004</v>
      </c>
      <c r="BK287" s="71">
        <v>40859</v>
      </c>
      <c r="BL287" s="71">
        <v>12700</v>
      </c>
      <c r="BM287" s="71">
        <v>10403</v>
      </c>
      <c r="BN287" s="71">
        <v>10740</v>
      </c>
      <c r="BO287" s="71">
        <v>7016</v>
      </c>
      <c r="BP287" s="71">
        <v>23575</v>
      </c>
      <c r="BQ287" s="71">
        <v>13091</v>
      </c>
      <c r="BR287" s="71">
        <v>4719</v>
      </c>
      <c r="BS287" s="71">
        <v>4339</v>
      </c>
      <c r="BT287" s="71">
        <v>1426</v>
      </c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</row>
    <row r="288" spans="1:87" s="60" customFormat="1" ht="15" customHeight="1">
      <c r="A288" s="57" t="s">
        <v>240</v>
      </c>
      <c r="B288" s="57" t="s">
        <v>240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9"/>
      <c r="BD288" s="69"/>
      <c r="BE288" s="69"/>
      <c r="BF288" s="69"/>
      <c r="BG288" s="69"/>
      <c r="BH288" s="69"/>
      <c r="BI288" s="69"/>
      <c r="BJ288" s="69"/>
      <c r="BK288" s="69"/>
      <c r="BL288" s="69"/>
      <c r="BM288" s="69"/>
      <c r="BN288" s="69"/>
      <c r="BO288" s="69"/>
      <c r="BP288" s="69"/>
      <c r="BQ288" s="69"/>
      <c r="BR288" s="69"/>
      <c r="BS288" s="69"/>
      <c r="BT288" s="69"/>
      <c r="BU288" s="69"/>
      <c r="BV288" s="69"/>
      <c r="BW288" s="69"/>
      <c r="BX288" s="69"/>
      <c r="BY288" s="69"/>
      <c r="BZ288" s="69"/>
      <c r="CA288" s="69"/>
      <c r="CB288" s="69"/>
      <c r="CC288" s="69"/>
      <c r="CD288" s="69"/>
      <c r="CE288" s="69"/>
      <c r="CF288" s="69"/>
      <c r="CG288" s="69"/>
      <c r="CH288" s="69"/>
      <c r="CI288" s="69"/>
    </row>
    <row r="289" spans="1:87" ht="15" customHeight="1">
      <c r="A289" s="64" t="s">
        <v>162</v>
      </c>
      <c r="B289" s="64" t="s">
        <v>177</v>
      </c>
      <c r="C289" s="67">
        <v>715</v>
      </c>
      <c r="D289" s="67">
        <v>121</v>
      </c>
      <c r="E289" s="67">
        <v>168</v>
      </c>
      <c r="F289" s="67">
        <v>212</v>
      </c>
      <c r="G289" s="67">
        <v>214</v>
      </c>
      <c r="H289" s="67">
        <v>858</v>
      </c>
      <c r="I289" s="67">
        <v>220</v>
      </c>
      <c r="J289" s="67">
        <v>234</v>
      </c>
      <c r="K289" s="67">
        <v>232</v>
      </c>
      <c r="L289" s="67">
        <v>172</v>
      </c>
      <c r="M289" s="67">
        <v>0</v>
      </c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</row>
    <row r="290" spans="1:87" ht="15" customHeight="1">
      <c r="A290" s="64"/>
      <c r="B290" s="64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</row>
    <row r="291" spans="1:87" ht="15" customHeight="1">
      <c r="A291" s="64"/>
      <c r="B291" s="64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</row>
    <row r="292" spans="1:87" s="60" customFormat="1" ht="15" customHeight="1">
      <c r="A292" s="63" t="s">
        <v>357</v>
      </c>
      <c r="B292" s="63" t="s">
        <v>358</v>
      </c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O292" s="63"/>
      <c r="BP292" s="63"/>
      <c r="BQ292" s="63"/>
      <c r="BR292" s="63"/>
      <c r="BS292" s="63"/>
      <c r="BT292" s="63"/>
      <c r="BU292" s="63"/>
      <c r="BV292" s="63"/>
      <c r="BW292" s="63"/>
      <c r="BX292" s="63"/>
      <c r="BY292" s="63"/>
      <c r="BZ292" s="63"/>
      <c r="CA292" s="63"/>
      <c r="CB292" s="63"/>
      <c r="CC292" s="63"/>
      <c r="CD292" s="63"/>
      <c r="CE292" s="63"/>
      <c r="CF292" s="63"/>
      <c r="CG292" s="63"/>
      <c r="CH292" s="63"/>
      <c r="CI292" s="63"/>
    </row>
    <row r="293" spans="1:87" s="60" customFormat="1" ht="15" customHeight="1">
      <c r="A293" s="57" t="s">
        <v>237</v>
      </c>
      <c r="B293" s="57" t="s">
        <v>237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</row>
    <row r="294" spans="1:87" s="13" customFormat="1" ht="15" customHeight="1">
      <c r="A294" s="64" t="s">
        <v>311</v>
      </c>
      <c r="B294" s="64" t="s">
        <v>316</v>
      </c>
      <c r="C294" s="80">
        <v>14.046890062752151</v>
      </c>
      <c r="D294" s="80">
        <v>14.046890062752151</v>
      </c>
      <c r="E294" s="80">
        <v>14.852223836284207</v>
      </c>
      <c r="F294" s="80">
        <v>14.852223836284207</v>
      </c>
      <c r="G294" s="80">
        <v>15.919854328827238</v>
      </c>
      <c r="H294" s="80">
        <v>13.91124004455369</v>
      </c>
      <c r="I294" s="80">
        <v>13.91124004455369</v>
      </c>
      <c r="J294" s="80">
        <v>12.202244469196495</v>
      </c>
      <c r="K294" s="80">
        <v>9.7089955753571964</v>
      </c>
      <c r="L294" s="80">
        <v>9.7309845712802243</v>
      </c>
      <c r="M294" s="80">
        <v>10.576240455115984</v>
      </c>
      <c r="N294" s="80">
        <v>10.576240455115984</v>
      </c>
      <c r="O294" s="80">
        <v>5.8304961820463941</v>
      </c>
      <c r="P294" s="80">
        <v>6.7457442730695911</v>
      </c>
      <c r="Q294" s="80">
        <v>4.7457442730695902</v>
      </c>
      <c r="R294" s="80">
        <v>1</v>
      </c>
      <c r="S294" s="80">
        <v>1</v>
      </c>
      <c r="T294" s="80">
        <v>3</v>
      </c>
      <c r="U294" s="80">
        <v>3</v>
      </c>
      <c r="V294" s="80">
        <v>3</v>
      </c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  <c r="BV294" s="71"/>
      <c r="BW294" s="71"/>
      <c r="BX294" s="71"/>
      <c r="BY294" s="71"/>
      <c r="BZ294" s="71"/>
      <c r="CA294" s="71"/>
      <c r="CB294" s="71"/>
      <c r="CC294" s="71"/>
      <c r="CD294" s="71"/>
      <c r="CE294" s="71"/>
      <c r="CF294" s="71"/>
      <c r="CG294" s="71"/>
      <c r="CH294" s="71"/>
      <c r="CI294" s="71"/>
    </row>
    <row r="295" spans="1:87" s="13" customFormat="1" ht="15" customHeight="1">
      <c r="A295" s="64" t="s">
        <v>343</v>
      </c>
      <c r="B295" s="64" t="s">
        <v>344</v>
      </c>
      <c r="C295" s="80">
        <v>4771.2927498399476</v>
      </c>
      <c r="D295" s="80">
        <v>4771.2927498399476</v>
      </c>
      <c r="E295" s="80">
        <v>7316.3855015300451</v>
      </c>
      <c r="F295" s="80">
        <v>7608.6546642461981</v>
      </c>
      <c r="G295" s="80">
        <v>4862.6690890475275</v>
      </c>
      <c r="H295" s="80">
        <v>4770.7127718980646</v>
      </c>
      <c r="I295" s="80">
        <v>4770.7127718980646</v>
      </c>
      <c r="J295" s="80">
        <v>2657.8217972018401</v>
      </c>
      <c r="K295" s="80">
        <v>1853.7983553128254</v>
      </c>
      <c r="L295" s="80">
        <v>1874.9804208827904</v>
      </c>
      <c r="M295" s="80">
        <v>1947.853153334391</v>
      </c>
      <c r="N295" s="80">
        <v>1947.853153334391</v>
      </c>
      <c r="O295" s="80">
        <v>810.36305100832556</v>
      </c>
      <c r="P295" s="80">
        <v>985.56705232105605</v>
      </c>
      <c r="Q295" s="80">
        <v>827.21209907317404</v>
      </c>
      <c r="R295" s="80">
        <v>24.847569</v>
      </c>
      <c r="S295" s="80">
        <v>24.847569</v>
      </c>
      <c r="T295" s="80">
        <v>71.046703999999991</v>
      </c>
      <c r="U295" s="80">
        <v>71.046703999999991</v>
      </c>
      <c r="V295" s="80">
        <v>71.046703999999991</v>
      </c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71"/>
    </row>
    <row r="296" spans="1:87" s="13" customFormat="1" ht="15" customHeight="1">
      <c r="A296" s="64" t="s">
        <v>312</v>
      </c>
      <c r="B296" s="64" t="s">
        <v>315</v>
      </c>
      <c r="C296" s="80">
        <v>4037.1715444133874</v>
      </c>
      <c r="D296" s="80">
        <v>4037.1715444133874</v>
      </c>
      <c r="E296" s="80">
        <v>4910.6819848274445</v>
      </c>
      <c r="F296" s="80">
        <v>4909.7468735696002</v>
      </c>
      <c r="G296" s="80">
        <v>4530.6800029053175</v>
      </c>
      <c r="H296" s="80">
        <v>4060.5148551928091</v>
      </c>
      <c r="I296" s="80">
        <v>4060.5148551928091</v>
      </c>
      <c r="J296" s="80">
        <v>3350.1442179827927</v>
      </c>
      <c r="K296" s="80">
        <v>2674.3085365570741</v>
      </c>
      <c r="L296" s="80">
        <v>2491.6108159501555</v>
      </c>
      <c r="M296" s="80">
        <v>2709.7189303653004</v>
      </c>
      <c r="N296" s="80">
        <v>2709.7189303653004</v>
      </c>
      <c r="O296" s="80">
        <v>1482.3020607834128</v>
      </c>
      <c r="P296" s="80">
        <v>1669.0126713521452</v>
      </c>
      <c r="Q296" s="80">
        <v>1069.0126713521449</v>
      </c>
      <c r="R296" s="80">
        <v>144</v>
      </c>
      <c r="S296" s="80">
        <v>144</v>
      </c>
      <c r="T296" s="80">
        <v>336</v>
      </c>
      <c r="U296" s="80">
        <v>336</v>
      </c>
      <c r="V296" s="80">
        <v>336</v>
      </c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</row>
    <row r="297" spans="1:87" s="13" customFormat="1" ht="15" customHeight="1">
      <c r="A297" s="64" t="s">
        <v>313</v>
      </c>
      <c r="B297" s="64" t="s">
        <v>317</v>
      </c>
      <c r="C297" s="80">
        <v>2023.5248456678617</v>
      </c>
      <c r="D297" s="80">
        <v>2023.5248456678617</v>
      </c>
      <c r="E297" s="80">
        <v>1741.1277809780875</v>
      </c>
      <c r="F297" s="80">
        <v>1074.7002719247921</v>
      </c>
      <c r="G297" s="80">
        <v>2118.2303832106622</v>
      </c>
      <c r="H297" s="80">
        <v>1670.8211136895065</v>
      </c>
      <c r="I297" s="80">
        <v>1670.8211136895065</v>
      </c>
      <c r="J297" s="80">
        <v>1544.0229691548316</v>
      </c>
      <c r="K297" s="80">
        <v>996.80917084275598</v>
      </c>
      <c r="L297" s="80">
        <v>845.5925146311929</v>
      </c>
      <c r="M297" s="80">
        <v>706.80447494782197</v>
      </c>
      <c r="N297" s="80">
        <v>706.80447494782197</v>
      </c>
      <c r="O297" s="80">
        <v>380.20210168494918</v>
      </c>
      <c r="P297" s="80">
        <v>373.98335912599714</v>
      </c>
      <c r="Q297" s="80">
        <v>201.98774486360841</v>
      </c>
      <c r="R297" s="80">
        <v>0</v>
      </c>
      <c r="S297" s="80">
        <v>0</v>
      </c>
      <c r="T297" s="80">
        <v>281</v>
      </c>
      <c r="U297" s="80">
        <v>225</v>
      </c>
      <c r="V297" s="80">
        <v>164</v>
      </c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</row>
    <row r="298" spans="1:87" s="13" customFormat="1" ht="15" customHeight="1">
      <c r="A298" s="64" t="s">
        <v>314</v>
      </c>
      <c r="B298" s="64" t="s">
        <v>318</v>
      </c>
      <c r="C298" s="81">
        <v>0.50122339945351158</v>
      </c>
      <c r="D298" s="81">
        <v>0.50122339945351158</v>
      </c>
      <c r="E298" s="81">
        <v>0.35455926210608985</v>
      </c>
      <c r="F298" s="81">
        <v>0.21889117699940366</v>
      </c>
      <c r="G298" s="81">
        <v>0.46753034463973137</v>
      </c>
      <c r="H298" s="81">
        <v>0.4114801135508146</v>
      </c>
      <c r="I298" s="81">
        <v>0.4114801135508146</v>
      </c>
      <c r="J298" s="81">
        <v>0.46088253779251542</v>
      </c>
      <c r="K298" s="81">
        <v>0.37273529109175113</v>
      </c>
      <c r="L298" s="81">
        <v>0.33937584040737639</v>
      </c>
      <c r="M298" s="81">
        <v>0.2608405126551398</v>
      </c>
      <c r="N298" s="81">
        <v>0.2608405126551398</v>
      </c>
      <c r="O298" s="81">
        <v>0.25649434871864663</v>
      </c>
      <c r="P298" s="81">
        <v>0.22407460742824423</v>
      </c>
      <c r="Q298" s="81">
        <v>0.18894794259840103</v>
      </c>
      <c r="R298" s="81">
        <v>0</v>
      </c>
      <c r="S298" s="81">
        <v>0</v>
      </c>
      <c r="T298" s="81">
        <v>0.83630952380952384</v>
      </c>
      <c r="U298" s="81">
        <v>0.6696428571428571</v>
      </c>
      <c r="V298" s="81">
        <v>0.48809523809523808</v>
      </c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</row>
    <row r="299" spans="1:87" s="60" customFormat="1" ht="15" customHeight="1">
      <c r="A299" s="57" t="s">
        <v>239</v>
      </c>
      <c r="B299" s="57" t="s">
        <v>239</v>
      </c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  <c r="AP299" s="69"/>
      <c r="AQ299" s="69"/>
      <c r="AR299" s="69"/>
      <c r="AS299" s="69"/>
      <c r="AT299" s="69"/>
      <c r="AU299" s="69"/>
      <c r="AV299" s="69"/>
      <c r="AW299" s="69"/>
      <c r="AX299" s="69"/>
      <c r="AY299" s="69"/>
      <c r="AZ299" s="69"/>
      <c r="BA299" s="69"/>
      <c r="BB299" s="69"/>
      <c r="BC299" s="69"/>
      <c r="BD299" s="69"/>
      <c r="BE299" s="69"/>
      <c r="BF299" s="69"/>
      <c r="BG299" s="69"/>
      <c r="BH299" s="69"/>
      <c r="BI299" s="69"/>
      <c r="BJ299" s="69"/>
      <c r="BK299" s="69"/>
      <c r="BL299" s="69"/>
      <c r="BM299" s="69"/>
      <c r="BN299" s="69"/>
      <c r="BO299" s="69"/>
      <c r="BP299" s="69"/>
      <c r="BQ299" s="69"/>
      <c r="BR299" s="69"/>
      <c r="BS299" s="69"/>
      <c r="BT299" s="69"/>
      <c r="BU299" s="69"/>
      <c r="BV299" s="69"/>
      <c r="BW299" s="69"/>
      <c r="BX299" s="69"/>
      <c r="BY299" s="69"/>
      <c r="BZ299" s="69"/>
      <c r="CA299" s="69"/>
      <c r="CB299" s="69"/>
      <c r="CC299" s="69"/>
      <c r="CD299" s="69"/>
      <c r="CE299" s="69"/>
      <c r="CF299" s="69"/>
      <c r="CG299" s="69"/>
      <c r="CH299" s="69"/>
      <c r="CI299" s="69"/>
    </row>
    <row r="300" spans="1:87" ht="15" customHeight="1">
      <c r="A300" s="64" t="s">
        <v>311</v>
      </c>
      <c r="B300" s="64" t="s">
        <v>316</v>
      </c>
      <c r="C300" s="80">
        <v>6.5659999999999998</v>
      </c>
      <c r="D300" s="80">
        <v>6.5659999999999998</v>
      </c>
      <c r="E300" s="80">
        <v>4.5659999999999998</v>
      </c>
      <c r="F300" s="80">
        <v>4.5659999999999998</v>
      </c>
      <c r="G300" s="80">
        <v>6.5659999999999998</v>
      </c>
      <c r="H300" s="80">
        <v>5.5659999999999998</v>
      </c>
      <c r="I300" s="80">
        <v>5.5659999999999998</v>
      </c>
      <c r="J300" s="80">
        <v>7.5659999999999998</v>
      </c>
      <c r="K300" s="80">
        <v>6</v>
      </c>
      <c r="L300" s="80">
        <v>6</v>
      </c>
      <c r="M300" s="80">
        <v>6</v>
      </c>
      <c r="N300" s="80">
        <v>6</v>
      </c>
      <c r="O300" s="80">
        <v>4</v>
      </c>
      <c r="P300" s="80">
        <v>4</v>
      </c>
      <c r="Q300" s="80">
        <v>2</v>
      </c>
      <c r="R300" s="80">
        <v>1</v>
      </c>
      <c r="S300" s="80">
        <v>1</v>
      </c>
      <c r="T300" s="80">
        <v>3</v>
      </c>
      <c r="U300" s="80">
        <v>3</v>
      </c>
      <c r="V300" s="80">
        <v>3</v>
      </c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71"/>
    </row>
    <row r="301" spans="1:87" ht="15" customHeight="1">
      <c r="A301" s="64" t="s">
        <v>343</v>
      </c>
      <c r="B301" s="64" t="s">
        <v>344</v>
      </c>
      <c r="C301" s="80">
        <v>415.21084200000001</v>
      </c>
      <c r="D301" s="80">
        <v>415.21084200000001</v>
      </c>
      <c r="E301" s="80">
        <v>200.55151199999997</v>
      </c>
      <c r="F301" s="80">
        <v>200.55151199999997</v>
      </c>
      <c r="G301" s="80">
        <v>336.03451200000001</v>
      </c>
      <c r="H301" s="80">
        <v>297.86451199999999</v>
      </c>
      <c r="I301" s="80">
        <v>297.86451199999999</v>
      </c>
      <c r="J301" s="80">
        <v>390.22535399999998</v>
      </c>
      <c r="K301" s="80">
        <v>253.34200000000001</v>
      </c>
      <c r="L301" s="80">
        <v>231.23415299999999</v>
      </c>
      <c r="M301" s="80">
        <v>238.87593199999998</v>
      </c>
      <c r="N301" s="80">
        <v>238.87593199999998</v>
      </c>
      <c r="O301" s="80">
        <v>210.22305</v>
      </c>
      <c r="P301" s="80">
        <v>210.22305</v>
      </c>
      <c r="Q301" s="80">
        <v>86.813050000000004</v>
      </c>
      <c r="R301" s="80">
        <v>24.847569</v>
      </c>
      <c r="S301" s="80">
        <v>24.847569</v>
      </c>
      <c r="T301" s="80">
        <v>71.046703999999991</v>
      </c>
      <c r="U301" s="80">
        <v>71.046703999999991</v>
      </c>
      <c r="V301" s="80">
        <v>71.046703999999991</v>
      </c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</row>
    <row r="302" spans="1:87" ht="15" customHeight="1">
      <c r="A302" s="64" t="s">
        <v>312</v>
      </c>
      <c r="B302" s="64" t="s">
        <v>315</v>
      </c>
      <c r="C302" s="80">
        <v>1275.788</v>
      </c>
      <c r="D302" s="80">
        <v>1275.788</v>
      </c>
      <c r="E302" s="80">
        <v>758.78800000000001</v>
      </c>
      <c r="F302" s="80">
        <v>758.78800000000001</v>
      </c>
      <c r="G302" s="80">
        <v>1358.788</v>
      </c>
      <c r="H302" s="80">
        <v>1214.788</v>
      </c>
      <c r="I302" s="80">
        <v>1214.788</v>
      </c>
      <c r="J302" s="80">
        <v>1646.788</v>
      </c>
      <c r="K302" s="80">
        <v>1238</v>
      </c>
      <c r="L302" s="80">
        <v>1238</v>
      </c>
      <c r="M302" s="80">
        <v>1238</v>
      </c>
      <c r="N302" s="80">
        <v>1238</v>
      </c>
      <c r="O302" s="80">
        <v>1032</v>
      </c>
      <c r="P302" s="80">
        <v>1032</v>
      </c>
      <c r="Q302" s="80">
        <v>432</v>
      </c>
      <c r="R302" s="80">
        <v>144</v>
      </c>
      <c r="S302" s="80">
        <v>144</v>
      </c>
      <c r="T302" s="80">
        <v>336</v>
      </c>
      <c r="U302" s="80">
        <v>336</v>
      </c>
      <c r="V302" s="80">
        <v>336</v>
      </c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</row>
    <row r="303" spans="1:87" ht="15" customHeight="1">
      <c r="A303" s="64" t="s">
        <v>313</v>
      </c>
      <c r="B303" s="64" t="s">
        <v>317</v>
      </c>
      <c r="C303" s="80">
        <v>441.93974000000003</v>
      </c>
      <c r="D303" s="80">
        <v>441.93974000000003</v>
      </c>
      <c r="E303" s="80">
        <v>345.6066404</v>
      </c>
      <c r="F303" s="80">
        <v>270.78044799999998</v>
      </c>
      <c r="G303" s="80">
        <v>714.96515680000005</v>
      </c>
      <c r="H303" s="80">
        <v>605.13396000000012</v>
      </c>
      <c r="I303" s="80">
        <v>605.13396000000012</v>
      </c>
      <c r="J303" s="80">
        <v>844.87730319999991</v>
      </c>
      <c r="K303" s="80">
        <v>639.16</v>
      </c>
      <c r="L303" s="80">
        <v>497.62</v>
      </c>
      <c r="M303" s="80">
        <v>323.22400000000005</v>
      </c>
      <c r="N303" s="80">
        <v>323.22400000000005</v>
      </c>
      <c r="O303" s="80">
        <v>148</v>
      </c>
      <c r="P303" s="80">
        <v>115</v>
      </c>
      <c r="Q303" s="80">
        <v>59</v>
      </c>
      <c r="R303" s="80">
        <v>0</v>
      </c>
      <c r="S303" s="80">
        <v>0</v>
      </c>
      <c r="T303" s="80">
        <v>281</v>
      </c>
      <c r="U303" s="80">
        <v>225</v>
      </c>
      <c r="V303" s="80">
        <v>164</v>
      </c>
    </row>
    <row r="304" spans="1:87" ht="15" customHeight="1">
      <c r="A304" s="64" t="s">
        <v>314</v>
      </c>
      <c r="B304" s="64" t="s">
        <v>318</v>
      </c>
      <c r="C304" s="81">
        <v>0.34640531185432066</v>
      </c>
      <c r="D304" s="81">
        <v>0.34640531185432066</v>
      </c>
      <c r="E304" s="81">
        <v>0.45547193735272568</v>
      </c>
      <c r="F304" s="81">
        <v>0.35685915960716297</v>
      </c>
      <c r="G304" s="81">
        <v>0.52617859209825224</v>
      </c>
      <c r="H304" s="81">
        <v>0.49813956015370592</v>
      </c>
      <c r="I304" s="81">
        <v>0.49813956015370592</v>
      </c>
      <c r="J304" s="81">
        <v>0.5130455791516576</v>
      </c>
      <c r="K304" s="81">
        <v>0.51628432956381254</v>
      </c>
      <c r="L304" s="81">
        <v>0.40195476575121164</v>
      </c>
      <c r="M304" s="81">
        <v>0.26108562197092089</v>
      </c>
      <c r="N304" s="81">
        <v>0.26108562197092089</v>
      </c>
      <c r="O304" s="81">
        <v>0.1434108527131783</v>
      </c>
      <c r="P304" s="81">
        <v>0.11143410852713179</v>
      </c>
      <c r="Q304" s="81">
        <v>0.13657407407407407</v>
      </c>
      <c r="R304" s="81">
        <v>0</v>
      </c>
      <c r="S304" s="81">
        <v>0</v>
      </c>
      <c r="T304" s="81">
        <v>0.83630952380952384</v>
      </c>
      <c r="U304" s="81">
        <v>0.6696428571428571</v>
      </c>
      <c r="V304" s="81">
        <v>0.48809523809523808</v>
      </c>
    </row>
    <row r="305" spans="1:87" s="60" customFormat="1" ht="15" customHeight="1">
      <c r="A305" s="57" t="s">
        <v>395</v>
      </c>
      <c r="B305" s="57" t="s">
        <v>395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  <c r="AP305" s="69"/>
      <c r="AQ305" s="69"/>
      <c r="AR305" s="69"/>
      <c r="AS305" s="69"/>
      <c r="AT305" s="69"/>
      <c r="AU305" s="69"/>
      <c r="AV305" s="69"/>
      <c r="AW305" s="69"/>
      <c r="AX305" s="69"/>
      <c r="AY305" s="69"/>
      <c r="AZ305" s="69"/>
      <c r="BA305" s="69"/>
      <c r="BB305" s="69"/>
      <c r="BC305" s="69"/>
      <c r="BD305" s="69"/>
      <c r="BE305" s="69"/>
      <c r="BF305" s="69"/>
      <c r="BG305" s="69"/>
      <c r="BH305" s="69"/>
      <c r="BI305" s="69"/>
      <c r="BJ305" s="69"/>
      <c r="BK305" s="69"/>
      <c r="BL305" s="69"/>
      <c r="BM305" s="69"/>
      <c r="BN305" s="69"/>
      <c r="BO305" s="69"/>
      <c r="BP305" s="69"/>
      <c r="BQ305" s="69"/>
      <c r="BR305" s="69"/>
      <c r="BS305" s="69"/>
      <c r="BT305" s="69"/>
      <c r="BU305" s="69"/>
      <c r="BV305" s="69"/>
      <c r="BW305" s="69"/>
      <c r="BX305" s="69"/>
      <c r="BY305" s="69"/>
      <c r="BZ305" s="69"/>
      <c r="CA305" s="69"/>
      <c r="CB305" s="69"/>
      <c r="CC305" s="69"/>
      <c r="CD305" s="69"/>
      <c r="CE305" s="69"/>
      <c r="CF305" s="69"/>
      <c r="CG305" s="69"/>
      <c r="CH305" s="69"/>
      <c r="CI305" s="69"/>
    </row>
    <row r="306" spans="1:87" ht="15" customHeight="1">
      <c r="A306" s="64" t="s">
        <v>311</v>
      </c>
      <c r="B306" s="64" t="s">
        <v>316</v>
      </c>
      <c r="C306" s="80">
        <v>7.4808900627521506</v>
      </c>
      <c r="D306" s="80">
        <v>7.4808900627521506</v>
      </c>
      <c r="E306" s="80">
        <v>10.286223836284208</v>
      </c>
      <c r="F306" s="80">
        <v>10.286223836284208</v>
      </c>
      <c r="G306" s="80">
        <v>9.3538543288272393</v>
      </c>
      <c r="H306" s="80">
        <v>8.345240044553691</v>
      </c>
      <c r="I306" s="80">
        <v>8.345240044553691</v>
      </c>
      <c r="J306" s="80">
        <v>4.6362444691964955</v>
      </c>
      <c r="K306" s="80">
        <v>3.7089955753571964</v>
      </c>
      <c r="L306" s="80">
        <v>3.7309845712802239</v>
      </c>
      <c r="M306" s="80">
        <v>4.5762404551159843</v>
      </c>
      <c r="N306" s="80">
        <v>4.5762404551159843</v>
      </c>
      <c r="O306" s="80">
        <v>1.8304961820463939</v>
      </c>
      <c r="P306" s="80">
        <v>2.7457442730695911</v>
      </c>
      <c r="Q306" s="80">
        <v>2.7457442730695907</v>
      </c>
      <c r="R306" s="80"/>
      <c r="S306" s="80"/>
      <c r="T306" s="80"/>
      <c r="U306" s="80"/>
      <c r="V306" s="80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</row>
    <row r="307" spans="1:87" ht="15" customHeight="1">
      <c r="A307" s="64" t="s">
        <v>343</v>
      </c>
      <c r="B307" s="64" t="s">
        <v>344</v>
      </c>
      <c r="C307" s="80">
        <v>4356.0819078399472</v>
      </c>
      <c r="D307" s="80">
        <v>4356.0819078399472</v>
      </c>
      <c r="E307" s="80">
        <v>7115.8339895300451</v>
      </c>
      <c r="F307" s="80">
        <v>7408.1031522461981</v>
      </c>
      <c r="G307" s="80">
        <v>4526.6345770475273</v>
      </c>
      <c r="H307" s="80">
        <v>4472.8482598980645</v>
      </c>
      <c r="I307" s="80">
        <v>4472.8482598980645</v>
      </c>
      <c r="J307" s="80">
        <v>2267.59644320184</v>
      </c>
      <c r="K307" s="80">
        <v>1600.4563553128253</v>
      </c>
      <c r="L307" s="80">
        <v>1643.7462678827903</v>
      </c>
      <c r="M307" s="80">
        <v>1708.9772213343911</v>
      </c>
      <c r="N307" s="80">
        <v>1708.9772213343911</v>
      </c>
      <c r="O307" s="80">
        <v>600.1400010083255</v>
      </c>
      <c r="P307" s="80">
        <v>775.344002321056</v>
      </c>
      <c r="Q307" s="80">
        <v>740.39904907317407</v>
      </c>
      <c r="R307" s="80"/>
      <c r="S307" s="80"/>
      <c r="T307" s="80"/>
      <c r="U307" s="80"/>
      <c r="V307" s="80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</row>
    <row r="308" spans="1:87" s="74" customFormat="1" ht="15" customHeight="1">
      <c r="A308" s="72" t="s">
        <v>345</v>
      </c>
      <c r="B308" s="72" t="s">
        <v>346</v>
      </c>
      <c r="C308" s="82">
        <v>834.86630274641072</v>
      </c>
      <c r="D308" s="82">
        <v>834.86630274641072</v>
      </c>
      <c r="E308" s="82">
        <v>1316.138421471913</v>
      </c>
      <c r="F308" s="82">
        <v>1414.2999527006868</v>
      </c>
      <c r="G308" s="82">
        <v>955.42964604827705</v>
      </c>
      <c r="H308" s="82">
        <v>801.51388941816413</v>
      </c>
      <c r="I308" s="82">
        <v>801.51388941816413</v>
      </c>
      <c r="J308" s="82">
        <v>416.88356127547888</v>
      </c>
      <c r="K308" s="82">
        <v>319.94723081925019</v>
      </c>
      <c r="L308" s="82">
        <v>288.51320237354366</v>
      </c>
      <c r="M308" s="82">
        <v>328.85816409151789</v>
      </c>
      <c r="N308" s="82">
        <v>328.85816409151789</v>
      </c>
      <c r="O308" s="82">
        <v>106.38893831028638</v>
      </c>
      <c r="P308" s="82">
        <v>141.5894817971249</v>
      </c>
      <c r="Q308" s="82">
        <v>142.42003752345281</v>
      </c>
      <c r="R308" s="82"/>
      <c r="S308" s="82"/>
      <c r="T308" s="82"/>
      <c r="U308" s="82"/>
      <c r="V308" s="82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  <c r="BO308" s="83"/>
      <c r="BP308" s="83"/>
      <c r="BQ308" s="83"/>
      <c r="BR308" s="83"/>
      <c r="BS308" s="83"/>
      <c r="BT308" s="83"/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3"/>
      <c r="CF308" s="83"/>
      <c r="CG308" s="83"/>
      <c r="CH308" s="83"/>
      <c r="CI308" s="83"/>
    </row>
    <row r="309" spans="1:87" ht="15" customHeight="1">
      <c r="A309" s="64" t="s">
        <v>312</v>
      </c>
      <c r="B309" s="64" t="s">
        <v>315</v>
      </c>
      <c r="C309" s="80">
        <v>2761.3835444133874</v>
      </c>
      <c r="D309" s="80">
        <v>2761.3835444133874</v>
      </c>
      <c r="E309" s="80">
        <v>4151.893984827444</v>
      </c>
      <c r="F309" s="80">
        <v>4150.9588735695997</v>
      </c>
      <c r="G309" s="80">
        <v>3171.892002905317</v>
      </c>
      <c r="H309" s="80">
        <v>2845.7268551928091</v>
      </c>
      <c r="I309" s="80">
        <v>2845.7268551928091</v>
      </c>
      <c r="J309" s="80">
        <v>1703.3562179827925</v>
      </c>
      <c r="K309" s="80">
        <v>1436.3085365570744</v>
      </c>
      <c r="L309" s="80">
        <v>1253.6108159501553</v>
      </c>
      <c r="M309" s="80">
        <v>1471.7189303653006</v>
      </c>
      <c r="N309" s="80">
        <v>1471.7189303653006</v>
      </c>
      <c r="O309" s="80">
        <v>450.30206078341291</v>
      </c>
      <c r="P309" s="80">
        <v>637.01267135214516</v>
      </c>
      <c r="Q309" s="80">
        <v>637.01267135214505</v>
      </c>
      <c r="R309" s="80"/>
      <c r="S309" s="80"/>
      <c r="T309" s="80"/>
      <c r="U309" s="80"/>
      <c r="V309" s="80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</row>
    <row r="310" spans="1:87" ht="15" customHeight="1">
      <c r="A310" s="64" t="s">
        <v>313</v>
      </c>
      <c r="B310" s="64" t="s">
        <v>317</v>
      </c>
      <c r="C310" s="80">
        <v>1581.5851056678616</v>
      </c>
      <c r="D310" s="80">
        <v>1581.5851056678616</v>
      </c>
      <c r="E310" s="80">
        <v>1395.5211405780874</v>
      </c>
      <c r="F310" s="80">
        <v>803.91982392479213</v>
      </c>
      <c r="G310" s="80">
        <v>1403.2652264106623</v>
      </c>
      <c r="H310" s="80">
        <v>1065.6871536895064</v>
      </c>
      <c r="I310" s="80">
        <v>1065.6871536895064</v>
      </c>
      <c r="J310" s="80">
        <v>699.14566595483154</v>
      </c>
      <c r="K310" s="80">
        <v>357.64917084275601</v>
      </c>
      <c r="L310" s="80">
        <v>347.97251463119289</v>
      </c>
      <c r="M310" s="80">
        <v>383.58047494782187</v>
      </c>
      <c r="N310" s="80">
        <v>383.58047494782187</v>
      </c>
      <c r="O310" s="80">
        <v>232.20210168494916</v>
      </c>
      <c r="P310" s="80">
        <v>258.98335912599714</v>
      </c>
      <c r="Q310" s="80">
        <v>142.98774486360841</v>
      </c>
      <c r="R310" s="80"/>
      <c r="S310" s="80"/>
      <c r="T310" s="80"/>
      <c r="U310" s="80"/>
      <c r="V310" s="80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  <c r="BV310" s="71"/>
      <c r="BW310" s="71"/>
      <c r="BX310" s="71"/>
      <c r="BY310" s="71"/>
      <c r="BZ310" s="71"/>
      <c r="CA310" s="71"/>
      <c r="CB310" s="71"/>
      <c r="CC310" s="71"/>
      <c r="CD310" s="71"/>
      <c r="CE310" s="71"/>
      <c r="CF310" s="71"/>
      <c r="CG310" s="71"/>
      <c r="CH310" s="71"/>
      <c r="CI310" s="71"/>
    </row>
    <row r="311" spans="1:87" ht="15" customHeight="1">
      <c r="A311" s="64" t="s">
        <v>314</v>
      </c>
      <c r="B311" s="64" t="s">
        <v>318</v>
      </c>
      <c r="C311" s="81">
        <v>0.57275097074710946</v>
      </c>
      <c r="D311" s="81">
        <v>0.57275097074710946</v>
      </c>
      <c r="E311" s="81">
        <v>0.33611675675675673</v>
      </c>
      <c r="F311" s="81">
        <v>0.19367087181797699</v>
      </c>
      <c r="G311" s="81">
        <v>0.4424063698024181</v>
      </c>
      <c r="H311" s="81">
        <v>0.37448680351906155</v>
      </c>
      <c r="I311" s="81">
        <v>0.37448680351906155</v>
      </c>
      <c r="J311" s="81">
        <v>0.41045182362547633</v>
      </c>
      <c r="K311" s="81">
        <v>0.24900581020012907</v>
      </c>
      <c r="L311" s="81">
        <v>0.27757619047619053</v>
      </c>
      <c r="M311" s="81">
        <v>0.26063432835820899</v>
      </c>
      <c r="N311" s="81">
        <v>0.26063432835820899</v>
      </c>
      <c r="O311" s="81">
        <v>0.51565853658536587</v>
      </c>
      <c r="P311" s="81">
        <v>0.40655919540229879</v>
      </c>
      <c r="Q311" s="81">
        <v>0.22446609195402298</v>
      </c>
      <c r="R311" s="81"/>
      <c r="S311" s="81"/>
      <c r="T311" s="81"/>
      <c r="U311" s="81"/>
      <c r="V311" s="8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71"/>
    </row>
    <row r="312" spans="1:87" ht="15" customHeight="1">
      <c r="A312" s="64"/>
      <c r="B312" s="64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</row>
    <row r="313" spans="1:87" s="60" customFormat="1" ht="15" customHeight="1">
      <c r="A313" s="63" t="s">
        <v>359</v>
      </c>
      <c r="B313" s="63" t="s">
        <v>360</v>
      </c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3"/>
      <c r="AM313" s="63"/>
      <c r="AN313" s="63"/>
      <c r="AO313" s="63"/>
      <c r="AP313" s="63"/>
      <c r="AQ313" s="63"/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3"/>
      <c r="BH313" s="63"/>
      <c r="BI313" s="63"/>
      <c r="BJ313" s="63"/>
      <c r="BK313" s="63"/>
      <c r="BL313" s="63"/>
      <c r="BM313" s="63"/>
      <c r="BN313" s="63"/>
      <c r="BO313" s="63"/>
      <c r="BP313" s="63"/>
      <c r="BQ313" s="63"/>
      <c r="BR313" s="63"/>
      <c r="BS313" s="63"/>
      <c r="BT313" s="63"/>
      <c r="BU313" s="63"/>
      <c r="BV313" s="63"/>
      <c r="BW313" s="63"/>
      <c r="BX313" s="63"/>
      <c r="BY313" s="63"/>
      <c r="BZ313" s="63"/>
      <c r="CA313" s="63"/>
      <c r="CB313" s="63"/>
      <c r="CC313" s="63"/>
      <c r="CD313" s="63"/>
      <c r="CE313" s="63"/>
      <c r="CF313" s="63"/>
      <c r="CG313" s="63"/>
      <c r="CH313" s="63"/>
      <c r="CI313" s="63"/>
    </row>
    <row r="314" spans="1:87" s="60" customFormat="1" ht="15" customHeight="1">
      <c r="A314" s="57" t="s">
        <v>237</v>
      </c>
      <c r="B314" s="57" t="s">
        <v>237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</row>
    <row r="315" spans="1:87" s="13" customFormat="1" ht="15" customHeight="1">
      <c r="A315" s="64" t="s">
        <v>311</v>
      </c>
      <c r="B315" s="64" t="s">
        <v>316</v>
      </c>
      <c r="C315" s="80">
        <v>15</v>
      </c>
      <c r="D315" s="80">
        <v>15</v>
      </c>
      <c r="E315" s="80">
        <v>16</v>
      </c>
      <c r="F315" s="80">
        <v>16</v>
      </c>
      <c r="G315" s="80">
        <v>17</v>
      </c>
      <c r="H315" s="80">
        <v>15</v>
      </c>
      <c r="I315" s="80">
        <v>15</v>
      </c>
      <c r="J315" s="80">
        <v>13</v>
      </c>
      <c r="K315" s="80">
        <v>10</v>
      </c>
      <c r="L315" s="80">
        <v>10</v>
      </c>
      <c r="M315" s="80">
        <v>11</v>
      </c>
      <c r="N315" s="80">
        <v>11</v>
      </c>
      <c r="O315" s="80">
        <v>6</v>
      </c>
      <c r="P315" s="80">
        <v>7</v>
      </c>
      <c r="Q315" s="80">
        <v>5</v>
      </c>
      <c r="R315" s="80">
        <v>1</v>
      </c>
      <c r="S315" s="80">
        <v>1</v>
      </c>
      <c r="T315" s="80">
        <v>3</v>
      </c>
      <c r="U315" s="80">
        <v>3</v>
      </c>
      <c r="V315" s="80">
        <v>3</v>
      </c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71"/>
      <c r="BB315" s="71"/>
      <c r="BC315" s="71"/>
      <c r="BD315" s="71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</row>
    <row r="316" spans="1:87" s="13" customFormat="1" ht="15" customHeight="1">
      <c r="A316" s="64" t="s">
        <v>343</v>
      </c>
      <c r="B316" s="64" t="s">
        <v>344</v>
      </c>
      <c r="C316" s="80">
        <v>5087.9708225702643</v>
      </c>
      <c r="D316" s="80">
        <v>5087.9708225702643</v>
      </c>
      <c r="E316" s="80">
        <v>7820.7671502549611</v>
      </c>
      <c r="F316" s="80">
        <v>8133.3172989827235</v>
      </c>
      <c r="G316" s="80">
        <v>5185.9634993260761</v>
      </c>
      <c r="H316" s="80">
        <v>5132.2518725027921</v>
      </c>
      <c r="I316" s="80">
        <v>5132.2518725027921</v>
      </c>
      <c r="J316" s="80">
        <v>2846.20300089393</v>
      </c>
      <c r="K316" s="80">
        <v>1979.3687075500002</v>
      </c>
      <c r="L316" s="80">
        <v>1993.4995673742724</v>
      </c>
      <c r="M316" s="80">
        <v>2106.1043240569002</v>
      </c>
      <c r="N316" s="80">
        <v>2106.1043240569002</v>
      </c>
      <c r="O316" s="80">
        <v>865.93597297086581</v>
      </c>
      <c r="P316" s="80">
        <v>1057.3638525055414</v>
      </c>
      <c r="Q316" s="80">
        <v>895.77299904009999</v>
      </c>
      <c r="R316" s="80">
        <v>24.847569</v>
      </c>
      <c r="S316" s="80">
        <v>24.847569</v>
      </c>
      <c r="T316" s="80">
        <v>71.046703999999991</v>
      </c>
      <c r="U316" s="80">
        <v>71.046703999999991</v>
      </c>
      <c r="V316" s="80">
        <v>71.046703999999991</v>
      </c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</row>
    <row r="317" spans="1:87" s="13" customFormat="1" ht="15" customHeight="1">
      <c r="A317" s="64" t="s">
        <v>312</v>
      </c>
      <c r="B317" s="64" t="s">
        <v>315</v>
      </c>
      <c r="C317" s="80">
        <v>4280</v>
      </c>
      <c r="D317" s="80">
        <v>4280</v>
      </c>
      <c r="E317" s="80">
        <v>5250</v>
      </c>
      <c r="F317" s="80">
        <v>5249</v>
      </c>
      <c r="G317" s="80">
        <v>4801</v>
      </c>
      <c r="H317" s="80">
        <v>4335</v>
      </c>
      <c r="I317" s="80">
        <v>4335</v>
      </c>
      <c r="J317" s="80">
        <v>3535</v>
      </c>
      <c r="K317" s="80">
        <v>2787</v>
      </c>
      <c r="L317" s="80">
        <v>2582</v>
      </c>
      <c r="M317" s="80">
        <v>2846</v>
      </c>
      <c r="N317" s="80">
        <v>2846</v>
      </c>
      <c r="O317" s="80">
        <v>1524</v>
      </c>
      <c r="P317" s="80">
        <v>1728</v>
      </c>
      <c r="Q317" s="80">
        <v>1128</v>
      </c>
      <c r="R317" s="80">
        <v>144</v>
      </c>
      <c r="S317" s="80">
        <v>144</v>
      </c>
      <c r="T317" s="80">
        <v>336</v>
      </c>
      <c r="U317" s="80">
        <v>336</v>
      </c>
      <c r="V317" s="80">
        <v>336</v>
      </c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71"/>
      <c r="BB317" s="71"/>
      <c r="BC317" s="71"/>
      <c r="BD317" s="71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</row>
    <row r="318" spans="1:87" s="13" customFormat="1" ht="15" customHeight="1">
      <c r="A318" s="64" t="s">
        <v>313</v>
      </c>
      <c r="B318" s="64" t="s">
        <v>317</v>
      </c>
      <c r="C318" s="80">
        <v>2157.8551166162142</v>
      </c>
      <c r="D318" s="80">
        <v>2157.8551166162142</v>
      </c>
      <c r="E318" s="80">
        <v>1857.5946000000001</v>
      </c>
      <c r="F318" s="80">
        <v>1145.6442</v>
      </c>
      <c r="G318" s="80">
        <v>2227.6403999999998</v>
      </c>
      <c r="H318" s="80">
        <v>1763.1399999999999</v>
      </c>
      <c r="I318" s="80">
        <v>1763.1399999999999</v>
      </c>
      <c r="J318" s="80">
        <v>1606.6307999999999</v>
      </c>
      <c r="K318" s="80">
        <v>1024.8699999999999</v>
      </c>
      <c r="L318" s="80">
        <v>870.68240000000003</v>
      </c>
      <c r="M318" s="80">
        <v>742.32400000000007</v>
      </c>
      <c r="N318" s="80">
        <v>742.32400000000007</v>
      </c>
      <c r="O318" s="80">
        <v>401.70400000000001</v>
      </c>
      <c r="P318" s="80">
        <v>397.96519999999998</v>
      </c>
      <c r="Q318" s="80">
        <v>215.22839999999999</v>
      </c>
      <c r="R318" s="80">
        <v>0</v>
      </c>
      <c r="S318" s="80">
        <v>0</v>
      </c>
      <c r="T318" s="80">
        <v>281</v>
      </c>
      <c r="U318" s="80">
        <v>225</v>
      </c>
      <c r="V318" s="80">
        <v>164</v>
      </c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</row>
    <row r="319" spans="1:87" s="13" customFormat="1" ht="15" customHeight="1">
      <c r="A319" s="64" t="s">
        <v>314</v>
      </c>
      <c r="B319" s="64" t="s">
        <v>318</v>
      </c>
      <c r="C319" s="81">
        <v>0.50417175621874166</v>
      </c>
      <c r="D319" s="81">
        <v>0.50417175621874166</v>
      </c>
      <c r="E319" s="81">
        <v>0.35382754285714291</v>
      </c>
      <c r="F319" s="81">
        <v>0.21825951609830443</v>
      </c>
      <c r="G319" s="81">
        <v>0.46399508435742548</v>
      </c>
      <c r="H319" s="81">
        <v>0.40672202998846596</v>
      </c>
      <c r="I319" s="81">
        <v>0.40672202998846596</v>
      </c>
      <c r="J319" s="81">
        <v>0.45449244695898161</v>
      </c>
      <c r="K319" s="81">
        <v>0.3677323286688195</v>
      </c>
      <c r="L319" s="81">
        <v>0.33721239349341597</v>
      </c>
      <c r="M319" s="81">
        <v>0.26083063949402674</v>
      </c>
      <c r="N319" s="81">
        <v>0.26083063949402674</v>
      </c>
      <c r="O319" s="81">
        <v>0.26358530183727036</v>
      </c>
      <c r="P319" s="81">
        <v>0.23030393518518519</v>
      </c>
      <c r="Q319" s="81">
        <v>0.19080531914893617</v>
      </c>
      <c r="R319" s="81">
        <v>0</v>
      </c>
      <c r="S319" s="81">
        <v>0</v>
      </c>
      <c r="T319" s="81">
        <v>0.83630952380952384</v>
      </c>
      <c r="U319" s="81">
        <v>0.6696428571428571</v>
      </c>
      <c r="V319" s="81">
        <v>0.48809523809523808</v>
      </c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</row>
    <row r="320" spans="1:87" s="60" customFormat="1" ht="15" customHeight="1">
      <c r="A320" s="57" t="s">
        <v>239</v>
      </c>
      <c r="B320" s="57" t="s">
        <v>239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69"/>
      <c r="BA320" s="69"/>
      <c r="BB320" s="69"/>
      <c r="BC320" s="69"/>
      <c r="BD320" s="69"/>
      <c r="BE320" s="69"/>
      <c r="BF320" s="69"/>
      <c r="BG320" s="69"/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  <c r="BV320" s="69"/>
      <c r="BW320" s="69"/>
      <c r="BX320" s="69"/>
      <c r="BY320" s="69"/>
      <c r="BZ320" s="69"/>
      <c r="CA320" s="69"/>
      <c r="CB320" s="69"/>
      <c r="CC320" s="69"/>
      <c r="CD320" s="69"/>
      <c r="CE320" s="69"/>
      <c r="CF320" s="69"/>
      <c r="CG320" s="69"/>
      <c r="CH320" s="69"/>
      <c r="CI320" s="69"/>
    </row>
    <row r="321" spans="1:87" ht="15" customHeight="1">
      <c r="A321" s="64" t="s">
        <v>311</v>
      </c>
      <c r="B321" s="64" t="s">
        <v>316</v>
      </c>
      <c r="C321" s="80">
        <v>7</v>
      </c>
      <c r="D321" s="80">
        <v>7</v>
      </c>
      <c r="E321" s="80">
        <v>5</v>
      </c>
      <c r="F321" s="80">
        <v>5</v>
      </c>
      <c r="G321" s="80">
        <v>7</v>
      </c>
      <c r="H321" s="80">
        <v>6</v>
      </c>
      <c r="I321" s="80">
        <v>6</v>
      </c>
      <c r="J321" s="80">
        <v>8</v>
      </c>
      <c r="K321" s="80">
        <v>6</v>
      </c>
      <c r="L321" s="80">
        <v>6</v>
      </c>
      <c r="M321" s="80">
        <v>6</v>
      </c>
      <c r="N321" s="80">
        <v>6</v>
      </c>
      <c r="O321" s="80">
        <v>4</v>
      </c>
      <c r="P321" s="80">
        <v>4</v>
      </c>
      <c r="Q321" s="80">
        <v>2</v>
      </c>
      <c r="R321" s="80">
        <v>1</v>
      </c>
      <c r="S321" s="80">
        <v>1</v>
      </c>
      <c r="T321" s="80">
        <v>3</v>
      </c>
      <c r="U321" s="80">
        <v>3</v>
      </c>
      <c r="V321" s="80">
        <v>3</v>
      </c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71"/>
    </row>
    <row r="322" spans="1:87" ht="15" customHeight="1">
      <c r="A322" s="64" t="s">
        <v>343</v>
      </c>
      <c r="B322" s="64" t="s">
        <v>344</v>
      </c>
      <c r="C322" s="80">
        <v>429.61399999999998</v>
      </c>
      <c r="D322" s="80">
        <v>429.61399999999998</v>
      </c>
      <c r="E322" s="80">
        <v>211.155</v>
      </c>
      <c r="F322" s="80">
        <v>211.155</v>
      </c>
      <c r="G322" s="80">
        <v>346.63799999999998</v>
      </c>
      <c r="H322" s="80">
        <v>308.46800000000002</v>
      </c>
      <c r="I322" s="80">
        <v>308.46800000000002</v>
      </c>
      <c r="J322" s="80">
        <v>400.69299999999998</v>
      </c>
      <c r="K322" s="80">
        <v>253.34200000000001</v>
      </c>
      <c r="L322" s="80">
        <v>231.23415299999999</v>
      </c>
      <c r="M322" s="80">
        <v>238.87593199999998</v>
      </c>
      <c r="N322" s="80">
        <v>238.87593199999998</v>
      </c>
      <c r="O322" s="80">
        <v>210.22305</v>
      </c>
      <c r="P322" s="80">
        <v>210.22305</v>
      </c>
      <c r="Q322" s="80">
        <v>86.813050000000004</v>
      </c>
      <c r="R322" s="80">
        <v>24.847569</v>
      </c>
      <c r="S322" s="80">
        <v>24.847569</v>
      </c>
      <c r="T322" s="80">
        <v>71.046703999999991</v>
      </c>
      <c r="U322" s="80">
        <v>71.046703999999991</v>
      </c>
      <c r="V322" s="80">
        <v>71.046703999999991</v>
      </c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71"/>
    </row>
    <row r="323" spans="1:87" ht="15" customHeight="1">
      <c r="A323" s="64" t="s">
        <v>312</v>
      </c>
      <c r="B323" s="64" t="s">
        <v>315</v>
      </c>
      <c r="C323" s="80">
        <v>1327</v>
      </c>
      <c r="D323" s="80">
        <v>1327</v>
      </c>
      <c r="E323" s="80">
        <v>810</v>
      </c>
      <c r="F323" s="80">
        <v>810</v>
      </c>
      <c r="G323" s="80">
        <v>1410</v>
      </c>
      <c r="H323" s="80">
        <v>1266</v>
      </c>
      <c r="I323" s="80">
        <v>1266</v>
      </c>
      <c r="J323" s="80">
        <v>1698</v>
      </c>
      <c r="K323" s="80">
        <v>1238</v>
      </c>
      <c r="L323" s="80">
        <v>1238</v>
      </c>
      <c r="M323" s="80">
        <v>1238</v>
      </c>
      <c r="N323" s="80">
        <v>1238</v>
      </c>
      <c r="O323" s="80">
        <v>1032</v>
      </c>
      <c r="P323" s="80">
        <v>1032</v>
      </c>
      <c r="Q323" s="80">
        <v>432</v>
      </c>
      <c r="R323" s="80">
        <v>144</v>
      </c>
      <c r="S323" s="80">
        <v>144</v>
      </c>
      <c r="T323" s="80">
        <v>336</v>
      </c>
      <c r="U323" s="80">
        <v>336</v>
      </c>
      <c r="V323" s="80">
        <v>336</v>
      </c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</row>
    <row r="324" spans="1:87" ht="15" customHeight="1">
      <c r="A324" s="64" t="s">
        <v>313</v>
      </c>
      <c r="B324" s="64" t="s">
        <v>317</v>
      </c>
      <c r="C324" s="80">
        <v>466.52150000000006</v>
      </c>
      <c r="D324" s="80">
        <v>466.52150000000006</v>
      </c>
      <c r="E324" s="80">
        <v>365.2362</v>
      </c>
      <c r="F324" s="80">
        <v>285.93920000000003</v>
      </c>
      <c r="G324" s="80">
        <v>727.44040000000007</v>
      </c>
      <c r="H324" s="80">
        <v>613.84</v>
      </c>
      <c r="I324" s="80">
        <v>613.84</v>
      </c>
      <c r="J324" s="80">
        <v>852.63079999999991</v>
      </c>
      <c r="K324" s="80">
        <v>639.16</v>
      </c>
      <c r="L324" s="80">
        <v>497.62</v>
      </c>
      <c r="M324" s="80">
        <v>323.22400000000005</v>
      </c>
      <c r="N324" s="80">
        <v>323.22400000000005</v>
      </c>
      <c r="O324" s="80">
        <v>148</v>
      </c>
      <c r="P324" s="80">
        <v>115</v>
      </c>
      <c r="Q324" s="80">
        <v>59</v>
      </c>
      <c r="R324" s="80">
        <v>0</v>
      </c>
      <c r="S324" s="80">
        <v>0</v>
      </c>
      <c r="T324" s="80">
        <v>281</v>
      </c>
      <c r="U324" s="80">
        <v>225</v>
      </c>
      <c r="V324" s="80">
        <v>164</v>
      </c>
    </row>
    <row r="325" spans="1:87" ht="15" customHeight="1">
      <c r="A325" s="64" t="s">
        <v>314</v>
      </c>
      <c r="B325" s="64" t="s">
        <v>318</v>
      </c>
      <c r="C325" s="81">
        <v>0.35156103993971366</v>
      </c>
      <c r="D325" s="81">
        <v>0.35156103993971366</v>
      </c>
      <c r="E325" s="81">
        <v>0.45090888888888886</v>
      </c>
      <c r="F325" s="81">
        <v>0.35301135802469141</v>
      </c>
      <c r="G325" s="81">
        <v>0.51591517730496461</v>
      </c>
      <c r="H325" s="81">
        <v>0.48486571879936813</v>
      </c>
      <c r="I325" s="81">
        <v>0.48486571879936813</v>
      </c>
      <c r="J325" s="81">
        <v>0.50213828032979968</v>
      </c>
      <c r="K325" s="81">
        <v>0.51628432956381254</v>
      </c>
      <c r="L325" s="81">
        <v>0.40195476575121164</v>
      </c>
      <c r="M325" s="81">
        <v>0.26108562197092089</v>
      </c>
      <c r="N325" s="81">
        <v>0.26108562197092089</v>
      </c>
      <c r="O325" s="81">
        <v>0.1434108527131783</v>
      </c>
      <c r="P325" s="81">
        <v>0.11143410852713179</v>
      </c>
      <c r="Q325" s="81">
        <v>0.13657407407407407</v>
      </c>
      <c r="R325" s="81">
        <v>0</v>
      </c>
      <c r="S325" s="81">
        <v>0</v>
      </c>
      <c r="T325" s="81">
        <v>0.83630952380952384</v>
      </c>
      <c r="U325" s="81">
        <v>0.6696428571428571</v>
      </c>
      <c r="V325" s="81">
        <v>0.48809523809523808</v>
      </c>
    </row>
    <row r="326" spans="1:87" s="60" customFormat="1" ht="15" customHeight="1">
      <c r="A326" s="57" t="s">
        <v>395</v>
      </c>
      <c r="B326" s="57" t="s">
        <v>395</v>
      </c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69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  <c r="BV326" s="69"/>
      <c r="BW326" s="69"/>
      <c r="BX326" s="69"/>
      <c r="BY326" s="69"/>
      <c r="BZ326" s="69"/>
      <c r="CA326" s="69"/>
      <c r="CB326" s="69"/>
      <c r="CC326" s="69"/>
      <c r="CD326" s="69"/>
      <c r="CE326" s="69"/>
      <c r="CF326" s="69"/>
      <c r="CG326" s="69"/>
      <c r="CH326" s="69"/>
      <c r="CI326" s="69"/>
    </row>
    <row r="327" spans="1:87" ht="15" customHeight="1">
      <c r="A327" s="64" t="s">
        <v>311</v>
      </c>
      <c r="B327" s="64" t="s">
        <v>316</v>
      </c>
      <c r="C327" s="80">
        <v>8</v>
      </c>
      <c r="D327" s="80">
        <v>8</v>
      </c>
      <c r="E327" s="80">
        <v>11</v>
      </c>
      <c r="F327" s="80">
        <v>11</v>
      </c>
      <c r="G327" s="80">
        <v>10</v>
      </c>
      <c r="H327" s="80">
        <v>9</v>
      </c>
      <c r="I327" s="80">
        <v>9</v>
      </c>
      <c r="J327" s="80">
        <v>5</v>
      </c>
      <c r="K327" s="80">
        <v>4</v>
      </c>
      <c r="L327" s="80">
        <v>4</v>
      </c>
      <c r="M327" s="80">
        <v>5</v>
      </c>
      <c r="N327" s="80">
        <v>5</v>
      </c>
      <c r="O327" s="80">
        <v>2</v>
      </c>
      <c r="P327" s="80">
        <v>3</v>
      </c>
      <c r="Q327" s="80">
        <v>3</v>
      </c>
      <c r="R327" s="80"/>
      <c r="S327" s="80"/>
      <c r="T327" s="80"/>
      <c r="U327" s="80"/>
      <c r="V327" s="80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</row>
    <row r="328" spans="1:87" ht="15" customHeight="1">
      <c r="A328" s="64" t="s">
        <v>343</v>
      </c>
      <c r="B328" s="64" t="s">
        <v>344</v>
      </c>
      <c r="C328" s="80">
        <v>4658.3568225702647</v>
      </c>
      <c r="D328" s="80">
        <v>4658.3568225702647</v>
      </c>
      <c r="E328" s="80">
        <v>7609.6121502549613</v>
      </c>
      <c r="F328" s="80">
        <v>7922.1622989827238</v>
      </c>
      <c r="G328" s="80">
        <v>4839.3254993260762</v>
      </c>
      <c r="H328" s="80">
        <v>4823.7838725027923</v>
      </c>
      <c r="I328" s="80">
        <v>4823.7838725027923</v>
      </c>
      <c r="J328" s="80">
        <v>2445.5100008939298</v>
      </c>
      <c r="K328" s="80">
        <v>1726.0267075500001</v>
      </c>
      <c r="L328" s="80">
        <v>1762.2654143742725</v>
      </c>
      <c r="M328" s="80">
        <v>1867.2283920569</v>
      </c>
      <c r="N328" s="80">
        <v>1867.2283920569</v>
      </c>
      <c r="O328" s="80">
        <v>655.71292297086575</v>
      </c>
      <c r="P328" s="80">
        <v>847.14080250554139</v>
      </c>
      <c r="Q328" s="80">
        <v>808.95994904010001</v>
      </c>
      <c r="R328" s="80"/>
      <c r="S328" s="80"/>
      <c r="T328" s="80"/>
      <c r="U328" s="80"/>
      <c r="V328" s="80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71"/>
    </row>
    <row r="329" spans="1:87" s="74" customFormat="1" ht="15" customHeight="1">
      <c r="A329" s="72" t="s">
        <v>345</v>
      </c>
      <c r="B329" s="72" t="s">
        <v>346</v>
      </c>
      <c r="C329" s="82">
        <v>892.79890039102759</v>
      </c>
      <c r="D329" s="82">
        <v>892.79890039102759</v>
      </c>
      <c r="E329" s="82">
        <v>1407.4671975465101</v>
      </c>
      <c r="F329" s="82">
        <v>1512.440301447637</v>
      </c>
      <c r="G329" s="82">
        <v>1021.4288275837048</v>
      </c>
      <c r="H329" s="82">
        <v>864.39994131400283</v>
      </c>
      <c r="I329" s="82">
        <v>864.39994131400283</v>
      </c>
      <c r="J329" s="82">
        <v>449.59186691435264</v>
      </c>
      <c r="K329" s="82">
        <v>345.05</v>
      </c>
      <c r="L329" s="82">
        <v>309.31588899553691</v>
      </c>
      <c r="M329" s="82">
        <v>359.310407</v>
      </c>
      <c r="N329" s="82">
        <v>359.310407</v>
      </c>
      <c r="O329" s="82">
        <v>116.2405465291377</v>
      </c>
      <c r="P329" s="82">
        <v>154.70065787172049</v>
      </c>
      <c r="Q329" s="82">
        <v>155.60812300000001</v>
      </c>
      <c r="R329" s="82"/>
      <c r="S329" s="82"/>
      <c r="T329" s="82"/>
      <c r="U329" s="82"/>
      <c r="V329" s="82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  <c r="BL329" s="83"/>
      <c r="BM329" s="83"/>
      <c r="BN329" s="83"/>
      <c r="BO329" s="83"/>
      <c r="BP329" s="83"/>
      <c r="BQ329" s="83"/>
      <c r="BR329" s="83"/>
      <c r="BS329" s="83"/>
      <c r="BT329" s="83"/>
      <c r="BU329" s="83"/>
      <c r="BV329" s="83"/>
      <c r="BW329" s="83"/>
      <c r="BX329" s="83"/>
      <c r="BY329" s="83"/>
      <c r="BZ329" s="83"/>
      <c r="CA329" s="83"/>
      <c r="CB329" s="83"/>
      <c r="CC329" s="83"/>
      <c r="CD329" s="83"/>
      <c r="CE329" s="83"/>
      <c r="CF329" s="83"/>
      <c r="CG329" s="83"/>
      <c r="CH329" s="83"/>
      <c r="CI329" s="83"/>
    </row>
    <row r="330" spans="1:87" ht="15" customHeight="1">
      <c r="A330" s="64" t="s">
        <v>312</v>
      </c>
      <c r="B330" s="64" t="s">
        <v>315</v>
      </c>
      <c r="C330" s="80">
        <v>2953</v>
      </c>
      <c r="D330" s="80">
        <v>2953</v>
      </c>
      <c r="E330" s="80">
        <v>4440</v>
      </c>
      <c r="F330" s="80">
        <v>4439</v>
      </c>
      <c r="G330" s="80">
        <v>3391</v>
      </c>
      <c r="H330" s="80">
        <v>3069</v>
      </c>
      <c r="I330" s="80">
        <v>3069</v>
      </c>
      <c r="J330" s="80">
        <v>1837</v>
      </c>
      <c r="K330" s="80">
        <v>1549</v>
      </c>
      <c r="L330" s="80">
        <v>1344</v>
      </c>
      <c r="M330" s="80">
        <v>1608</v>
      </c>
      <c r="N330" s="80">
        <v>1608</v>
      </c>
      <c r="O330" s="80">
        <v>492</v>
      </c>
      <c r="P330" s="80">
        <v>696</v>
      </c>
      <c r="Q330" s="80">
        <v>696</v>
      </c>
      <c r="R330" s="80"/>
      <c r="S330" s="80"/>
      <c r="T330" s="80"/>
      <c r="U330" s="80"/>
      <c r="V330" s="80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</row>
    <row r="331" spans="1:87" ht="15" customHeight="1">
      <c r="A331" s="64" t="s">
        <v>313</v>
      </c>
      <c r="B331" s="64" t="s">
        <v>317</v>
      </c>
      <c r="C331" s="80">
        <v>1691.3336166162144</v>
      </c>
      <c r="D331" s="80">
        <v>1691.3336166162144</v>
      </c>
      <c r="E331" s="80">
        <v>1492.3584000000001</v>
      </c>
      <c r="F331" s="80">
        <v>859.70499999999993</v>
      </c>
      <c r="G331" s="80">
        <v>1500.1999999999998</v>
      </c>
      <c r="H331" s="80">
        <v>1149.3</v>
      </c>
      <c r="I331" s="80">
        <v>1149.3</v>
      </c>
      <c r="J331" s="80">
        <v>754</v>
      </c>
      <c r="K331" s="80">
        <v>385.71</v>
      </c>
      <c r="L331" s="80">
        <v>373.06240000000003</v>
      </c>
      <c r="M331" s="80">
        <v>419.1</v>
      </c>
      <c r="N331" s="80">
        <v>419.1</v>
      </c>
      <c r="O331" s="80">
        <v>253.70400000000001</v>
      </c>
      <c r="P331" s="80">
        <v>282.96519999999998</v>
      </c>
      <c r="Q331" s="80">
        <v>156.22839999999999</v>
      </c>
      <c r="R331" s="80"/>
      <c r="S331" s="80"/>
      <c r="T331" s="80"/>
      <c r="U331" s="80"/>
      <c r="V331" s="80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</row>
    <row r="332" spans="1:87" ht="15" customHeight="1">
      <c r="A332" s="64" t="s">
        <v>314</v>
      </c>
      <c r="B332" s="64" t="s">
        <v>318</v>
      </c>
      <c r="C332" s="81">
        <v>0.57275097074710946</v>
      </c>
      <c r="D332" s="81">
        <v>0.57275097074710946</v>
      </c>
      <c r="E332" s="81">
        <v>0.33611675675675678</v>
      </c>
      <c r="F332" s="81">
        <v>0.19367087181797701</v>
      </c>
      <c r="G332" s="81">
        <v>0.4424063698024181</v>
      </c>
      <c r="H332" s="81">
        <v>0.37448680351906155</v>
      </c>
      <c r="I332" s="81">
        <v>0.37448680351906155</v>
      </c>
      <c r="J332" s="81">
        <v>0.41045182362547633</v>
      </c>
      <c r="K332" s="81">
        <v>0.2490058102001291</v>
      </c>
      <c r="L332" s="81">
        <v>0.27757619047619048</v>
      </c>
      <c r="M332" s="81">
        <v>0.26063432835820899</v>
      </c>
      <c r="N332" s="81">
        <v>0.26063432835820899</v>
      </c>
      <c r="O332" s="81">
        <v>0.51565853658536587</v>
      </c>
      <c r="P332" s="81">
        <v>0.40655919540229885</v>
      </c>
      <c r="Q332" s="81">
        <v>0.22446609195402298</v>
      </c>
      <c r="R332" s="81"/>
      <c r="S332" s="81"/>
      <c r="T332" s="81"/>
      <c r="U332" s="81"/>
      <c r="V332" s="8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</row>
    <row r="333" spans="1:87" ht="15" customHeight="1">
      <c r="A333" s="64"/>
      <c r="B333" s="64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</row>
    <row r="334" spans="1:87" ht="15" customHeight="1"/>
    <row r="335" spans="1:87" s="60" customFormat="1" ht="15" customHeight="1">
      <c r="A335" s="63" t="s">
        <v>363</v>
      </c>
      <c r="B335" s="63" t="s">
        <v>364</v>
      </c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3"/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3"/>
      <c r="BH335" s="63"/>
      <c r="BI335" s="63"/>
      <c r="BJ335" s="63"/>
      <c r="BK335" s="63"/>
      <c r="BL335" s="63"/>
      <c r="BM335" s="63"/>
      <c r="BN335" s="63"/>
      <c r="BO335" s="63"/>
      <c r="BP335" s="63"/>
      <c r="BQ335" s="63"/>
      <c r="BR335" s="63"/>
      <c r="BS335" s="63"/>
      <c r="BT335" s="63"/>
      <c r="BU335" s="63"/>
      <c r="BV335" s="63"/>
      <c r="BW335" s="63"/>
      <c r="BX335" s="63"/>
      <c r="BY335" s="63"/>
      <c r="BZ335" s="63"/>
      <c r="CA335" s="63"/>
      <c r="CB335" s="63"/>
      <c r="CC335" s="63"/>
      <c r="CD335" s="63"/>
      <c r="CE335" s="63"/>
      <c r="CF335" s="63"/>
      <c r="CG335" s="63"/>
      <c r="CH335" s="63"/>
      <c r="CI335" s="63"/>
    </row>
    <row r="336" spans="1:87" s="60" customFormat="1" ht="15" customHeight="1">
      <c r="A336" s="57" t="s">
        <v>237</v>
      </c>
      <c r="B336" s="57" t="s">
        <v>237</v>
      </c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</row>
    <row r="337" spans="1:87" s="13" customFormat="1" ht="15" customHeight="1">
      <c r="A337" s="64" t="s">
        <v>319</v>
      </c>
      <c r="B337" s="64" t="s">
        <v>323</v>
      </c>
      <c r="C337" s="80">
        <v>0.93511125784401883</v>
      </c>
      <c r="D337" s="80">
        <v>0.93511125784401883</v>
      </c>
      <c r="E337" s="80">
        <v>0.93511125784401883</v>
      </c>
      <c r="F337" s="80">
        <v>0.93511125784401883</v>
      </c>
      <c r="G337" s="80">
        <v>0</v>
      </c>
      <c r="H337" s="80">
        <v>0</v>
      </c>
      <c r="I337" s="80">
        <v>0</v>
      </c>
      <c r="J337" s="80">
        <v>0</v>
      </c>
      <c r="K337" s="80">
        <v>2.7817466815178973</v>
      </c>
      <c r="L337" s="80">
        <v>3.7309845712802239</v>
      </c>
      <c r="M337" s="80">
        <v>2.7457442730695907</v>
      </c>
      <c r="N337" s="80">
        <v>2.7457442730695907</v>
      </c>
      <c r="O337" s="80">
        <v>3.6609923640927877</v>
      </c>
      <c r="P337" s="80">
        <v>2.7457442730695911</v>
      </c>
      <c r="Q337" s="80">
        <v>2.7457442730695907</v>
      </c>
      <c r="R337" s="80">
        <v>0</v>
      </c>
      <c r="S337" s="80">
        <v>0</v>
      </c>
      <c r="T337" s="80">
        <v>0</v>
      </c>
      <c r="U337" s="80">
        <v>1</v>
      </c>
      <c r="V337" s="80">
        <v>1</v>
      </c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</row>
    <row r="338" spans="1:87" s="13" customFormat="1" ht="15" customHeight="1">
      <c r="A338" s="64" t="s">
        <v>347</v>
      </c>
      <c r="B338" s="64" t="s">
        <v>348</v>
      </c>
      <c r="C338" s="80">
        <v>420.58100686654592</v>
      </c>
      <c r="D338" s="80">
        <v>420.58100686654592</v>
      </c>
      <c r="E338" s="80">
        <v>682.52929109902868</v>
      </c>
      <c r="F338" s="80">
        <v>740.59465061034996</v>
      </c>
      <c r="G338" s="80">
        <v>0</v>
      </c>
      <c r="H338" s="80">
        <v>0</v>
      </c>
      <c r="I338" s="80">
        <v>0</v>
      </c>
      <c r="J338" s="80">
        <v>0</v>
      </c>
      <c r="K338" s="80">
        <v>777.56992727037243</v>
      </c>
      <c r="L338" s="80">
        <v>1080.2117316589254</v>
      </c>
      <c r="M338" s="80">
        <v>671.58528935237882</v>
      </c>
      <c r="N338" s="80">
        <v>671.58528935237882</v>
      </c>
      <c r="O338" s="80">
        <v>1024.8385245701779</v>
      </c>
      <c r="P338" s="80">
        <v>806.39944042704383</v>
      </c>
      <c r="Q338" s="80">
        <v>738.09395409997126</v>
      </c>
      <c r="R338" s="80">
        <v>0</v>
      </c>
      <c r="S338" s="80">
        <v>0</v>
      </c>
      <c r="T338" s="80">
        <v>0</v>
      </c>
      <c r="U338" s="80">
        <v>15.867000000000001</v>
      </c>
      <c r="V338" s="80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71"/>
      <c r="BB338" s="71"/>
      <c r="BC338" s="71"/>
      <c r="BD338" s="71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71"/>
    </row>
    <row r="339" spans="1:87" s="13" customFormat="1" ht="15" customHeight="1">
      <c r="A339" s="64" t="s">
        <v>320</v>
      </c>
      <c r="B339" s="64" t="s">
        <v>324</v>
      </c>
      <c r="C339" s="80">
        <v>269.31204225907743</v>
      </c>
      <c r="D339" s="80">
        <v>269.31204225907743</v>
      </c>
      <c r="E339" s="80">
        <v>392.74672829448792</v>
      </c>
      <c r="F339" s="80">
        <v>392.74672829448792</v>
      </c>
      <c r="G339" s="80">
        <v>0</v>
      </c>
      <c r="H339" s="80">
        <v>0</v>
      </c>
      <c r="I339" s="80">
        <v>0</v>
      </c>
      <c r="J339" s="80">
        <v>0</v>
      </c>
      <c r="K339" s="80">
        <v>645.36523011215218</v>
      </c>
      <c r="L339" s="80">
        <v>823.6148441101094</v>
      </c>
      <c r="M339" s="80">
        <v>566.53856834335886</v>
      </c>
      <c r="N339" s="80">
        <v>566.53856834335886</v>
      </c>
      <c r="O339" s="80">
        <v>823.72328192087718</v>
      </c>
      <c r="P339" s="80">
        <v>637.01267135214516</v>
      </c>
      <c r="Q339" s="80">
        <v>637.01267135214505</v>
      </c>
      <c r="R339" s="80">
        <v>0</v>
      </c>
      <c r="S339" s="80">
        <v>0</v>
      </c>
      <c r="T339" s="80">
        <v>0</v>
      </c>
      <c r="U339" s="80">
        <v>116</v>
      </c>
      <c r="V339" s="80">
        <v>116</v>
      </c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71"/>
      <c r="BB339" s="71"/>
      <c r="BC339" s="71"/>
      <c r="BD339" s="71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</row>
    <row r="340" spans="1:87" s="13" customFormat="1" ht="15" customHeight="1">
      <c r="A340" s="64" t="s">
        <v>321</v>
      </c>
      <c r="B340" s="64" t="s">
        <v>325</v>
      </c>
      <c r="C340" s="80">
        <v>0</v>
      </c>
      <c r="D340" s="80">
        <v>0</v>
      </c>
      <c r="E340" s="80">
        <v>264.63648596985735</v>
      </c>
      <c r="F340" s="80">
        <v>158.96891383348321</v>
      </c>
      <c r="G340" s="80">
        <v>0</v>
      </c>
      <c r="H340" s="80">
        <v>0</v>
      </c>
      <c r="I340" s="80">
        <v>0</v>
      </c>
      <c r="J340" s="80">
        <v>0</v>
      </c>
      <c r="K340" s="80">
        <v>421.89824669688107</v>
      </c>
      <c r="L340" s="80">
        <v>527.93431683615165</v>
      </c>
      <c r="M340" s="80">
        <v>306.10994095682707</v>
      </c>
      <c r="N340" s="80">
        <v>306.10994095682707</v>
      </c>
      <c r="O340" s="80">
        <v>464.55247356064405</v>
      </c>
      <c r="P340" s="80">
        <v>388.98043868485877</v>
      </c>
      <c r="Q340" s="80">
        <v>277.32017158002867</v>
      </c>
      <c r="R340" s="80">
        <v>0</v>
      </c>
      <c r="S340" s="80">
        <v>0</v>
      </c>
      <c r="T340" s="80">
        <v>0</v>
      </c>
      <c r="U340" s="80">
        <v>69</v>
      </c>
      <c r="V340" s="80">
        <v>14</v>
      </c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71"/>
      <c r="BB340" s="71"/>
      <c r="BC340" s="71"/>
      <c r="BD340" s="71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</row>
    <row r="341" spans="1:87" s="13" customFormat="1" ht="15" customHeight="1">
      <c r="A341" s="64" t="s">
        <v>322</v>
      </c>
      <c r="B341" s="64" t="s">
        <v>326</v>
      </c>
      <c r="C341" s="81">
        <v>0</v>
      </c>
      <c r="D341" s="81">
        <v>0</v>
      </c>
      <c r="E341" s="81">
        <v>0.67380952380952386</v>
      </c>
      <c r="F341" s="81">
        <v>0.40476190476190477</v>
      </c>
      <c r="G341" s="81">
        <v>0</v>
      </c>
      <c r="H341" s="81">
        <v>0</v>
      </c>
      <c r="I341" s="81">
        <v>0</v>
      </c>
      <c r="J341" s="81">
        <v>0</v>
      </c>
      <c r="K341" s="81">
        <v>0.65373563218390807</v>
      </c>
      <c r="L341" s="81">
        <v>0.64099660249150625</v>
      </c>
      <c r="M341" s="81">
        <v>0.54031615508885311</v>
      </c>
      <c r="N341" s="81">
        <v>0.54031615508885311</v>
      </c>
      <c r="O341" s="81">
        <v>0.56396666666666673</v>
      </c>
      <c r="P341" s="81">
        <v>0.61063218390804597</v>
      </c>
      <c r="Q341" s="81">
        <v>0.43534482758620691</v>
      </c>
      <c r="R341" s="81">
        <v>0</v>
      </c>
      <c r="S341" s="81">
        <v>0</v>
      </c>
      <c r="T341" s="81">
        <v>0</v>
      </c>
      <c r="U341" s="81">
        <v>0.59482758620689657</v>
      </c>
      <c r="V341" s="81">
        <v>0.1206896551724138</v>
      </c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71"/>
      <c r="BB341" s="71"/>
      <c r="BC341" s="71"/>
      <c r="BD341" s="71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</row>
    <row r="342" spans="1:87" s="13" customFormat="1" ht="6" customHeight="1">
      <c r="A342" s="64"/>
      <c r="B342" s="64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</row>
    <row r="343" spans="1:87" s="13" customFormat="1" ht="15" customHeight="1">
      <c r="A343" s="64" t="s">
        <v>327</v>
      </c>
      <c r="B343" s="64" t="s">
        <v>331</v>
      </c>
      <c r="C343" s="80">
        <v>0</v>
      </c>
      <c r="D343" s="80">
        <v>0</v>
      </c>
      <c r="E343" s="80">
        <v>0</v>
      </c>
      <c r="F343" s="80">
        <v>0</v>
      </c>
      <c r="G343" s="80">
        <v>0</v>
      </c>
      <c r="H343" s="80">
        <v>0.92724889383929909</v>
      </c>
      <c r="I343" s="80">
        <v>0.92724889383929909</v>
      </c>
      <c r="J343" s="80">
        <v>3.7089955753571964</v>
      </c>
      <c r="K343" s="80">
        <v>2.7817466815178973</v>
      </c>
      <c r="L343" s="80">
        <v>2.7982384284601678</v>
      </c>
      <c r="M343" s="80">
        <v>2.7457442730695907</v>
      </c>
      <c r="N343" s="80">
        <v>2.7457442730695907</v>
      </c>
      <c r="O343" s="80">
        <v>2.7457442730695907</v>
      </c>
      <c r="P343" s="80">
        <v>2.7457442730695911</v>
      </c>
      <c r="Q343" s="80">
        <v>2.7457442730695907</v>
      </c>
      <c r="R343" s="80">
        <v>0</v>
      </c>
      <c r="S343" s="80">
        <v>0</v>
      </c>
      <c r="T343" s="80">
        <v>1</v>
      </c>
      <c r="U343" s="80">
        <v>0</v>
      </c>
      <c r="V343" s="80">
        <v>0</v>
      </c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</row>
    <row r="344" spans="1:87" s="13" customFormat="1" ht="15" customHeight="1">
      <c r="A344" s="64" t="s">
        <v>349</v>
      </c>
      <c r="B344" s="64" t="s">
        <v>350</v>
      </c>
      <c r="C344" s="80">
        <v>0</v>
      </c>
      <c r="D344" s="80">
        <v>0</v>
      </c>
      <c r="E344" s="80">
        <v>0</v>
      </c>
      <c r="F344" s="80">
        <v>0</v>
      </c>
      <c r="G344" s="80">
        <v>0</v>
      </c>
      <c r="H344" s="80">
        <v>260.79542758433848</v>
      </c>
      <c r="I344" s="80">
        <v>260.79542758433848</v>
      </c>
      <c r="J344" s="80">
        <v>1008.7355266298966</v>
      </c>
      <c r="K344" s="80">
        <v>644.96002378278024</v>
      </c>
      <c r="L344" s="80">
        <v>568.61240214529141</v>
      </c>
      <c r="M344" s="80">
        <v>510.34774467075249</v>
      </c>
      <c r="N344" s="80">
        <v>510.34774467075249</v>
      </c>
      <c r="O344" s="80">
        <v>552.43184951641842</v>
      </c>
      <c r="P344" s="80">
        <v>526.75053723116218</v>
      </c>
      <c r="Q344" s="80">
        <v>500.07633635932103</v>
      </c>
      <c r="R344" s="80">
        <v>0</v>
      </c>
      <c r="S344" s="80">
        <v>0</v>
      </c>
      <c r="T344" s="80">
        <v>15.867000000000001</v>
      </c>
      <c r="U344" s="80">
        <v>0</v>
      </c>
      <c r="V344" s="80">
        <v>0</v>
      </c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</row>
    <row r="345" spans="1:87" s="13" customFormat="1" ht="15" customHeight="1">
      <c r="A345" s="64" t="s">
        <v>328</v>
      </c>
      <c r="B345" s="64" t="s">
        <v>332</v>
      </c>
      <c r="C345" s="80">
        <v>0</v>
      </c>
      <c r="D345" s="80">
        <v>0</v>
      </c>
      <c r="E345" s="80">
        <v>0</v>
      </c>
      <c r="F345" s="80">
        <v>0</v>
      </c>
      <c r="G345" s="80">
        <v>0</v>
      </c>
      <c r="H345" s="80">
        <v>162.26855642187735</v>
      </c>
      <c r="I345" s="80">
        <v>162.26855642187735</v>
      </c>
      <c r="J345" s="80">
        <v>751.9988529036716</v>
      </c>
      <c r="K345" s="80">
        <v>562.84007856045457</v>
      </c>
      <c r="L345" s="80">
        <v>513.01037855103073</v>
      </c>
      <c r="M345" s="80">
        <v>503.38645006275829</v>
      </c>
      <c r="N345" s="80">
        <v>503.38645006275829</v>
      </c>
      <c r="O345" s="80">
        <v>503.38645006275829</v>
      </c>
      <c r="P345" s="80">
        <v>503.3864500627584</v>
      </c>
      <c r="Q345" s="80">
        <v>503.38645006275829</v>
      </c>
      <c r="R345" s="80">
        <v>0</v>
      </c>
      <c r="S345" s="80">
        <v>0</v>
      </c>
      <c r="T345" s="80">
        <v>116</v>
      </c>
      <c r="U345" s="80">
        <v>0</v>
      </c>
      <c r="V345" s="80">
        <v>0</v>
      </c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</row>
    <row r="346" spans="1:87" s="13" customFormat="1" ht="15" customHeight="1">
      <c r="A346" s="64" t="s">
        <v>329</v>
      </c>
      <c r="B346" s="64" t="s">
        <v>333</v>
      </c>
      <c r="C346" s="80">
        <v>0</v>
      </c>
      <c r="D346" s="80">
        <v>0</v>
      </c>
      <c r="E346" s="80">
        <v>0</v>
      </c>
      <c r="F346" s="80">
        <v>0</v>
      </c>
      <c r="G346" s="80">
        <v>0</v>
      </c>
      <c r="H346" s="80">
        <v>156.70506305884155</v>
      </c>
      <c r="I346" s="80">
        <v>156.70506305884155</v>
      </c>
      <c r="J346" s="80">
        <v>731.599377239207</v>
      </c>
      <c r="K346" s="80">
        <v>544.29510068366858</v>
      </c>
      <c r="L346" s="80">
        <v>499.01918640872992</v>
      </c>
      <c r="M346" s="80">
        <v>481.39907907287159</v>
      </c>
      <c r="N346" s="80">
        <v>481.39907907287159</v>
      </c>
      <c r="O346" s="80">
        <v>485.41097755506274</v>
      </c>
      <c r="P346" s="80">
        <v>497.89496151661922</v>
      </c>
      <c r="Q346" s="80">
        <v>493.31872106150314</v>
      </c>
      <c r="R346" s="80">
        <v>0</v>
      </c>
      <c r="S346" s="80">
        <v>0</v>
      </c>
      <c r="T346" s="80">
        <v>116</v>
      </c>
      <c r="U346" s="80">
        <v>0</v>
      </c>
      <c r="V346" s="80">
        <v>0</v>
      </c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71"/>
      <c r="BB346" s="71"/>
      <c r="BC346" s="71"/>
      <c r="BD346" s="71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</row>
    <row r="347" spans="1:87" s="13" customFormat="1" ht="15" customHeight="1">
      <c r="A347" s="64" t="s">
        <v>330</v>
      </c>
      <c r="B347" s="64" t="s">
        <v>334</v>
      </c>
      <c r="C347" s="81">
        <v>0</v>
      </c>
      <c r="D347" s="81">
        <v>0</v>
      </c>
      <c r="E347" s="81">
        <v>0</v>
      </c>
      <c r="F347" s="81">
        <v>0</v>
      </c>
      <c r="G347" s="81">
        <v>0</v>
      </c>
      <c r="H347" s="81">
        <v>0.96571428571428564</v>
      </c>
      <c r="I347" s="81">
        <v>0.96571428571428564</v>
      </c>
      <c r="J347" s="81">
        <v>0.9728729963008631</v>
      </c>
      <c r="K347" s="81">
        <v>0.9670510708401977</v>
      </c>
      <c r="L347" s="81">
        <v>0.97272727272727277</v>
      </c>
      <c r="M347" s="81">
        <v>0.9563210909090909</v>
      </c>
      <c r="N347" s="81">
        <v>0.9563210909090909</v>
      </c>
      <c r="O347" s="81">
        <v>0.9642909090909092</v>
      </c>
      <c r="P347" s="81">
        <v>0.98909090909090913</v>
      </c>
      <c r="Q347" s="81">
        <v>0.98000000000000009</v>
      </c>
      <c r="R347" s="81">
        <v>0</v>
      </c>
      <c r="S347" s="81">
        <v>0</v>
      </c>
      <c r="T347" s="81">
        <v>1</v>
      </c>
      <c r="U347" s="81">
        <v>0</v>
      </c>
      <c r="V347" s="81">
        <v>0</v>
      </c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71"/>
      <c r="BB347" s="71"/>
      <c r="BC347" s="71"/>
      <c r="BD347" s="71"/>
      <c r="BE347" s="71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</row>
    <row r="348" spans="1:87" s="60" customFormat="1" ht="15" customHeight="1">
      <c r="A348" s="57" t="s">
        <v>239</v>
      </c>
      <c r="B348" s="57" t="s">
        <v>239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9"/>
      <c r="CB348" s="69"/>
      <c r="CC348" s="69"/>
      <c r="CD348" s="69"/>
      <c r="CE348" s="69"/>
      <c r="CF348" s="69"/>
      <c r="CG348" s="69"/>
      <c r="CH348" s="69"/>
      <c r="CI348" s="69"/>
    </row>
    <row r="349" spans="1:87" s="13" customFormat="1" ht="15" customHeight="1">
      <c r="A349" s="64" t="s">
        <v>319</v>
      </c>
      <c r="B349" s="64" t="s">
        <v>323</v>
      </c>
      <c r="C349" s="80">
        <v>0</v>
      </c>
      <c r="D349" s="80">
        <v>0</v>
      </c>
      <c r="E349" s="80">
        <v>0</v>
      </c>
      <c r="F349" s="80">
        <v>0</v>
      </c>
      <c r="G349" s="80">
        <v>0</v>
      </c>
      <c r="H349" s="80">
        <v>0</v>
      </c>
      <c r="I349" s="80">
        <v>0</v>
      </c>
      <c r="J349" s="80">
        <v>0</v>
      </c>
      <c r="K349" s="80">
        <v>0</v>
      </c>
      <c r="L349" s="80">
        <v>0</v>
      </c>
      <c r="M349" s="80">
        <v>0</v>
      </c>
      <c r="N349" s="80">
        <v>0</v>
      </c>
      <c r="O349" s="80">
        <v>0</v>
      </c>
      <c r="P349" s="80">
        <v>0</v>
      </c>
      <c r="Q349" s="80">
        <v>0</v>
      </c>
      <c r="R349" s="80">
        <v>0</v>
      </c>
      <c r="S349" s="80">
        <v>0</v>
      </c>
      <c r="T349" s="80">
        <v>0</v>
      </c>
      <c r="U349" s="80">
        <v>1</v>
      </c>
      <c r="V349" s="80">
        <v>1</v>
      </c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71"/>
      <c r="BB349" s="71"/>
      <c r="BC349" s="71"/>
      <c r="BD349" s="71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</row>
    <row r="350" spans="1:87" s="13" customFormat="1" ht="15" customHeight="1">
      <c r="A350" s="64" t="s">
        <v>347</v>
      </c>
      <c r="B350" s="64" t="s">
        <v>348</v>
      </c>
      <c r="C350" s="80">
        <v>0</v>
      </c>
      <c r="D350" s="80">
        <v>0</v>
      </c>
      <c r="E350" s="80">
        <v>0</v>
      </c>
      <c r="F350" s="80">
        <v>0</v>
      </c>
      <c r="G350" s="80">
        <v>0</v>
      </c>
      <c r="H350" s="80">
        <v>0</v>
      </c>
      <c r="I350" s="80">
        <v>0</v>
      </c>
      <c r="J350" s="80">
        <v>0</v>
      </c>
      <c r="K350" s="80">
        <v>0</v>
      </c>
      <c r="L350" s="80">
        <v>0</v>
      </c>
      <c r="M350" s="80">
        <v>0</v>
      </c>
      <c r="N350" s="80">
        <v>0</v>
      </c>
      <c r="O350" s="80">
        <v>0</v>
      </c>
      <c r="P350" s="80">
        <v>0</v>
      </c>
      <c r="Q350" s="80">
        <v>0</v>
      </c>
      <c r="R350" s="80">
        <v>0</v>
      </c>
      <c r="S350" s="80">
        <v>0</v>
      </c>
      <c r="T350" s="80">
        <v>0</v>
      </c>
      <c r="U350" s="80">
        <v>15.867000000000001</v>
      </c>
      <c r="V350" s="80">
        <v>15.867000000000001</v>
      </c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71"/>
      <c r="BB350" s="71"/>
      <c r="BC350" s="71"/>
      <c r="BD350" s="71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</row>
    <row r="351" spans="1:87" s="13" customFormat="1" ht="15" customHeight="1">
      <c r="A351" s="64" t="s">
        <v>320</v>
      </c>
      <c r="B351" s="64" t="s">
        <v>324</v>
      </c>
      <c r="C351" s="80">
        <v>0</v>
      </c>
      <c r="D351" s="80">
        <v>0</v>
      </c>
      <c r="E351" s="80">
        <v>0</v>
      </c>
      <c r="F351" s="80">
        <v>0</v>
      </c>
      <c r="G351" s="80">
        <v>0</v>
      </c>
      <c r="H351" s="80">
        <v>0</v>
      </c>
      <c r="I351" s="80">
        <v>0</v>
      </c>
      <c r="J351" s="80">
        <v>0</v>
      </c>
      <c r="K351" s="80">
        <v>0</v>
      </c>
      <c r="L351" s="80">
        <v>0</v>
      </c>
      <c r="M351" s="80">
        <v>0</v>
      </c>
      <c r="N351" s="80">
        <v>0</v>
      </c>
      <c r="O351" s="80">
        <v>0</v>
      </c>
      <c r="P351" s="80">
        <v>0</v>
      </c>
      <c r="Q351" s="80">
        <v>0</v>
      </c>
      <c r="R351" s="80">
        <v>0</v>
      </c>
      <c r="S351" s="80">
        <v>0</v>
      </c>
      <c r="T351" s="80">
        <v>0</v>
      </c>
      <c r="U351" s="80">
        <v>116</v>
      </c>
      <c r="V351" s="80">
        <v>116</v>
      </c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71"/>
      <c r="BB351" s="71"/>
      <c r="BC351" s="71"/>
      <c r="BD351" s="71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</row>
    <row r="352" spans="1:87" s="13" customFormat="1" ht="15" customHeight="1">
      <c r="A352" s="64" t="s">
        <v>321</v>
      </c>
      <c r="B352" s="64" t="s">
        <v>325</v>
      </c>
      <c r="C352" s="80">
        <v>0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0">
        <v>0</v>
      </c>
      <c r="J352" s="80">
        <v>0</v>
      </c>
      <c r="K352" s="80">
        <v>0</v>
      </c>
      <c r="L352" s="80">
        <v>0</v>
      </c>
      <c r="M352" s="80">
        <v>0</v>
      </c>
      <c r="N352" s="80">
        <v>0</v>
      </c>
      <c r="O352" s="80">
        <v>0</v>
      </c>
      <c r="P352" s="80">
        <v>0</v>
      </c>
      <c r="Q352" s="80">
        <v>0</v>
      </c>
      <c r="R352" s="80">
        <v>0</v>
      </c>
      <c r="S352" s="80">
        <v>0</v>
      </c>
      <c r="T352" s="80">
        <v>0</v>
      </c>
      <c r="U352" s="80">
        <v>69</v>
      </c>
      <c r="V352" s="80">
        <v>14</v>
      </c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71"/>
      <c r="BB352" s="71"/>
      <c r="BC352" s="71"/>
      <c r="BD352" s="71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</row>
    <row r="353" spans="1:87" s="13" customFormat="1" ht="15" customHeight="1">
      <c r="A353" s="64" t="s">
        <v>322</v>
      </c>
      <c r="B353" s="64" t="s">
        <v>326</v>
      </c>
      <c r="C353" s="81">
        <v>0</v>
      </c>
      <c r="D353" s="81">
        <v>0</v>
      </c>
      <c r="E353" s="81">
        <v>0</v>
      </c>
      <c r="F353" s="81">
        <v>0</v>
      </c>
      <c r="G353" s="81">
        <v>0</v>
      </c>
      <c r="H353" s="81">
        <v>0</v>
      </c>
      <c r="I353" s="81">
        <v>0</v>
      </c>
      <c r="J353" s="81">
        <v>0</v>
      </c>
      <c r="K353" s="81">
        <v>0</v>
      </c>
      <c r="L353" s="81">
        <v>0</v>
      </c>
      <c r="M353" s="81">
        <v>0</v>
      </c>
      <c r="N353" s="81">
        <v>0</v>
      </c>
      <c r="O353" s="81">
        <v>0</v>
      </c>
      <c r="P353" s="81">
        <v>0</v>
      </c>
      <c r="Q353" s="81">
        <v>0</v>
      </c>
      <c r="R353" s="81">
        <v>0</v>
      </c>
      <c r="S353" s="81">
        <v>0</v>
      </c>
      <c r="T353" s="81">
        <v>0</v>
      </c>
      <c r="U353" s="81">
        <v>0.59482758620689657</v>
      </c>
      <c r="V353" s="81">
        <v>0.1206896551724138</v>
      </c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</row>
    <row r="354" spans="1:87" s="13" customFormat="1" ht="6" customHeight="1">
      <c r="A354" s="64"/>
      <c r="B354" s="64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</row>
    <row r="355" spans="1:87" s="13" customFormat="1" ht="15" customHeight="1">
      <c r="A355" s="64" t="s">
        <v>327</v>
      </c>
      <c r="B355" s="64" t="s">
        <v>331</v>
      </c>
      <c r="C355" s="80">
        <v>0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0">
        <v>0</v>
      </c>
      <c r="J355" s="80">
        <v>0</v>
      </c>
      <c r="K355" s="80">
        <v>0</v>
      </c>
      <c r="L355" s="80">
        <v>0</v>
      </c>
      <c r="M355" s="80">
        <v>0</v>
      </c>
      <c r="N355" s="80">
        <v>0</v>
      </c>
      <c r="O355" s="80">
        <v>0</v>
      </c>
      <c r="P355" s="80">
        <v>0</v>
      </c>
      <c r="Q355" s="80">
        <v>0</v>
      </c>
      <c r="R355" s="80">
        <v>0</v>
      </c>
      <c r="S355" s="80">
        <v>0</v>
      </c>
      <c r="T355" s="80">
        <v>1</v>
      </c>
      <c r="U355" s="80">
        <v>0</v>
      </c>
      <c r="V355" s="80">
        <v>0</v>
      </c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</row>
    <row r="356" spans="1:87" s="13" customFormat="1" ht="15" customHeight="1">
      <c r="A356" s="64" t="s">
        <v>349</v>
      </c>
      <c r="B356" s="64" t="s">
        <v>350</v>
      </c>
      <c r="C356" s="80">
        <v>0</v>
      </c>
      <c r="D356" s="80">
        <v>0</v>
      </c>
      <c r="E356" s="80">
        <v>0</v>
      </c>
      <c r="F356" s="80">
        <v>0</v>
      </c>
      <c r="G356" s="80">
        <v>0</v>
      </c>
      <c r="H356" s="80">
        <v>0</v>
      </c>
      <c r="I356" s="80">
        <v>0</v>
      </c>
      <c r="J356" s="80">
        <v>0</v>
      </c>
      <c r="K356" s="80">
        <v>0</v>
      </c>
      <c r="L356" s="80">
        <v>0</v>
      </c>
      <c r="M356" s="80">
        <v>0</v>
      </c>
      <c r="N356" s="80">
        <v>0</v>
      </c>
      <c r="O356" s="80">
        <v>0</v>
      </c>
      <c r="P356" s="80">
        <v>0</v>
      </c>
      <c r="Q356" s="80">
        <v>0</v>
      </c>
      <c r="R356" s="80">
        <v>0</v>
      </c>
      <c r="S356" s="80">
        <v>0</v>
      </c>
      <c r="T356" s="80">
        <v>15.867000000000001</v>
      </c>
      <c r="U356" s="80">
        <v>0</v>
      </c>
      <c r="V356" s="80">
        <v>0</v>
      </c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</row>
    <row r="357" spans="1:87" s="13" customFormat="1" ht="15" customHeight="1">
      <c r="A357" s="64" t="s">
        <v>328</v>
      </c>
      <c r="B357" s="64" t="s">
        <v>332</v>
      </c>
      <c r="C357" s="80">
        <v>0</v>
      </c>
      <c r="D357" s="80">
        <v>0</v>
      </c>
      <c r="E357" s="80">
        <v>0</v>
      </c>
      <c r="F357" s="80">
        <v>0</v>
      </c>
      <c r="G357" s="80">
        <v>0</v>
      </c>
      <c r="H357" s="80">
        <v>0</v>
      </c>
      <c r="I357" s="80">
        <v>0</v>
      </c>
      <c r="J357" s="80">
        <v>0</v>
      </c>
      <c r="K357" s="80">
        <v>0</v>
      </c>
      <c r="L357" s="80">
        <v>0</v>
      </c>
      <c r="M357" s="80">
        <v>0</v>
      </c>
      <c r="N357" s="80">
        <v>0</v>
      </c>
      <c r="O357" s="80">
        <v>0</v>
      </c>
      <c r="P357" s="80">
        <v>0</v>
      </c>
      <c r="Q357" s="80">
        <v>0</v>
      </c>
      <c r="R357" s="80">
        <v>0</v>
      </c>
      <c r="S357" s="80">
        <v>0</v>
      </c>
      <c r="T357" s="80">
        <v>116</v>
      </c>
      <c r="U357" s="80">
        <v>0</v>
      </c>
      <c r="V357" s="80">
        <v>0</v>
      </c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71"/>
      <c r="BB357" s="71"/>
      <c r="BC357" s="71"/>
      <c r="BD357" s="71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</row>
    <row r="358" spans="1:87" s="13" customFormat="1" ht="15" customHeight="1">
      <c r="A358" s="64" t="s">
        <v>329</v>
      </c>
      <c r="B358" s="64" t="s">
        <v>333</v>
      </c>
      <c r="C358" s="80">
        <v>0</v>
      </c>
      <c r="D358" s="80">
        <v>0</v>
      </c>
      <c r="E358" s="80">
        <v>0</v>
      </c>
      <c r="F358" s="80">
        <v>0</v>
      </c>
      <c r="G358" s="80">
        <v>0</v>
      </c>
      <c r="H358" s="80">
        <v>0</v>
      </c>
      <c r="I358" s="80">
        <v>0</v>
      </c>
      <c r="J358" s="80">
        <v>0</v>
      </c>
      <c r="K358" s="80">
        <v>0</v>
      </c>
      <c r="L358" s="80">
        <v>0</v>
      </c>
      <c r="M358" s="80">
        <v>0</v>
      </c>
      <c r="N358" s="80">
        <v>0</v>
      </c>
      <c r="O358" s="80">
        <v>0</v>
      </c>
      <c r="P358" s="80">
        <v>0</v>
      </c>
      <c r="Q358" s="80">
        <v>0</v>
      </c>
      <c r="R358" s="80">
        <v>0</v>
      </c>
      <c r="S358" s="80">
        <v>0</v>
      </c>
      <c r="T358" s="80">
        <v>116</v>
      </c>
      <c r="U358" s="80">
        <v>0</v>
      </c>
      <c r="V358" s="80">
        <v>0</v>
      </c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71"/>
      <c r="BB358" s="71"/>
      <c r="BC358" s="71"/>
      <c r="BD358" s="71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</row>
    <row r="359" spans="1:87" s="13" customFormat="1" ht="15" customHeight="1">
      <c r="A359" s="64" t="s">
        <v>330</v>
      </c>
      <c r="B359" s="64" t="s">
        <v>334</v>
      </c>
      <c r="C359" s="81">
        <v>0</v>
      </c>
      <c r="D359" s="81">
        <v>0</v>
      </c>
      <c r="E359" s="81">
        <v>0</v>
      </c>
      <c r="F359" s="81">
        <v>0</v>
      </c>
      <c r="G359" s="81">
        <v>0</v>
      </c>
      <c r="H359" s="81">
        <v>0</v>
      </c>
      <c r="I359" s="81">
        <v>0</v>
      </c>
      <c r="J359" s="81">
        <v>0</v>
      </c>
      <c r="K359" s="81">
        <v>0</v>
      </c>
      <c r="L359" s="81">
        <v>0</v>
      </c>
      <c r="M359" s="81">
        <v>0</v>
      </c>
      <c r="N359" s="81">
        <v>0</v>
      </c>
      <c r="O359" s="81">
        <v>0</v>
      </c>
      <c r="P359" s="81">
        <v>0</v>
      </c>
      <c r="Q359" s="81">
        <v>0</v>
      </c>
      <c r="R359" s="81">
        <v>0</v>
      </c>
      <c r="S359" s="81">
        <v>0</v>
      </c>
      <c r="T359" s="81">
        <v>1</v>
      </c>
      <c r="U359" s="81">
        <v>0</v>
      </c>
      <c r="V359" s="81">
        <v>0</v>
      </c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71"/>
      <c r="BB359" s="71"/>
      <c r="BC359" s="71"/>
      <c r="BD359" s="71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</row>
    <row r="360" spans="1:87" s="60" customFormat="1" ht="15" customHeight="1">
      <c r="A360" s="57" t="s">
        <v>395</v>
      </c>
      <c r="B360" s="57" t="s">
        <v>395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  <c r="AP360" s="69"/>
      <c r="AQ360" s="69"/>
      <c r="AR360" s="69"/>
      <c r="AS360" s="69"/>
      <c r="AT360" s="69"/>
      <c r="AU360" s="69"/>
      <c r="AV360" s="69"/>
      <c r="AW360" s="69"/>
      <c r="AX360" s="69"/>
      <c r="AY360" s="69"/>
      <c r="AZ360" s="69"/>
      <c r="BA360" s="69"/>
      <c r="BB360" s="69"/>
      <c r="BC360" s="69"/>
      <c r="BD360" s="69"/>
      <c r="BE360" s="69"/>
      <c r="BF360" s="69"/>
      <c r="BG360" s="69"/>
      <c r="BH360" s="69"/>
      <c r="BI360" s="69"/>
      <c r="BJ360" s="69"/>
      <c r="BK360" s="69"/>
      <c r="BL360" s="69"/>
      <c r="BM360" s="69"/>
      <c r="BN360" s="69"/>
      <c r="BO360" s="69"/>
      <c r="BP360" s="69"/>
      <c r="BQ360" s="69"/>
      <c r="BR360" s="69"/>
      <c r="BS360" s="69"/>
      <c r="BT360" s="69"/>
      <c r="BU360" s="69"/>
      <c r="BV360" s="69"/>
      <c r="BW360" s="69"/>
      <c r="BX360" s="69"/>
      <c r="BY360" s="69"/>
      <c r="BZ360" s="69"/>
      <c r="CA360" s="69"/>
      <c r="CB360" s="69"/>
      <c r="CC360" s="69"/>
      <c r="CD360" s="69"/>
      <c r="CE360" s="69"/>
      <c r="CF360" s="69"/>
      <c r="CG360" s="69"/>
      <c r="CH360" s="69"/>
      <c r="CI360" s="69"/>
    </row>
    <row r="361" spans="1:87" s="13" customFormat="1" ht="15" customHeight="1">
      <c r="A361" s="64" t="s">
        <v>319</v>
      </c>
      <c r="B361" s="64" t="s">
        <v>323</v>
      </c>
      <c r="C361" s="80">
        <v>0.93511125784401883</v>
      </c>
      <c r="D361" s="80">
        <v>0.93511125784401883</v>
      </c>
      <c r="E361" s="80">
        <v>0.93511125784401883</v>
      </c>
      <c r="F361" s="80">
        <v>0.93511125784401883</v>
      </c>
      <c r="G361" s="80">
        <v>0</v>
      </c>
      <c r="H361" s="80">
        <v>0</v>
      </c>
      <c r="I361" s="80">
        <v>0</v>
      </c>
      <c r="J361" s="80">
        <v>0</v>
      </c>
      <c r="K361" s="80">
        <v>2.7817466815178973</v>
      </c>
      <c r="L361" s="80">
        <v>3.7309845712802239</v>
      </c>
      <c r="M361" s="80">
        <v>2.7457442730695907</v>
      </c>
      <c r="N361" s="80">
        <v>2.7457442730695907</v>
      </c>
      <c r="O361" s="80">
        <v>3.6609923640927877</v>
      </c>
      <c r="P361" s="80">
        <v>2.7457442730695911</v>
      </c>
      <c r="Q361" s="80">
        <v>2.7457442730695907</v>
      </c>
      <c r="R361" s="80"/>
      <c r="S361" s="80"/>
      <c r="T361" s="80"/>
      <c r="U361" s="80"/>
      <c r="V361" s="80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71"/>
      <c r="BB361" s="71"/>
      <c r="BC361" s="71"/>
      <c r="BD361" s="71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71"/>
    </row>
    <row r="362" spans="1:87" s="13" customFormat="1" ht="15" customHeight="1">
      <c r="A362" s="64" t="s">
        <v>347</v>
      </c>
      <c r="B362" s="64" t="s">
        <v>348</v>
      </c>
      <c r="C362" s="80">
        <v>420.58100686654592</v>
      </c>
      <c r="D362" s="80">
        <v>420.58100686654592</v>
      </c>
      <c r="E362" s="80">
        <v>682.52929109902868</v>
      </c>
      <c r="F362" s="80">
        <v>740.59465061034996</v>
      </c>
      <c r="G362" s="80">
        <v>0</v>
      </c>
      <c r="H362" s="80">
        <v>0</v>
      </c>
      <c r="I362" s="80">
        <v>0</v>
      </c>
      <c r="J362" s="80">
        <v>0</v>
      </c>
      <c r="K362" s="80">
        <v>777.56992727037243</v>
      </c>
      <c r="L362" s="80">
        <v>1080.2117316589254</v>
      </c>
      <c r="M362" s="80">
        <v>671.58528935237882</v>
      </c>
      <c r="N362" s="80">
        <v>671.58528935237882</v>
      </c>
      <c r="O362" s="80">
        <v>1024.8385245701779</v>
      </c>
      <c r="P362" s="80">
        <v>806.39944042704383</v>
      </c>
      <c r="Q362" s="80">
        <v>738.09395409997126</v>
      </c>
      <c r="R362" s="80"/>
      <c r="S362" s="80"/>
      <c r="T362" s="80"/>
      <c r="U362" s="80"/>
      <c r="V362" s="80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</row>
    <row r="363" spans="1:87" s="85" customFormat="1" ht="15" customHeight="1">
      <c r="A363" s="72" t="s">
        <v>351</v>
      </c>
      <c r="B363" s="72" t="s">
        <v>352</v>
      </c>
      <c r="C363" s="82">
        <v>80.606590426154426</v>
      </c>
      <c r="D363" s="82">
        <v>80.606590426154426</v>
      </c>
      <c r="E363" s="82">
        <v>126.24001980894253</v>
      </c>
      <c r="F363" s="82">
        <v>141.38882218601563</v>
      </c>
      <c r="G363" s="82">
        <v>0</v>
      </c>
      <c r="H363" s="82">
        <v>0</v>
      </c>
      <c r="I363" s="82">
        <v>0</v>
      </c>
      <c r="J363" s="82">
        <v>0</v>
      </c>
      <c r="K363" s="82">
        <v>155.44400456322012</v>
      </c>
      <c r="L363" s="82">
        <v>189.60064094552251</v>
      </c>
      <c r="M363" s="82">
        <v>129.23303045247539</v>
      </c>
      <c r="N363" s="82">
        <v>129.23303045247539</v>
      </c>
      <c r="O363" s="82">
        <v>181.67674606810459</v>
      </c>
      <c r="P363" s="82">
        <v>147.26067210135935</v>
      </c>
      <c r="Q363" s="82">
        <v>141.97663917902</v>
      </c>
      <c r="R363" s="82"/>
      <c r="S363" s="82"/>
      <c r="T363" s="82"/>
      <c r="U363" s="82"/>
      <c r="V363" s="82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84"/>
      <c r="AW363" s="84"/>
      <c r="AX363" s="84"/>
      <c r="AY363" s="84"/>
      <c r="AZ363" s="84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  <c r="BL363" s="83"/>
      <c r="BM363" s="83"/>
      <c r="BN363" s="83"/>
      <c r="BO363" s="83"/>
      <c r="BP363" s="83"/>
      <c r="BQ363" s="83"/>
      <c r="BR363" s="83"/>
      <c r="BS363" s="83"/>
      <c r="BT363" s="83"/>
      <c r="BU363" s="83"/>
      <c r="BV363" s="83"/>
      <c r="BW363" s="83"/>
      <c r="BX363" s="83"/>
      <c r="BY363" s="83"/>
      <c r="BZ363" s="83"/>
      <c r="CA363" s="83"/>
      <c r="CB363" s="83"/>
      <c r="CC363" s="83"/>
      <c r="CD363" s="83"/>
      <c r="CE363" s="83"/>
      <c r="CF363" s="83"/>
      <c r="CG363" s="83"/>
      <c r="CH363" s="83"/>
      <c r="CI363" s="83"/>
    </row>
    <row r="364" spans="1:87" s="13" customFormat="1" ht="15" customHeight="1">
      <c r="A364" s="64" t="s">
        <v>320</v>
      </c>
      <c r="B364" s="64" t="s">
        <v>324</v>
      </c>
      <c r="C364" s="80">
        <v>269.31204225907743</v>
      </c>
      <c r="D364" s="80">
        <v>269.31204225907743</v>
      </c>
      <c r="E364" s="80">
        <v>392.74672829448792</v>
      </c>
      <c r="F364" s="80">
        <v>392.74672829448792</v>
      </c>
      <c r="G364" s="80">
        <v>0</v>
      </c>
      <c r="H364" s="80">
        <v>0</v>
      </c>
      <c r="I364" s="80">
        <v>0</v>
      </c>
      <c r="J364" s="80">
        <v>0</v>
      </c>
      <c r="K364" s="80">
        <v>645.36523011215218</v>
      </c>
      <c r="L364" s="80">
        <v>823.6148441101094</v>
      </c>
      <c r="M364" s="80">
        <v>566.53856834335886</v>
      </c>
      <c r="N364" s="80">
        <v>566.53856834335886</v>
      </c>
      <c r="O364" s="80">
        <v>823.72328192087718</v>
      </c>
      <c r="P364" s="80">
        <v>637.01267135214516</v>
      </c>
      <c r="Q364" s="80">
        <v>637.01267135214505</v>
      </c>
      <c r="R364" s="80"/>
      <c r="S364" s="80"/>
      <c r="T364" s="80"/>
      <c r="U364" s="80"/>
      <c r="V364" s="80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71"/>
      <c r="BB364" s="71"/>
      <c r="BC364" s="71"/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71"/>
    </row>
    <row r="365" spans="1:87" s="13" customFormat="1" ht="15" customHeight="1">
      <c r="A365" s="64" t="s">
        <v>321</v>
      </c>
      <c r="B365" s="64" t="s">
        <v>325</v>
      </c>
      <c r="C365" s="80">
        <v>0</v>
      </c>
      <c r="D365" s="80">
        <v>0</v>
      </c>
      <c r="E365" s="80">
        <v>264.63648596985735</v>
      </c>
      <c r="F365" s="80">
        <v>158.96891383348321</v>
      </c>
      <c r="G365" s="80">
        <v>0</v>
      </c>
      <c r="H365" s="80">
        <v>0</v>
      </c>
      <c r="I365" s="80">
        <v>0</v>
      </c>
      <c r="J365" s="80">
        <v>0</v>
      </c>
      <c r="K365" s="80">
        <v>421.89824669688107</v>
      </c>
      <c r="L365" s="80">
        <v>527.93431683615165</v>
      </c>
      <c r="M365" s="80">
        <v>306.10994095682707</v>
      </c>
      <c r="N365" s="80">
        <v>306.10994095682707</v>
      </c>
      <c r="O365" s="80">
        <v>464.55247356064405</v>
      </c>
      <c r="P365" s="80">
        <v>388.98043868485877</v>
      </c>
      <c r="Q365" s="80">
        <v>277.32017158002867</v>
      </c>
      <c r="R365" s="80"/>
      <c r="S365" s="80"/>
      <c r="T365" s="80"/>
      <c r="U365" s="80"/>
      <c r="V365" s="80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71"/>
      <c r="BB365" s="71"/>
      <c r="BC365" s="71"/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71"/>
    </row>
    <row r="366" spans="1:87" s="13" customFormat="1" ht="15" customHeight="1">
      <c r="A366" s="64" t="s">
        <v>322</v>
      </c>
      <c r="B366" s="64" t="s">
        <v>326</v>
      </c>
      <c r="C366" s="81">
        <v>0</v>
      </c>
      <c r="D366" s="81">
        <v>0</v>
      </c>
      <c r="E366" s="81">
        <v>0.67380952380952386</v>
      </c>
      <c r="F366" s="81">
        <v>0.40476190476190477</v>
      </c>
      <c r="G366" s="81" t="s">
        <v>402</v>
      </c>
      <c r="H366" s="81" t="s">
        <v>402</v>
      </c>
      <c r="I366" s="81" t="s">
        <v>402</v>
      </c>
      <c r="J366" s="81" t="s">
        <v>402</v>
      </c>
      <c r="K366" s="81">
        <v>0.65373563218390807</v>
      </c>
      <c r="L366" s="81">
        <v>0.64099660249150625</v>
      </c>
      <c r="M366" s="81">
        <v>0.54031615508885311</v>
      </c>
      <c r="N366" s="81">
        <v>0.54031615508885311</v>
      </c>
      <c r="O366" s="81">
        <v>0.56396666666666673</v>
      </c>
      <c r="P366" s="81">
        <v>0.61063218390804597</v>
      </c>
      <c r="Q366" s="81">
        <v>0.43534482758620691</v>
      </c>
      <c r="R366" s="81"/>
      <c r="S366" s="81"/>
      <c r="T366" s="81"/>
      <c r="U366" s="81"/>
      <c r="V366" s="81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</row>
    <row r="367" spans="1:87" s="13" customFormat="1" ht="6" customHeight="1">
      <c r="A367" s="64"/>
      <c r="B367" s="64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</row>
    <row r="368" spans="1:87" s="13" customFormat="1" ht="15" customHeight="1">
      <c r="A368" s="64" t="s">
        <v>327</v>
      </c>
      <c r="B368" s="64" t="s">
        <v>331</v>
      </c>
      <c r="C368" s="80">
        <v>0</v>
      </c>
      <c r="D368" s="80">
        <v>0</v>
      </c>
      <c r="E368" s="80">
        <v>0</v>
      </c>
      <c r="F368" s="80">
        <v>0</v>
      </c>
      <c r="G368" s="80">
        <v>0</v>
      </c>
      <c r="H368" s="80">
        <v>0.92724889383929909</v>
      </c>
      <c r="I368" s="80">
        <v>0.92724889383929909</v>
      </c>
      <c r="J368" s="80">
        <v>3.7089955753571964</v>
      </c>
      <c r="K368" s="80">
        <v>2.7817466815178973</v>
      </c>
      <c r="L368" s="80">
        <v>2.7982384284601678</v>
      </c>
      <c r="M368" s="80">
        <v>2.7457442730695907</v>
      </c>
      <c r="N368" s="80">
        <v>2.7457442730695907</v>
      </c>
      <c r="O368" s="80">
        <v>2.7457442730695907</v>
      </c>
      <c r="P368" s="80">
        <v>2.7457442730695911</v>
      </c>
      <c r="Q368" s="80">
        <v>2.7457442730695907</v>
      </c>
      <c r="R368" s="80"/>
      <c r="S368" s="80"/>
      <c r="T368" s="80"/>
      <c r="U368" s="80"/>
      <c r="V368" s="80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71"/>
      <c r="BB368" s="71"/>
      <c r="BC368" s="71"/>
      <c r="BD368" s="71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</row>
    <row r="369" spans="1:87" s="13" customFormat="1" ht="15" customHeight="1">
      <c r="A369" s="64" t="s">
        <v>349</v>
      </c>
      <c r="B369" s="64" t="s">
        <v>350</v>
      </c>
      <c r="C369" s="80">
        <v>0</v>
      </c>
      <c r="D369" s="80">
        <v>0</v>
      </c>
      <c r="E369" s="80">
        <v>0</v>
      </c>
      <c r="F369" s="80">
        <v>0</v>
      </c>
      <c r="G369" s="80">
        <v>0</v>
      </c>
      <c r="H369" s="80">
        <v>260.79542758433848</v>
      </c>
      <c r="I369" s="80">
        <v>260.79542758433848</v>
      </c>
      <c r="J369" s="80">
        <v>1008.7355266298966</v>
      </c>
      <c r="K369" s="80">
        <v>644.96002378278024</v>
      </c>
      <c r="L369" s="80">
        <v>568.61240214529141</v>
      </c>
      <c r="M369" s="80">
        <v>510.34774467075249</v>
      </c>
      <c r="N369" s="80">
        <v>510.34774467075249</v>
      </c>
      <c r="O369" s="80">
        <v>552.43184951641842</v>
      </c>
      <c r="P369" s="80">
        <v>526.75053723116218</v>
      </c>
      <c r="Q369" s="80">
        <v>500.07633635932103</v>
      </c>
      <c r="R369" s="80"/>
      <c r="S369" s="80"/>
      <c r="T369" s="80"/>
      <c r="U369" s="80"/>
      <c r="V369" s="80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71"/>
      <c r="BB369" s="71"/>
      <c r="BC369" s="71"/>
      <c r="BD369" s="71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</row>
    <row r="370" spans="1:87" s="85" customFormat="1" ht="15" customHeight="1">
      <c r="A370" s="72" t="s">
        <v>353</v>
      </c>
      <c r="B370" s="72" t="s">
        <v>354</v>
      </c>
      <c r="C370" s="82">
        <v>0</v>
      </c>
      <c r="D370" s="82">
        <v>0</v>
      </c>
      <c r="E370" s="82">
        <v>0</v>
      </c>
      <c r="F370" s="82">
        <v>0</v>
      </c>
      <c r="G370" s="82">
        <v>0</v>
      </c>
      <c r="H370" s="82">
        <v>46.733344249500675</v>
      </c>
      <c r="I370" s="82">
        <v>46.733344249500675</v>
      </c>
      <c r="J370" s="82">
        <v>185.44977876785981</v>
      </c>
      <c r="K370" s="82">
        <v>128.93395868835455</v>
      </c>
      <c r="L370" s="82">
        <v>99.803837281745984</v>
      </c>
      <c r="M370" s="82">
        <v>98.20612016678902</v>
      </c>
      <c r="N370" s="82">
        <v>98.20612016678902</v>
      </c>
      <c r="O370" s="82">
        <v>97.931545739482075</v>
      </c>
      <c r="P370" s="82">
        <v>96.192574366538011</v>
      </c>
      <c r="Q370" s="82">
        <v>96.192574366537997</v>
      </c>
      <c r="R370" s="82"/>
      <c r="S370" s="82"/>
      <c r="T370" s="82"/>
      <c r="U370" s="82"/>
      <c r="V370" s="82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84"/>
      <c r="AW370" s="84"/>
      <c r="AX370" s="84"/>
      <c r="AY370" s="84"/>
      <c r="AZ370" s="84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  <c r="BY370" s="83"/>
      <c r="BZ370" s="83"/>
      <c r="CA370" s="83"/>
      <c r="CB370" s="83"/>
      <c r="CC370" s="83"/>
      <c r="CD370" s="83"/>
      <c r="CE370" s="83"/>
      <c r="CF370" s="83"/>
      <c r="CG370" s="83"/>
      <c r="CH370" s="83"/>
      <c r="CI370" s="83"/>
    </row>
    <row r="371" spans="1:87" s="13" customFormat="1" ht="15" customHeight="1">
      <c r="A371" s="64" t="s">
        <v>328</v>
      </c>
      <c r="B371" s="64" t="s">
        <v>332</v>
      </c>
      <c r="C371" s="80">
        <v>0</v>
      </c>
      <c r="D371" s="80">
        <v>0</v>
      </c>
      <c r="E371" s="80">
        <v>0</v>
      </c>
      <c r="F371" s="80">
        <v>0</v>
      </c>
      <c r="G371" s="80">
        <v>0</v>
      </c>
      <c r="H371" s="80">
        <v>162.26855642187735</v>
      </c>
      <c r="I371" s="80">
        <v>162.26855642187735</v>
      </c>
      <c r="J371" s="80">
        <v>751.9988529036716</v>
      </c>
      <c r="K371" s="80">
        <v>562.84007856045457</v>
      </c>
      <c r="L371" s="80">
        <v>513.01037855103073</v>
      </c>
      <c r="M371" s="80">
        <v>503.38645006275829</v>
      </c>
      <c r="N371" s="80">
        <v>503.38645006275829</v>
      </c>
      <c r="O371" s="80">
        <v>503.38645006275829</v>
      </c>
      <c r="P371" s="80">
        <v>503.3864500627584</v>
      </c>
      <c r="Q371" s="80">
        <v>503.38645006275829</v>
      </c>
      <c r="R371" s="80"/>
      <c r="S371" s="80"/>
      <c r="T371" s="80"/>
      <c r="U371" s="80"/>
      <c r="V371" s="80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71"/>
      <c r="BB371" s="71"/>
      <c r="BC371" s="71"/>
      <c r="BD371" s="71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71"/>
    </row>
    <row r="372" spans="1:87" s="13" customFormat="1" ht="15" customHeight="1">
      <c r="A372" s="64" t="s">
        <v>329</v>
      </c>
      <c r="B372" s="64" t="s">
        <v>333</v>
      </c>
      <c r="C372" s="80">
        <v>0</v>
      </c>
      <c r="D372" s="80">
        <v>0</v>
      </c>
      <c r="E372" s="80">
        <v>0</v>
      </c>
      <c r="F372" s="80">
        <v>0</v>
      </c>
      <c r="G372" s="80">
        <v>0</v>
      </c>
      <c r="H372" s="80">
        <v>156.70506305884155</v>
      </c>
      <c r="I372" s="80">
        <v>156.70506305884155</v>
      </c>
      <c r="J372" s="80">
        <v>731.599377239207</v>
      </c>
      <c r="K372" s="80">
        <v>544.29510068366858</v>
      </c>
      <c r="L372" s="80">
        <v>499.01918640872992</v>
      </c>
      <c r="M372" s="80">
        <v>481.39907907287159</v>
      </c>
      <c r="N372" s="80">
        <v>481.39907907287159</v>
      </c>
      <c r="O372" s="80">
        <v>485.41097755506274</v>
      </c>
      <c r="P372" s="80">
        <v>497.89496151661922</v>
      </c>
      <c r="Q372" s="80">
        <v>493.31872106150314</v>
      </c>
      <c r="R372" s="80"/>
      <c r="S372" s="80"/>
      <c r="T372" s="80"/>
      <c r="U372" s="80"/>
      <c r="V372" s="80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71"/>
      <c r="BB372" s="71"/>
      <c r="BC372" s="71"/>
      <c r="BD372" s="71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71"/>
    </row>
    <row r="373" spans="1:87" s="13" customFormat="1" ht="15" customHeight="1">
      <c r="A373" s="64" t="s">
        <v>330</v>
      </c>
      <c r="B373" s="64" t="s">
        <v>334</v>
      </c>
      <c r="C373" s="81" t="s">
        <v>402</v>
      </c>
      <c r="D373" s="81" t="s">
        <v>402</v>
      </c>
      <c r="E373" s="81" t="s">
        <v>402</v>
      </c>
      <c r="F373" s="81" t="s">
        <v>402</v>
      </c>
      <c r="G373" s="81" t="s">
        <v>402</v>
      </c>
      <c r="H373" s="81">
        <v>0.96571428571428564</v>
      </c>
      <c r="I373" s="81">
        <v>0.96571428571428564</v>
      </c>
      <c r="J373" s="81">
        <v>0.9728729963008631</v>
      </c>
      <c r="K373" s="81">
        <v>0.9670510708401977</v>
      </c>
      <c r="L373" s="81">
        <v>0.97272727272727277</v>
      </c>
      <c r="M373" s="81">
        <v>0.9563210909090909</v>
      </c>
      <c r="N373" s="81">
        <v>0.9563210909090909</v>
      </c>
      <c r="O373" s="81">
        <v>0.9642909090909092</v>
      </c>
      <c r="P373" s="81">
        <v>0.98909090909090913</v>
      </c>
      <c r="Q373" s="81">
        <v>0.98000000000000009</v>
      </c>
      <c r="R373" s="81"/>
      <c r="S373" s="81"/>
      <c r="T373" s="81"/>
      <c r="U373" s="81"/>
      <c r="V373" s="81"/>
      <c r="W373" s="67"/>
      <c r="X373" s="67"/>
      <c r="Y373" s="67"/>
      <c r="Z373" s="67"/>
      <c r="AA373" s="67"/>
      <c r="AB373" s="67"/>
      <c r="AC373" s="67"/>
      <c r="AD373" s="67"/>
      <c r="AE373" s="67"/>
      <c r="AF373" s="67"/>
      <c r="AG373" s="67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  <c r="AS373" s="67"/>
      <c r="AT373" s="67"/>
      <c r="AU373" s="67"/>
      <c r="AV373" s="67"/>
      <c r="AW373" s="67"/>
      <c r="AX373" s="67"/>
      <c r="AY373" s="67"/>
      <c r="AZ373" s="67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</row>
    <row r="374" spans="1:87" s="13" customFormat="1" ht="15" customHeight="1">
      <c r="A374" s="64"/>
      <c r="B374" s="64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67"/>
      <c r="X374" s="67"/>
      <c r="Y374" s="67"/>
      <c r="Z374" s="67"/>
      <c r="AA374" s="67"/>
      <c r="AB374" s="67"/>
      <c r="AC374" s="67"/>
      <c r="AD374" s="67"/>
      <c r="AE374" s="67"/>
      <c r="AF374" s="67"/>
      <c r="AG374" s="67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  <c r="AS374" s="67"/>
      <c r="AT374" s="67"/>
      <c r="AU374" s="67"/>
      <c r="AV374" s="67"/>
      <c r="AW374" s="67"/>
      <c r="AX374" s="67"/>
      <c r="AY374" s="67"/>
      <c r="AZ374" s="67"/>
      <c r="BA374" s="71"/>
      <c r="BB374" s="71"/>
      <c r="BC374" s="71"/>
      <c r="BD374" s="71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</row>
    <row r="375" spans="1:87" s="60" customFormat="1" ht="15" customHeight="1">
      <c r="A375" s="63" t="s">
        <v>361</v>
      </c>
      <c r="B375" s="63" t="s">
        <v>362</v>
      </c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3"/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3"/>
      <c r="BH375" s="63"/>
      <c r="BI375" s="63"/>
      <c r="BJ375" s="63"/>
      <c r="BK375" s="63"/>
      <c r="BL375" s="63"/>
      <c r="BM375" s="63"/>
      <c r="BN375" s="63"/>
      <c r="BO375" s="63"/>
      <c r="BP375" s="63"/>
      <c r="BQ375" s="63"/>
      <c r="BR375" s="63"/>
      <c r="BS375" s="63"/>
      <c r="BT375" s="63"/>
      <c r="BU375" s="63"/>
      <c r="BV375" s="63"/>
      <c r="BW375" s="63"/>
      <c r="BX375" s="63"/>
      <c r="BY375" s="63"/>
      <c r="BZ375" s="63"/>
      <c r="CA375" s="63"/>
      <c r="CB375" s="63"/>
      <c r="CC375" s="63"/>
      <c r="CD375" s="63"/>
      <c r="CE375" s="63"/>
      <c r="CF375" s="63"/>
      <c r="CG375" s="63"/>
      <c r="CH375" s="63"/>
      <c r="CI375" s="63"/>
    </row>
    <row r="376" spans="1:87" s="60" customFormat="1" ht="15" customHeight="1">
      <c r="A376" s="57" t="s">
        <v>237</v>
      </c>
      <c r="B376" s="57" t="s">
        <v>237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</row>
    <row r="377" spans="1:87" s="13" customFormat="1" ht="15" customHeight="1">
      <c r="A377" s="64" t="s">
        <v>319</v>
      </c>
      <c r="B377" s="64" t="s">
        <v>323</v>
      </c>
      <c r="C377" s="80">
        <v>1</v>
      </c>
      <c r="D377" s="80">
        <v>1</v>
      </c>
      <c r="E377" s="80">
        <v>1</v>
      </c>
      <c r="F377" s="80">
        <v>1</v>
      </c>
      <c r="G377" s="80">
        <v>0</v>
      </c>
      <c r="H377" s="80">
        <v>0</v>
      </c>
      <c r="I377" s="80">
        <v>0</v>
      </c>
      <c r="J377" s="80">
        <v>0</v>
      </c>
      <c r="K377" s="80">
        <v>3</v>
      </c>
      <c r="L377" s="80">
        <v>4</v>
      </c>
      <c r="M377" s="80">
        <v>3</v>
      </c>
      <c r="N377" s="80">
        <v>3</v>
      </c>
      <c r="O377" s="80">
        <v>4</v>
      </c>
      <c r="P377" s="80">
        <v>3</v>
      </c>
      <c r="Q377" s="80">
        <v>3</v>
      </c>
      <c r="R377" s="80">
        <v>2</v>
      </c>
      <c r="S377" s="80">
        <v>2</v>
      </c>
      <c r="T377" s="80">
        <v>0</v>
      </c>
      <c r="U377" s="80">
        <v>1</v>
      </c>
      <c r="V377" s="80">
        <v>1</v>
      </c>
      <c r="W377" s="67"/>
      <c r="X377" s="67"/>
      <c r="Y377" s="67"/>
      <c r="Z377" s="67"/>
      <c r="AA377" s="67"/>
      <c r="AB377" s="67"/>
      <c r="AC377" s="67"/>
      <c r="AD377" s="67"/>
      <c r="AE377" s="67"/>
      <c r="AF377" s="67"/>
      <c r="AG377" s="67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  <c r="AS377" s="67"/>
      <c r="AT377" s="67"/>
      <c r="AU377" s="67"/>
      <c r="AV377" s="67"/>
      <c r="AW377" s="67"/>
      <c r="AX377" s="67"/>
      <c r="AY377" s="67"/>
      <c r="AZ377" s="67"/>
      <c r="BA377" s="71"/>
      <c r="BB377" s="71"/>
      <c r="BC377" s="71"/>
      <c r="BD377" s="71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  <c r="BV377" s="71"/>
      <c r="BW377" s="71"/>
      <c r="BX377" s="71"/>
      <c r="BY377" s="71"/>
      <c r="BZ377" s="71"/>
      <c r="CA377" s="71"/>
      <c r="CB377" s="71"/>
      <c r="CC377" s="71"/>
      <c r="CD377" s="71"/>
      <c r="CE377" s="71"/>
      <c r="CF377" s="71"/>
      <c r="CG377" s="71"/>
      <c r="CH377" s="71"/>
      <c r="CI377" s="71"/>
    </row>
    <row r="378" spans="1:87" s="13" customFormat="1" ht="15" customHeight="1">
      <c r="A378" s="64" t="s">
        <v>347</v>
      </c>
      <c r="B378" s="64" t="s">
        <v>348</v>
      </c>
      <c r="C378" s="80">
        <v>449.76573999999999</v>
      </c>
      <c r="D378" s="80">
        <v>449.76573999999999</v>
      </c>
      <c r="E378" s="80">
        <v>729.89099999999996</v>
      </c>
      <c r="F378" s="80">
        <v>791.98559999999998</v>
      </c>
      <c r="G378" s="80">
        <v>0</v>
      </c>
      <c r="H378" s="80">
        <v>0</v>
      </c>
      <c r="I378" s="80">
        <v>0</v>
      </c>
      <c r="J378" s="80">
        <v>0</v>
      </c>
      <c r="K378" s="80">
        <v>838.57735763999995</v>
      </c>
      <c r="L378" s="80">
        <v>1158.0983100000001</v>
      </c>
      <c r="M378" s="80">
        <v>733.7740399999999</v>
      </c>
      <c r="N378" s="80">
        <v>733.7740399999999</v>
      </c>
      <c r="O378" s="80">
        <v>1119.7384999999999</v>
      </c>
      <c r="P378" s="80">
        <v>881.07197199999996</v>
      </c>
      <c r="Q378" s="80">
        <v>806.44140243419986</v>
      </c>
      <c r="R378" s="80">
        <v>0</v>
      </c>
      <c r="S378" s="80">
        <v>0</v>
      </c>
      <c r="T378" s="80">
        <v>0</v>
      </c>
      <c r="U378" s="80">
        <v>15.867000000000001</v>
      </c>
      <c r="V378" s="80"/>
      <c r="W378" s="67"/>
      <c r="X378" s="67"/>
      <c r="Y378" s="67"/>
      <c r="Z378" s="67"/>
      <c r="AA378" s="67"/>
      <c r="AB378" s="67"/>
      <c r="AC378" s="67"/>
      <c r="AD378" s="67"/>
      <c r="AE378" s="67"/>
      <c r="AF378" s="67"/>
      <c r="AG378" s="67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  <c r="AS378" s="67"/>
      <c r="AT378" s="67"/>
      <c r="AU378" s="67"/>
      <c r="AV378" s="67"/>
      <c r="AW378" s="67"/>
      <c r="AX378" s="67"/>
      <c r="AY378" s="67"/>
      <c r="AZ378" s="67"/>
      <c r="BA378" s="71"/>
      <c r="BB378" s="71"/>
      <c r="BC378" s="71"/>
      <c r="BD378" s="71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71"/>
    </row>
    <row r="379" spans="1:87" s="13" customFormat="1" ht="15" customHeight="1">
      <c r="A379" s="64" t="s">
        <v>320</v>
      </c>
      <c r="B379" s="64" t="s">
        <v>324</v>
      </c>
      <c r="C379" s="80">
        <v>288</v>
      </c>
      <c r="D379" s="80">
        <v>288</v>
      </c>
      <c r="E379" s="80">
        <v>420</v>
      </c>
      <c r="F379" s="80">
        <v>420</v>
      </c>
      <c r="G379" s="80">
        <v>0</v>
      </c>
      <c r="H379" s="80">
        <v>0</v>
      </c>
      <c r="I379" s="80">
        <v>0</v>
      </c>
      <c r="J379" s="80">
        <v>0</v>
      </c>
      <c r="K379" s="80">
        <v>696</v>
      </c>
      <c r="L379" s="80">
        <v>883</v>
      </c>
      <c r="M379" s="80">
        <v>619</v>
      </c>
      <c r="N379" s="80">
        <v>619</v>
      </c>
      <c r="O379" s="80">
        <v>900</v>
      </c>
      <c r="P379" s="80">
        <v>696</v>
      </c>
      <c r="Q379" s="80">
        <v>696</v>
      </c>
      <c r="R379" s="80">
        <v>521</v>
      </c>
      <c r="S379" s="80">
        <v>521</v>
      </c>
      <c r="T379" s="80">
        <v>0</v>
      </c>
      <c r="U379" s="80">
        <v>116</v>
      </c>
      <c r="V379" s="80">
        <v>116</v>
      </c>
      <c r="W379" s="67"/>
      <c r="X379" s="67"/>
      <c r="Y379" s="67"/>
      <c r="Z379" s="67"/>
      <c r="AA379" s="67"/>
      <c r="AB379" s="67"/>
      <c r="AC379" s="67"/>
      <c r="AD379" s="67"/>
      <c r="AE379" s="67"/>
      <c r="AF379" s="67"/>
      <c r="AG379" s="67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  <c r="AS379" s="67"/>
      <c r="AT379" s="67"/>
      <c r="AU379" s="67"/>
      <c r="AV379" s="67"/>
      <c r="AW379" s="67"/>
      <c r="AX379" s="67"/>
      <c r="AY379" s="67"/>
      <c r="AZ379" s="67"/>
      <c r="BA379" s="71"/>
      <c r="BB379" s="71"/>
      <c r="BC379" s="71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</row>
    <row r="380" spans="1:87" s="13" customFormat="1" ht="15" customHeight="1">
      <c r="A380" s="64" t="s">
        <v>321</v>
      </c>
      <c r="B380" s="64" t="s">
        <v>325</v>
      </c>
      <c r="C380" s="80">
        <v>0</v>
      </c>
      <c r="D380" s="80">
        <v>0</v>
      </c>
      <c r="E380" s="80">
        <v>283</v>
      </c>
      <c r="F380" s="80">
        <v>170</v>
      </c>
      <c r="G380" s="80">
        <v>0</v>
      </c>
      <c r="H380" s="80">
        <v>0</v>
      </c>
      <c r="I380" s="80">
        <v>0</v>
      </c>
      <c r="J380" s="80">
        <v>0</v>
      </c>
      <c r="K380" s="80">
        <v>455</v>
      </c>
      <c r="L380" s="80">
        <v>566</v>
      </c>
      <c r="M380" s="80">
        <v>334.45570000000004</v>
      </c>
      <c r="N380" s="80">
        <v>334.45570000000004</v>
      </c>
      <c r="O380" s="80">
        <v>507.57</v>
      </c>
      <c r="P380" s="80">
        <v>425</v>
      </c>
      <c r="Q380" s="80">
        <v>303</v>
      </c>
      <c r="R380" s="80">
        <v>217</v>
      </c>
      <c r="S380" s="80">
        <v>217</v>
      </c>
      <c r="T380" s="80">
        <v>0</v>
      </c>
      <c r="U380" s="80">
        <v>69</v>
      </c>
      <c r="V380" s="80">
        <v>14</v>
      </c>
      <c r="W380" s="67"/>
      <c r="X380" s="67"/>
      <c r="Y380" s="67"/>
      <c r="Z380" s="67"/>
      <c r="AA380" s="67"/>
      <c r="AB380" s="67"/>
      <c r="AC380" s="67"/>
      <c r="AD380" s="67"/>
      <c r="AE380" s="67"/>
      <c r="AF380" s="67"/>
      <c r="AG380" s="67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  <c r="AS380" s="67"/>
      <c r="AT380" s="67"/>
      <c r="AU380" s="67"/>
      <c r="AV380" s="67"/>
      <c r="AW380" s="67"/>
      <c r="AX380" s="67"/>
      <c r="AY380" s="67"/>
      <c r="AZ380" s="67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</row>
    <row r="381" spans="1:87" s="13" customFormat="1" ht="15" customHeight="1">
      <c r="A381" s="64" t="s">
        <v>322</v>
      </c>
      <c r="B381" s="64" t="s">
        <v>326</v>
      </c>
      <c r="C381" s="81">
        <v>0</v>
      </c>
      <c r="D381" s="81">
        <v>0</v>
      </c>
      <c r="E381" s="81">
        <v>0.67380952380952386</v>
      </c>
      <c r="F381" s="81">
        <v>0.40476190476190477</v>
      </c>
      <c r="G381" s="81">
        <v>0</v>
      </c>
      <c r="H381" s="81">
        <v>0</v>
      </c>
      <c r="I381" s="81">
        <v>0</v>
      </c>
      <c r="J381" s="81">
        <v>0</v>
      </c>
      <c r="K381" s="81">
        <v>0.65373563218390807</v>
      </c>
      <c r="L381" s="81">
        <v>0.64099660249150625</v>
      </c>
      <c r="M381" s="81">
        <v>0.540316155088853</v>
      </c>
      <c r="N381" s="81">
        <v>0.540316155088853</v>
      </c>
      <c r="O381" s="81">
        <v>0.56396666666666662</v>
      </c>
      <c r="P381" s="81">
        <v>0.61063218390804597</v>
      </c>
      <c r="Q381" s="81">
        <v>0.43534482758620691</v>
      </c>
      <c r="R381" s="81">
        <v>0.41650671785028792</v>
      </c>
      <c r="S381" s="81">
        <v>0.41650671785028792</v>
      </c>
      <c r="T381" s="81">
        <v>0</v>
      </c>
      <c r="U381" s="81">
        <v>0.59482758620689657</v>
      </c>
      <c r="V381" s="81">
        <v>0.1206896551724138</v>
      </c>
      <c r="W381" s="67"/>
      <c r="X381" s="67"/>
      <c r="Y381" s="67"/>
      <c r="Z381" s="67"/>
      <c r="AA381" s="67"/>
      <c r="AB381" s="67"/>
      <c r="AC381" s="67"/>
      <c r="AD381" s="67"/>
      <c r="AE381" s="67"/>
      <c r="AF381" s="67"/>
      <c r="AG381" s="67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  <c r="AS381" s="67"/>
      <c r="AT381" s="67"/>
      <c r="AU381" s="67"/>
      <c r="AV381" s="67"/>
      <c r="AW381" s="67"/>
      <c r="AX381" s="67"/>
      <c r="AY381" s="67"/>
      <c r="AZ381" s="67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</row>
    <row r="382" spans="1:87" s="13" customFormat="1" ht="6" customHeight="1">
      <c r="A382" s="64"/>
      <c r="B382" s="64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67"/>
      <c r="X382" s="67"/>
      <c r="Y382" s="67"/>
      <c r="Z382" s="67"/>
      <c r="AA382" s="67"/>
      <c r="AB382" s="67"/>
      <c r="AC382" s="67"/>
      <c r="AD382" s="67"/>
      <c r="AE382" s="67"/>
      <c r="AF382" s="67"/>
      <c r="AG382" s="67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  <c r="AS382" s="67"/>
      <c r="AT382" s="67"/>
      <c r="AU382" s="67"/>
      <c r="AV382" s="67"/>
      <c r="AW382" s="67"/>
      <c r="AX382" s="67"/>
      <c r="AY382" s="67"/>
      <c r="AZ382" s="67"/>
      <c r="BA382" s="71"/>
      <c r="BB382" s="71"/>
      <c r="BC382" s="71"/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</row>
    <row r="383" spans="1:87" s="13" customFormat="1" ht="15" customHeight="1">
      <c r="A383" s="64" t="s">
        <v>327</v>
      </c>
      <c r="B383" s="64" t="s">
        <v>331</v>
      </c>
      <c r="C383" s="80">
        <v>0</v>
      </c>
      <c r="D383" s="80">
        <v>0</v>
      </c>
      <c r="E383" s="80">
        <v>0</v>
      </c>
      <c r="F383" s="80">
        <v>0</v>
      </c>
      <c r="G383" s="80">
        <v>0</v>
      </c>
      <c r="H383" s="80">
        <v>1</v>
      </c>
      <c r="I383" s="80">
        <v>1</v>
      </c>
      <c r="J383" s="80">
        <v>4</v>
      </c>
      <c r="K383" s="80">
        <v>3</v>
      </c>
      <c r="L383" s="80">
        <v>3</v>
      </c>
      <c r="M383" s="80">
        <v>3</v>
      </c>
      <c r="N383" s="80">
        <v>3</v>
      </c>
      <c r="O383" s="80">
        <v>3</v>
      </c>
      <c r="P383" s="80">
        <v>3</v>
      </c>
      <c r="Q383" s="80">
        <v>3</v>
      </c>
      <c r="R383" s="80">
        <v>3</v>
      </c>
      <c r="S383" s="80">
        <v>3</v>
      </c>
      <c r="T383" s="80">
        <v>1</v>
      </c>
      <c r="U383" s="80">
        <v>0</v>
      </c>
      <c r="V383" s="80">
        <v>0</v>
      </c>
      <c r="W383" s="67"/>
      <c r="X383" s="67"/>
      <c r="Y383" s="67"/>
      <c r="Z383" s="67"/>
      <c r="AA383" s="67"/>
      <c r="AB383" s="67"/>
      <c r="AC383" s="67"/>
      <c r="AD383" s="67"/>
      <c r="AE383" s="67"/>
      <c r="AF383" s="67"/>
      <c r="AG383" s="67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  <c r="AS383" s="67"/>
      <c r="AT383" s="67"/>
      <c r="AU383" s="67"/>
      <c r="AV383" s="67"/>
      <c r="AW383" s="67"/>
      <c r="AX383" s="67"/>
      <c r="AY383" s="67"/>
      <c r="AZ383" s="67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</row>
    <row r="384" spans="1:87" s="13" customFormat="1" ht="15" customHeight="1">
      <c r="A384" s="64" t="s">
        <v>349</v>
      </c>
      <c r="B384" s="64" t="s">
        <v>350</v>
      </c>
      <c r="C384" s="80">
        <v>0</v>
      </c>
      <c r="D384" s="80">
        <v>0</v>
      </c>
      <c r="E384" s="80">
        <v>0</v>
      </c>
      <c r="F384" s="80">
        <v>0</v>
      </c>
      <c r="G384" s="80">
        <v>0</v>
      </c>
      <c r="H384" s="80">
        <v>281.25719999999995</v>
      </c>
      <c r="I384" s="80">
        <v>281.25719999999995</v>
      </c>
      <c r="J384" s="80">
        <v>1087.8800000000001</v>
      </c>
      <c r="K384" s="80">
        <v>695.56300155000008</v>
      </c>
      <c r="L384" s="80">
        <v>609.61110000000008</v>
      </c>
      <c r="M384" s="80">
        <v>557.60590999999999</v>
      </c>
      <c r="N384" s="80">
        <v>557.60590999999999</v>
      </c>
      <c r="O384" s="80">
        <v>603.58699999999999</v>
      </c>
      <c r="P384" s="80">
        <v>575.52760000000001</v>
      </c>
      <c r="Q384" s="80">
        <v>546.3833699999999</v>
      </c>
      <c r="R384" s="80">
        <v>0</v>
      </c>
      <c r="S384" s="80">
        <v>0</v>
      </c>
      <c r="T384" s="80">
        <v>15.867000000000001</v>
      </c>
      <c r="U384" s="80">
        <v>0</v>
      </c>
      <c r="V384" s="80">
        <v>0</v>
      </c>
      <c r="W384" s="67"/>
      <c r="X384" s="67"/>
      <c r="Y384" s="67"/>
      <c r="Z384" s="67"/>
      <c r="AA384" s="67"/>
      <c r="AB384" s="67"/>
      <c r="AC384" s="67"/>
      <c r="AD384" s="67"/>
      <c r="AE384" s="67"/>
      <c r="AF384" s="67"/>
      <c r="AG384" s="67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  <c r="AS384" s="67"/>
      <c r="AT384" s="67"/>
      <c r="AU384" s="67"/>
      <c r="AV384" s="67"/>
      <c r="AW384" s="67"/>
      <c r="AX384" s="67"/>
      <c r="AY384" s="67"/>
      <c r="AZ384" s="67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</row>
    <row r="385" spans="1:87" s="13" customFormat="1" ht="15" customHeight="1">
      <c r="A385" s="64" t="s">
        <v>328</v>
      </c>
      <c r="B385" s="64" t="s">
        <v>332</v>
      </c>
      <c r="C385" s="80">
        <v>0</v>
      </c>
      <c r="D385" s="80">
        <v>0</v>
      </c>
      <c r="E385" s="80">
        <v>0</v>
      </c>
      <c r="F385" s="80">
        <v>0</v>
      </c>
      <c r="G385" s="80">
        <v>0</v>
      </c>
      <c r="H385" s="80">
        <v>175</v>
      </c>
      <c r="I385" s="80">
        <v>175</v>
      </c>
      <c r="J385" s="80">
        <v>811</v>
      </c>
      <c r="K385" s="80">
        <v>607</v>
      </c>
      <c r="L385" s="80">
        <v>550</v>
      </c>
      <c r="M385" s="80">
        <v>550</v>
      </c>
      <c r="N385" s="80">
        <v>550</v>
      </c>
      <c r="O385" s="80">
        <v>550</v>
      </c>
      <c r="P385" s="80">
        <v>550</v>
      </c>
      <c r="Q385" s="80">
        <v>550</v>
      </c>
      <c r="R385" s="80">
        <v>550</v>
      </c>
      <c r="S385" s="80">
        <v>550</v>
      </c>
      <c r="T385" s="80">
        <v>116</v>
      </c>
      <c r="U385" s="80">
        <v>0</v>
      </c>
      <c r="V385" s="80">
        <v>0</v>
      </c>
      <c r="W385" s="67"/>
      <c r="X385" s="67"/>
      <c r="Y385" s="67"/>
      <c r="Z385" s="67"/>
      <c r="AA385" s="67"/>
      <c r="AB385" s="67"/>
      <c r="AC385" s="67"/>
      <c r="AD385" s="67"/>
      <c r="AE385" s="67"/>
      <c r="AF385" s="67"/>
      <c r="AG385" s="67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  <c r="AS385" s="67"/>
      <c r="AT385" s="67"/>
      <c r="AU385" s="67"/>
      <c r="AV385" s="67"/>
      <c r="AW385" s="67"/>
      <c r="AX385" s="67"/>
      <c r="AY385" s="67"/>
      <c r="AZ385" s="67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</row>
    <row r="386" spans="1:87" s="13" customFormat="1" ht="15" customHeight="1">
      <c r="A386" s="64" t="s">
        <v>329</v>
      </c>
      <c r="B386" s="64" t="s">
        <v>333</v>
      </c>
      <c r="C386" s="80">
        <v>0</v>
      </c>
      <c r="D386" s="80">
        <v>0</v>
      </c>
      <c r="E386" s="80">
        <v>0</v>
      </c>
      <c r="F386" s="80">
        <v>0</v>
      </c>
      <c r="G386" s="80">
        <v>0</v>
      </c>
      <c r="H386" s="80">
        <v>169</v>
      </c>
      <c r="I386" s="80">
        <v>169</v>
      </c>
      <c r="J386" s="80">
        <v>789</v>
      </c>
      <c r="K386" s="80">
        <v>587</v>
      </c>
      <c r="L386" s="80">
        <v>535</v>
      </c>
      <c r="M386" s="80">
        <v>525.97659999999996</v>
      </c>
      <c r="N386" s="80">
        <v>525.97659999999996</v>
      </c>
      <c r="O386" s="80">
        <v>530.36</v>
      </c>
      <c r="P386" s="80">
        <v>544</v>
      </c>
      <c r="Q386" s="80">
        <v>539</v>
      </c>
      <c r="R386" s="80">
        <v>536</v>
      </c>
      <c r="S386" s="80">
        <v>536</v>
      </c>
      <c r="T386" s="80">
        <v>116</v>
      </c>
      <c r="U386" s="80">
        <v>0</v>
      </c>
      <c r="V386" s="80">
        <v>0</v>
      </c>
      <c r="W386" s="67"/>
      <c r="X386" s="67"/>
      <c r="Y386" s="67"/>
      <c r="Z386" s="67"/>
      <c r="AA386" s="67"/>
      <c r="AB386" s="67"/>
      <c r="AC386" s="67"/>
      <c r="AD386" s="67"/>
      <c r="AE386" s="67"/>
      <c r="AF386" s="67"/>
      <c r="AG386" s="67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  <c r="AS386" s="67"/>
      <c r="AT386" s="67"/>
      <c r="AU386" s="67"/>
      <c r="AV386" s="67"/>
      <c r="AW386" s="67"/>
      <c r="AX386" s="67"/>
      <c r="AY386" s="67"/>
      <c r="AZ386" s="67"/>
      <c r="BA386" s="71"/>
      <c r="BB386" s="71"/>
      <c r="BC386" s="71"/>
      <c r="BD386" s="71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</row>
    <row r="387" spans="1:87" s="13" customFormat="1" ht="15" customHeight="1">
      <c r="A387" s="64" t="s">
        <v>330</v>
      </c>
      <c r="B387" s="64" t="s">
        <v>334</v>
      </c>
      <c r="C387" s="81">
        <v>0</v>
      </c>
      <c r="D387" s="81">
        <v>0</v>
      </c>
      <c r="E387" s="81">
        <v>0</v>
      </c>
      <c r="F387" s="81">
        <v>0</v>
      </c>
      <c r="G387" s="81">
        <v>0</v>
      </c>
      <c r="H387" s="81">
        <v>0.96571428571428575</v>
      </c>
      <c r="I387" s="81">
        <v>0.96571428571428575</v>
      </c>
      <c r="J387" s="81">
        <v>0.9728729963008631</v>
      </c>
      <c r="K387" s="81">
        <v>0.9670510708401977</v>
      </c>
      <c r="L387" s="81">
        <v>0.97272727272727277</v>
      </c>
      <c r="M387" s="81">
        <v>0.95632109090909079</v>
      </c>
      <c r="N387" s="81">
        <v>0.95632109090909079</v>
      </c>
      <c r="O387" s="81">
        <v>0.96429090909090909</v>
      </c>
      <c r="P387" s="81">
        <v>0.98909090909090913</v>
      </c>
      <c r="Q387" s="81">
        <v>0.98</v>
      </c>
      <c r="R387" s="81">
        <v>0.97454545454545449</v>
      </c>
      <c r="S387" s="81">
        <v>0.97454545454545449</v>
      </c>
      <c r="T387" s="81">
        <v>1</v>
      </c>
      <c r="U387" s="81">
        <v>0</v>
      </c>
      <c r="V387" s="81">
        <v>0</v>
      </c>
      <c r="W387" s="67"/>
      <c r="X387" s="67"/>
      <c r="Y387" s="67"/>
      <c r="Z387" s="67"/>
      <c r="AA387" s="67"/>
      <c r="AB387" s="67"/>
      <c r="AC387" s="67"/>
      <c r="AD387" s="67"/>
      <c r="AE387" s="67"/>
      <c r="AF387" s="67"/>
      <c r="AG387" s="67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  <c r="AS387" s="67"/>
      <c r="AT387" s="67"/>
      <c r="AU387" s="67"/>
      <c r="AV387" s="67"/>
      <c r="AW387" s="67"/>
      <c r="AX387" s="67"/>
      <c r="AY387" s="67"/>
      <c r="AZ387" s="67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</row>
    <row r="388" spans="1:87" s="60" customFormat="1" ht="15" customHeight="1">
      <c r="A388" s="57" t="s">
        <v>239</v>
      </c>
      <c r="B388" s="57" t="s">
        <v>239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69"/>
      <c r="AX388" s="69"/>
      <c r="AY388" s="69"/>
      <c r="AZ388" s="69"/>
      <c r="BA388" s="69"/>
      <c r="BB388" s="69"/>
      <c r="BC388" s="69"/>
      <c r="BD388" s="69"/>
      <c r="BE388" s="69"/>
      <c r="BF388" s="69"/>
      <c r="BG388" s="69"/>
      <c r="BH388" s="69"/>
      <c r="BI388" s="69"/>
      <c r="BJ388" s="69"/>
      <c r="BK388" s="69"/>
      <c r="BL388" s="69"/>
      <c r="BM388" s="69"/>
      <c r="BN388" s="69"/>
      <c r="BO388" s="69"/>
      <c r="BP388" s="69"/>
      <c r="BQ388" s="69"/>
      <c r="BR388" s="69"/>
      <c r="BS388" s="69"/>
      <c r="BT388" s="69"/>
      <c r="BU388" s="69"/>
      <c r="BV388" s="69"/>
      <c r="BW388" s="69"/>
      <c r="BX388" s="69"/>
      <c r="BY388" s="69"/>
      <c r="BZ388" s="69"/>
      <c r="CA388" s="69"/>
      <c r="CB388" s="69"/>
      <c r="CC388" s="69"/>
      <c r="CD388" s="69"/>
      <c r="CE388" s="69"/>
      <c r="CF388" s="69"/>
      <c r="CG388" s="69"/>
      <c r="CH388" s="69"/>
      <c r="CI388" s="69"/>
    </row>
    <row r="389" spans="1:87" s="13" customFormat="1" ht="15" customHeight="1">
      <c r="A389" s="64" t="s">
        <v>319</v>
      </c>
      <c r="B389" s="64" t="s">
        <v>323</v>
      </c>
      <c r="C389" s="80">
        <v>0</v>
      </c>
      <c r="D389" s="80">
        <v>0</v>
      </c>
      <c r="E389" s="80">
        <v>0</v>
      </c>
      <c r="F389" s="80">
        <v>0</v>
      </c>
      <c r="G389" s="80">
        <v>0</v>
      </c>
      <c r="H389" s="80">
        <v>0</v>
      </c>
      <c r="I389" s="80">
        <v>0</v>
      </c>
      <c r="J389" s="80">
        <v>0</v>
      </c>
      <c r="K389" s="80">
        <v>0</v>
      </c>
      <c r="L389" s="80">
        <v>0</v>
      </c>
      <c r="M389" s="80">
        <v>0</v>
      </c>
      <c r="N389" s="80">
        <v>0</v>
      </c>
      <c r="O389" s="80">
        <v>0</v>
      </c>
      <c r="P389" s="80">
        <v>0</v>
      </c>
      <c r="Q389" s="80">
        <v>0</v>
      </c>
      <c r="R389" s="80">
        <v>0</v>
      </c>
      <c r="S389" s="80">
        <v>0</v>
      </c>
      <c r="T389" s="80">
        <v>0</v>
      </c>
      <c r="U389" s="80">
        <v>1</v>
      </c>
      <c r="V389" s="80">
        <v>1</v>
      </c>
      <c r="W389" s="67"/>
      <c r="X389" s="67"/>
      <c r="Y389" s="67"/>
      <c r="Z389" s="67"/>
      <c r="AA389" s="67"/>
      <c r="AB389" s="67"/>
      <c r="AC389" s="67"/>
      <c r="AD389" s="67"/>
      <c r="AE389" s="67"/>
      <c r="AF389" s="67"/>
      <c r="AG389" s="67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  <c r="AS389" s="67"/>
      <c r="AT389" s="67"/>
      <c r="AU389" s="67"/>
      <c r="AV389" s="67"/>
      <c r="AW389" s="67"/>
      <c r="AX389" s="67"/>
      <c r="AY389" s="67"/>
      <c r="AZ389" s="67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</row>
    <row r="390" spans="1:87" s="13" customFormat="1" ht="15" customHeight="1">
      <c r="A390" s="64" t="s">
        <v>347</v>
      </c>
      <c r="B390" s="64" t="s">
        <v>348</v>
      </c>
      <c r="C390" s="80">
        <v>0</v>
      </c>
      <c r="D390" s="80">
        <v>0</v>
      </c>
      <c r="E390" s="80">
        <v>0</v>
      </c>
      <c r="F390" s="80">
        <v>0</v>
      </c>
      <c r="G390" s="80">
        <v>0</v>
      </c>
      <c r="H390" s="80">
        <v>0</v>
      </c>
      <c r="I390" s="80">
        <v>0</v>
      </c>
      <c r="J390" s="80">
        <v>0</v>
      </c>
      <c r="K390" s="80">
        <v>0</v>
      </c>
      <c r="L390" s="80">
        <v>0</v>
      </c>
      <c r="M390" s="80">
        <v>0</v>
      </c>
      <c r="N390" s="80">
        <v>0</v>
      </c>
      <c r="O390" s="80">
        <v>0</v>
      </c>
      <c r="P390" s="80">
        <v>0</v>
      </c>
      <c r="Q390" s="80">
        <v>0</v>
      </c>
      <c r="R390" s="80">
        <v>0</v>
      </c>
      <c r="S390" s="80">
        <v>0</v>
      </c>
      <c r="T390" s="80">
        <v>0</v>
      </c>
      <c r="U390" s="80">
        <v>15.867000000000001</v>
      </c>
      <c r="V390" s="80">
        <v>15.867000000000001</v>
      </c>
      <c r="W390" s="67"/>
      <c r="X390" s="67"/>
      <c r="Y390" s="67"/>
      <c r="Z390" s="67"/>
      <c r="AA390" s="67"/>
      <c r="AB390" s="67"/>
      <c r="AC390" s="67"/>
      <c r="AD390" s="67"/>
      <c r="AE390" s="67"/>
      <c r="AF390" s="67"/>
      <c r="AG390" s="67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  <c r="AS390" s="67"/>
      <c r="AT390" s="67"/>
      <c r="AU390" s="67"/>
      <c r="AV390" s="67"/>
      <c r="AW390" s="67"/>
      <c r="AX390" s="67"/>
      <c r="AY390" s="67"/>
      <c r="AZ390" s="67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</row>
    <row r="391" spans="1:87" s="13" customFormat="1" ht="15" customHeight="1">
      <c r="A391" s="64" t="s">
        <v>320</v>
      </c>
      <c r="B391" s="64" t="s">
        <v>324</v>
      </c>
      <c r="C391" s="80">
        <v>0</v>
      </c>
      <c r="D391" s="80">
        <v>0</v>
      </c>
      <c r="E391" s="80">
        <v>0</v>
      </c>
      <c r="F391" s="80">
        <v>0</v>
      </c>
      <c r="G391" s="80">
        <v>0</v>
      </c>
      <c r="H391" s="80">
        <v>0</v>
      </c>
      <c r="I391" s="80">
        <v>0</v>
      </c>
      <c r="J391" s="80">
        <v>0</v>
      </c>
      <c r="K391" s="80">
        <v>0</v>
      </c>
      <c r="L391" s="80">
        <v>0</v>
      </c>
      <c r="M391" s="80">
        <v>0</v>
      </c>
      <c r="N391" s="80">
        <v>0</v>
      </c>
      <c r="O391" s="80">
        <v>0</v>
      </c>
      <c r="P391" s="80">
        <v>0</v>
      </c>
      <c r="Q391" s="80">
        <v>0</v>
      </c>
      <c r="R391" s="80">
        <v>0</v>
      </c>
      <c r="S391" s="80">
        <v>0</v>
      </c>
      <c r="T391" s="80">
        <v>0</v>
      </c>
      <c r="U391" s="80">
        <v>116</v>
      </c>
      <c r="V391" s="80">
        <v>116</v>
      </c>
      <c r="W391" s="67"/>
      <c r="X391" s="67"/>
      <c r="Y391" s="67"/>
      <c r="Z391" s="67"/>
      <c r="AA391" s="67"/>
      <c r="AB391" s="67"/>
      <c r="AC391" s="67"/>
      <c r="AD391" s="67"/>
      <c r="AE391" s="67"/>
      <c r="AF391" s="67"/>
      <c r="AG391" s="67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  <c r="AS391" s="67"/>
      <c r="AT391" s="67"/>
      <c r="AU391" s="67"/>
      <c r="AV391" s="67"/>
      <c r="AW391" s="67"/>
      <c r="AX391" s="67"/>
      <c r="AY391" s="67"/>
      <c r="AZ391" s="67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</row>
    <row r="392" spans="1:87" s="13" customFormat="1" ht="15" customHeight="1">
      <c r="A392" s="64" t="s">
        <v>321</v>
      </c>
      <c r="B392" s="64" t="s">
        <v>325</v>
      </c>
      <c r="C392" s="80">
        <v>0</v>
      </c>
      <c r="D392" s="80">
        <v>0</v>
      </c>
      <c r="E392" s="80">
        <v>0</v>
      </c>
      <c r="F392" s="80">
        <v>0</v>
      </c>
      <c r="G392" s="80">
        <v>0</v>
      </c>
      <c r="H392" s="80">
        <v>0</v>
      </c>
      <c r="I392" s="80">
        <v>0</v>
      </c>
      <c r="J392" s="80">
        <v>0</v>
      </c>
      <c r="K392" s="80">
        <v>0</v>
      </c>
      <c r="L392" s="80">
        <v>0</v>
      </c>
      <c r="M392" s="80">
        <v>0</v>
      </c>
      <c r="N392" s="80">
        <v>0</v>
      </c>
      <c r="O392" s="80">
        <v>0</v>
      </c>
      <c r="P392" s="80">
        <v>0</v>
      </c>
      <c r="Q392" s="80">
        <v>0</v>
      </c>
      <c r="R392" s="80">
        <v>0</v>
      </c>
      <c r="S392" s="80">
        <v>0</v>
      </c>
      <c r="T392" s="80">
        <v>0</v>
      </c>
      <c r="U392" s="80">
        <v>69</v>
      </c>
      <c r="V392" s="80">
        <v>14</v>
      </c>
      <c r="W392" s="67"/>
      <c r="X392" s="67"/>
      <c r="Y392" s="67"/>
      <c r="Z392" s="67"/>
      <c r="AA392" s="67"/>
      <c r="AB392" s="67"/>
      <c r="AC392" s="67"/>
      <c r="AD392" s="67"/>
      <c r="AE392" s="67"/>
      <c r="AF392" s="67"/>
      <c r="AG392" s="67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  <c r="AS392" s="67"/>
      <c r="AT392" s="67"/>
      <c r="AU392" s="67"/>
      <c r="AV392" s="67"/>
      <c r="AW392" s="67"/>
      <c r="AX392" s="67"/>
      <c r="AY392" s="67"/>
      <c r="AZ392" s="67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</row>
    <row r="393" spans="1:87" s="13" customFormat="1" ht="15" customHeight="1">
      <c r="A393" s="64" t="s">
        <v>322</v>
      </c>
      <c r="B393" s="64" t="s">
        <v>326</v>
      </c>
      <c r="C393" s="81">
        <v>0</v>
      </c>
      <c r="D393" s="81">
        <v>0</v>
      </c>
      <c r="E393" s="81">
        <v>0</v>
      </c>
      <c r="F393" s="81">
        <v>0</v>
      </c>
      <c r="G393" s="81">
        <v>0</v>
      </c>
      <c r="H393" s="81">
        <v>0</v>
      </c>
      <c r="I393" s="81">
        <v>0</v>
      </c>
      <c r="J393" s="81">
        <v>0</v>
      </c>
      <c r="K393" s="81">
        <v>0</v>
      </c>
      <c r="L393" s="81">
        <v>0</v>
      </c>
      <c r="M393" s="81">
        <v>0</v>
      </c>
      <c r="N393" s="81">
        <v>0</v>
      </c>
      <c r="O393" s="81">
        <v>0</v>
      </c>
      <c r="P393" s="81">
        <v>0</v>
      </c>
      <c r="Q393" s="81">
        <v>0</v>
      </c>
      <c r="R393" s="81">
        <v>0</v>
      </c>
      <c r="S393" s="81">
        <v>0</v>
      </c>
      <c r="T393" s="81">
        <v>0</v>
      </c>
      <c r="U393" s="81">
        <v>0.59482758620689657</v>
      </c>
      <c r="V393" s="81">
        <v>0.1206896551724138</v>
      </c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  <c r="AS393" s="67"/>
      <c r="AT393" s="67"/>
      <c r="AU393" s="67"/>
      <c r="AV393" s="67"/>
      <c r="AW393" s="67"/>
      <c r="AX393" s="67"/>
      <c r="AY393" s="67"/>
      <c r="AZ393" s="67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</row>
    <row r="394" spans="1:87" s="13" customFormat="1" ht="6" customHeight="1">
      <c r="A394" s="64"/>
      <c r="B394" s="64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67"/>
      <c r="X394" s="67"/>
      <c r="Y394" s="67"/>
      <c r="Z394" s="67"/>
      <c r="AA394" s="67"/>
      <c r="AB394" s="67"/>
      <c r="AC394" s="67"/>
      <c r="AD394" s="67"/>
      <c r="AE394" s="67"/>
      <c r="AF394" s="67"/>
      <c r="AG394" s="67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  <c r="AS394" s="67"/>
      <c r="AT394" s="67"/>
      <c r="AU394" s="67"/>
      <c r="AV394" s="67"/>
      <c r="AW394" s="67"/>
      <c r="AX394" s="67"/>
      <c r="AY394" s="67"/>
      <c r="AZ394" s="67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</row>
    <row r="395" spans="1:87" s="13" customFormat="1" ht="15" customHeight="1">
      <c r="A395" s="64" t="s">
        <v>327</v>
      </c>
      <c r="B395" s="64" t="s">
        <v>331</v>
      </c>
      <c r="C395" s="80">
        <v>0</v>
      </c>
      <c r="D395" s="80">
        <v>0</v>
      </c>
      <c r="E395" s="80">
        <v>0</v>
      </c>
      <c r="F395" s="80">
        <v>0</v>
      </c>
      <c r="G395" s="80">
        <v>0</v>
      </c>
      <c r="H395" s="80">
        <v>0</v>
      </c>
      <c r="I395" s="80">
        <v>0</v>
      </c>
      <c r="J395" s="80">
        <v>0</v>
      </c>
      <c r="K395" s="80">
        <v>0</v>
      </c>
      <c r="L395" s="80">
        <v>0</v>
      </c>
      <c r="M395" s="80">
        <v>0</v>
      </c>
      <c r="N395" s="80">
        <v>0</v>
      </c>
      <c r="O395" s="80">
        <v>0</v>
      </c>
      <c r="P395" s="80">
        <v>0</v>
      </c>
      <c r="Q395" s="80">
        <v>0</v>
      </c>
      <c r="R395" s="80">
        <v>0</v>
      </c>
      <c r="S395" s="80">
        <v>0</v>
      </c>
      <c r="T395" s="80">
        <v>1</v>
      </c>
      <c r="U395" s="80">
        <v>0</v>
      </c>
      <c r="V395" s="80">
        <v>0</v>
      </c>
      <c r="W395" s="67"/>
      <c r="X395" s="67"/>
      <c r="Y395" s="67"/>
      <c r="Z395" s="67"/>
      <c r="AA395" s="67"/>
      <c r="AB395" s="67"/>
      <c r="AC395" s="67"/>
      <c r="AD395" s="67"/>
      <c r="AE395" s="67"/>
      <c r="AF395" s="67"/>
      <c r="AG395" s="67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  <c r="AS395" s="67"/>
      <c r="AT395" s="67"/>
      <c r="AU395" s="67"/>
      <c r="AV395" s="67"/>
      <c r="AW395" s="67"/>
      <c r="AX395" s="67"/>
      <c r="AY395" s="67"/>
      <c r="AZ395" s="67"/>
      <c r="BA395" s="71"/>
      <c r="BB395" s="71"/>
      <c r="BC395" s="71"/>
      <c r="BD395" s="71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</row>
    <row r="396" spans="1:87" s="13" customFormat="1" ht="15" customHeight="1">
      <c r="A396" s="64" t="s">
        <v>349</v>
      </c>
      <c r="B396" s="64" t="s">
        <v>350</v>
      </c>
      <c r="C396" s="80">
        <v>0</v>
      </c>
      <c r="D396" s="80">
        <v>0</v>
      </c>
      <c r="E396" s="80">
        <v>0</v>
      </c>
      <c r="F396" s="80">
        <v>0</v>
      </c>
      <c r="G396" s="80">
        <v>0</v>
      </c>
      <c r="H396" s="80">
        <v>0</v>
      </c>
      <c r="I396" s="80">
        <v>0</v>
      </c>
      <c r="J396" s="80">
        <v>0</v>
      </c>
      <c r="K396" s="80">
        <v>0</v>
      </c>
      <c r="L396" s="80">
        <v>0</v>
      </c>
      <c r="M396" s="80">
        <v>0</v>
      </c>
      <c r="N396" s="80">
        <v>0</v>
      </c>
      <c r="O396" s="80">
        <v>0</v>
      </c>
      <c r="P396" s="80">
        <v>0</v>
      </c>
      <c r="Q396" s="80">
        <v>0</v>
      </c>
      <c r="R396" s="80">
        <v>0</v>
      </c>
      <c r="S396" s="80">
        <v>0</v>
      </c>
      <c r="T396" s="80">
        <v>15.867000000000001</v>
      </c>
      <c r="U396" s="80">
        <v>0</v>
      </c>
      <c r="V396" s="80">
        <v>0</v>
      </c>
      <c r="W396" s="67"/>
      <c r="X396" s="67"/>
      <c r="Y396" s="67"/>
      <c r="Z396" s="67"/>
      <c r="AA396" s="67"/>
      <c r="AB396" s="67"/>
      <c r="AC396" s="67"/>
      <c r="AD396" s="67"/>
      <c r="AE396" s="67"/>
      <c r="AF396" s="67"/>
      <c r="AG396" s="67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  <c r="AS396" s="67"/>
      <c r="AT396" s="67"/>
      <c r="AU396" s="67"/>
      <c r="AV396" s="67"/>
      <c r="AW396" s="67"/>
      <c r="AX396" s="67"/>
      <c r="AY396" s="67"/>
      <c r="AZ396" s="67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</row>
    <row r="397" spans="1:87" s="13" customFormat="1" ht="15" customHeight="1">
      <c r="A397" s="64" t="s">
        <v>328</v>
      </c>
      <c r="B397" s="64" t="s">
        <v>332</v>
      </c>
      <c r="C397" s="80">
        <v>0</v>
      </c>
      <c r="D397" s="80">
        <v>0</v>
      </c>
      <c r="E397" s="80">
        <v>0</v>
      </c>
      <c r="F397" s="80">
        <v>0</v>
      </c>
      <c r="G397" s="80">
        <v>0</v>
      </c>
      <c r="H397" s="80">
        <v>0</v>
      </c>
      <c r="I397" s="80">
        <v>0</v>
      </c>
      <c r="J397" s="80">
        <v>0</v>
      </c>
      <c r="K397" s="80">
        <v>0</v>
      </c>
      <c r="L397" s="80">
        <v>0</v>
      </c>
      <c r="M397" s="80">
        <v>0</v>
      </c>
      <c r="N397" s="80">
        <v>0</v>
      </c>
      <c r="O397" s="80">
        <v>0</v>
      </c>
      <c r="P397" s="80">
        <v>0</v>
      </c>
      <c r="Q397" s="80">
        <v>0</v>
      </c>
      <c r="R397" s="80">
        <v>0</v>
      </c>
      <c r="S397" s="80">
        <v>0</v>
      </c>
      <c r="T397" s="80">
        <v>116</v>
      </c>
      <c r="U397" s="80">
        <v>0</v>
      </c>
      <c r="V397" s="80">
        <v>0</v>
      </c>
      <c r="W397" s="67"/>
      <c r="X397" s="67"/>
      <c r="Y397" s="67"/>
      <c r="Z397" s="67"/>
      <c r="AA397" s="67"/>
      <c r="AB397" s="67"/>
      <c r="AC397" s="67"/>
      <c r="AD397" s="67"/>
      <c r="AE397" s="67"/>
      <c r="AF397" s="67"/>
      <c r="AG397" s="67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  <c r="AS397" s="67"/>
      <c r="AT397" s="67"/>
      <c r="AU397" s="67"/>
      <c r="AV397" s="67"/>
      <c r="AW397" s="67"/>
      <c r="AX397" s="67"/>
      <c r="AY397" s="67"/>
      <c r="AZ397" s="67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</row>
    <row r="398" spans="1:87" s="13" customFormat="1" ht="15" customHeight="1">
      <c r="A398" s="64" t="s">
        <v>329</v>
      </c>
      <c r="B398" s="64" t="s">
        <v>333</v>
      </c>
      <c r="C398" s="80">
        <v>0</v>
      </c>
      <c r="D398" s="80">
        <v>0</v>
      </c>
      <c r="E398" s="80">
        <v>0</v>
      </c>
      <c r="F398" s="80">
        <v>0</v>
      </c>
      <c r="G398" s="80">
        <v>0</v>
      </c>
      <c r="H398" s="80">
        <v>0</v>
      </c>
      <c r="I398" s="80">
        <v>0</v>
      </c>
      <c r="J398" s="80">
        <v>0</v>
      </c>
      <c r="K398" s="80">
        <v>0</v>
      </c>
      <c r="L398" s="80">
        <v>0</v>
      </c>
      <c r="M398" s="80">
        <v>0</v>
      </c>
      <c r="N398" s="80">
        <v>0</v>
      </c>
      <c r="O398" s="80">
        <v>0</v>
      </c>
      <c r="P398" s="80">
        <v>0</v>
      </c>
      <c r="Q398" s="80">
        <v>0</v>
      </c>
      <c r="R398" s="80">
        <v>0</v>
      </c>
      <c r="S398" s="80">
        <v>0</v>
      </c>
      <c r="T398" s="80">
        <v>116</v>
      </c>
      <c r="U398" s="80">
        <v>0</v>
      </c>
      <c r="V398" s="80">
        <v>0</v>
      </c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</row>
    <row r="399" spans="1:87" s="13" customFormat="1" ht="15" customHeight="1">
      <c r="A399" s="64" t="s">
        <v>330</v>
      </c>
      <c r="B399" s="64" t="s">
        <v>334</v>
      </c>
      <c r="C399" s="81">
        <v>0</v>
      </c>
      <c r="D399" s="81">
        <v>0</v>
      </c>
      <c r="E399" s="81">
        <v>0</v>
      </c>
      <c r="F399" s="81">
        <v>0</v>
      </c>
      <c r="G399" s="81">
        <v>0</v>
      </c>
      <c r="H399" s="81">
        <v>0</v>
      </c>
      <c r="I399" s="81">
        <v>0</v>
      </c>
      <c r="J399" s="81">
        <v>0</v>
      </c>
      <c r="K399" s="81">
        <v>0</v>
      </c>
      <c r="L399" s="81">
        <v>0</v>
      </c>
      <c r="M399" s="81">
        <v>0</v>
      </c>
      <c r="N399" s="81">
        <v>0</v>
      </c>
      <c r="O399" s="81">
        <v>0</v>
      </c>
      <c r="P399" s="81">
        <v>0</v>
      </c>
      <c r="Q399" s="81">
        <v>0</v>
      </c>
      <c r="R399" s="81">
        <v>0</v>
      </c>
      <c r="S399" s="81">
        <v>0</v>
      </c>
      <c r="T399" s="81">
        <v>1</v>
      </c>
      <c r="U399" s="81">
        <v>0</v>
      </c>
      <c r="V399" s="81">
        <v>0</v>
      </c>
      <c r="W399" s="67"/>
      <c r="X399" s="67"/>
      <c r="Y399" s="67"/>
      <c r="Z399" s="67"/>
      <c r="AA399" s="67"/>
      <c r="AB399" s="67"/>
      <c r="AC399" s="67"/>
      <c r="AD399" s="67"/>
      <c r="AE399" s="67"/>
      <c r="AF399" s="67"/>
      <c r="AG399" s="67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  <c r="AS399" s="67"/>
      <c r="AT399" s="67"/>
      <c r="AU399" s="67"/>
      <c r="AV399" s="67"/>
      <c r="AW399" s="67"/>
      <c r="AX399" s="67"/>
      <c r="AY399" s="67"/>
      <c r="AZ399" s="67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</row>
    <row r="400" spans="1:87" s="60" customFormat="1" ht="15" customHeight="1">
      <c r="A400" s="57" t="s">
        <v>395</v>
      </c>
      <c r="B400" s="57" t="s">
        <v>395</v>
      </c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  <c r="AP400" s="69"/>
      <c r="AQ400" s="69"/>
      <c r="AR400" s="69"/>
      <c r="AS400" s="69"/>
      <c r="AT400" s="69"/>
      <c r="AU400" s="69"/>
      <c r="AV400" s="69"/>
      <c r="AW400" s="69"/>
      <c r="AX400" s="69"/>
      <c r="AY400" s="69"/>
      <c r="AZ400" s="69"/>
      <c r="BA400" s="69"/>
      <c r="BB400" s="69"/>
      <c r="BC400" s="69"/>
      <c r="BD400" s="69"/>
      <c r="BE400" s="69"/>
      <c r="BF400" s="69"/>
      <c r="BG400" s="69"/>
      <c r="BH400" s="69"/>
      <c r="BI400" s="69"/>
      <c r="BJ400" s="69"/>
      <c r="BK400" s="69"/>
      <c r="BL400" s="69"/>
      <c r="BM400" s="69"/>
      <c r="BN400" s="69"/>
      <c r="BO400" s="69"/>
      <c r="BP400" s="69"/>
      <c r="BQ400" s="69"/>
      <c r="BR400" s="69"/>
      <c r="BS400" s="69"/>
      <c r="BT400" s="69"/>
      <c r="BU400" s="69"/>
      <c r="BV400" s="69"/>
      <c r="BW400" s="69"/>
      <c r="BX400" s="69"/>
      <c r="BY400" s="69"/>
      <c r="BZ400" s="69"/>
      <c r="CA400" s="69"/>
      <c r="CB400" s="69"/>
      <c r="CC400" s="69"/>
      <c r="CD400" s="69"/>
      <c r="CE400" s="69"/>
      <c r="CF400" s="69"/>
      <c r="CG400" s="69"/>
      <c r="CH400" s="69"/>
      <c r="CI400" s="69"/>
    </row>
    <row r="401" spans="1:87" s="13" customFormat="1" ht="15" customHeight="1">
      <c r="A401" s="64" t="s">
        <v>319</v>
      </c>
      <c r="B401" s="64" t="s">
        <v>323</v>
      </c>
      <c r="C401" s="80">
        <v>1</v>
      </c>
      <c r="D401" s="80">
        <v>1</v>
      </c>
      <c r="E401" s="80">
        <v>1</v>
      </c>
      <c r="F401" s="80">
        <v>1</v>
      </c>
      <c r="G401" s="80">
        <v>0</v>
      </c>
      <c r="H401" s="80">
        <v>0</v>
      </c>
      <c r="I401" s="80">
        <v>0</v>
      </c>
      <c r="J401" s="80">
        <v>0</v>
      </c>
      <c r="K401" s="80">
        <v>3</v>
      </c>
      <c r="L401" s="80">
        <v>4</v>
      </c>
      <c r="M401" s="80">
        <v>3</v>
      </c>
      <c r="N401" s="80">
        <v>3</v>
      </c>
      <c r="O401" s="80">
        <v>4</v>
      </c>
      <c r="P401" s="80">
        <v>3</v>
      </c>
      <c r="Q401" s="80">
        <v>3</v>
      </c>
      <c r="R401" s="80"/>
      <c r="S401" s="80"/>
      <c r="T401" s="80"/>
      <c r="U401" s="80"/>
      <c r="V401" s="80"/>
      <c r="W401" s="67"/>
      <c r="X401" s="67"/>
      <c r="Y401" s="67"/>
      <c r="Z401" s="67"/>
      <c r="AA401" s="67"/>
      <c r="AB401" s="67"/>
      <c r="AC401" s="67"/>
      <c r="AD401" s="67"/>
      <c r="AE401" s="67"/>
      <c r="AF401" s="67"/>
      <c r="AG401" s="67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  <c r="AS401" s="67"/>
      <c r="AT401" s="67"/>
      <c r="AU401" s="67"/>
      <c r="AV401" s="67"/>
      <c r="AW401" s="67"/>
      <c r="AX401" s="67"/>
      <c r="AY401" s="67"/>
      <c r="AZ401" s="67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</row>
    <row r="402" spans="1:87" s="13" customFormat="1" ht="15" customHeight="1">
      <c r="A402" s="64" t="s">
        <v>347</v>
      </c>
      <c r="B402" s="64" t="s">
        <v>348</v>
      </c>
      <c r="C402" s="80">
        <v>449.76573999999999</v>
      </c>
      <c r="D402" s="80">
        <v>449.76573999999999</v>
      </c>
      <c r="E402" s="80">
        <v>729.89099999999996</v>
      </c>
      <c r="F402" s="80">
        <v>791.98559999999998</v>
      </c>
      <c r="G402" s="80">
        <v>0</v>
      </c>
      <c r="H402" s="80">
        <v>0</v>
      </c>
      <c r="I402" s="80">
        <v>0</v>
      </c>
      <c r="J402" s="80">
        <v>0</v>
      </c>
      <c r="K402" s="80">
        <v>838.57735763999995</v>
      </c>
      <c r="L402" s="80">
        <v>1158.0983100000001</v>
      </c>
      <c r="M402" s="80">
        <v>733.7740399999999</v>
      </c>
      <c r="N402" s="80">
        <v>733.7740399999999</v>
      </c>
      <c r="O402" s="80">
        <v>1119.7384999999999</v>
      </c>
      <c r="P402" s="80">
        <v>881.07197199999996</v>
      </c>
      <c r="Q402" s="80">
        <v>806.44140243419986</v>
      </c>
      <c r="R402" s="80"/>
      <c r="S402" s="80"/>
      <c r="T402" s="80"/>
      <c r="U402" s="80"/>
      <c r="V402" s="80"/>
      <c r="W402" s="67"/>
      <c r="X402" s="67"/>
      <c r="Y402" s="67"/>
      <c r="Z402" s="67"/>
      <c r="AA402" s="67"/>
      <c r="AB402" s="67"/>
      <c r="AC402" s="67"/>
      <c r="AD402" s="67"/>
      <c r="AE402" s="67"/>
      <c r="AF402" s="67"/>
      <c r="AG402" s="67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  <c r="AS402" s="67"/>
      <c r="AT402" s="67"/>
      <c r="AU402" s="67"/>
      <c r="AV402" s="67"/>
      <c r="AW402" s="67"/>
      <c r="AX402" s="67"/>
      <c r="AY402" s="67"/>
      <c r="AZ402" s="67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</row>
    <row r="403" spans="1:87" s="85" customFormat="1" ht="15" customHeight="1">
      <c r="A403" s="72" t="s">
        <v>351</v>
      </c>
      <c r="B403" s="72" t="s">
        <v>352</v>
      </c>
      <c r="C403" s="82">
        <v>86.2</v>
      </c>
      <c r="D403" s="82">
        <v>86.2</v>
      </c>
      <c r="E403" s="82">
        <v>135</v>
      </c>
      <c r="F403" s="82">
        <v>151.19999999999999</v>
      </c>
      <c r="G403" s="82">
        <v>0</v>
      </c>
      <c r="H403" s="82">
        <v>0</v>
      </c>
      <c r="I403" s="82">
        <v>0</v>
      </c>
      <c r="J403" s="82">
        <v>0</v>
      </c>
      <c r="K403" s="82">
        <v>167.64</v>
      </c>
      <c r="L403" s="82">
        <v>203.27142857142857</v>
      </c>
      <c r="M403" s="82">
        <v>141.19999999999999</v>
      </c>
      <c r="N403" s="82">
        <v>141.19999999999999</v>
      </c>
      <c r="O403" s="82">
        <v>198.5</v>
      </c>
      <c r="P403" s="82">
        <v>160.89699999999999</v>
      </c>
      <c r="Q403" s="82">
        <v>155.12366599999999</v>
      </c>
      <c r="R403" s="82"/>
      <c r="S403" s="82"/>
      <c r="T403" s="82"/>
      <c r="U403" s="82"/>
      <c r="V403" s="82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84"/>
      <c r="AW403" s="84"/>
      <c r="AX403" s="84"/>
      <c r="AY403" s="84"/>
      <c r="AZ403" s="84"/>
      <c r="BA403" s="83"/>
      <c r="BB403" s="83"/>
      <c r="BC403" s="83"/>
      <c r="BD403" s="83"/>
      <c r="BE403" s="83"/>
      <c r="BF403" s="83"/>
      <c r="BG403" s="83"/>
      <c r="BH403" s="83"/>
      <c r="BI403" s="83"/>
      <c r="BJ403" s="83"/>
      <c r="BK403" s="83"/>
      <c r="BL403" s="83"/>
      <c r="BM403" s="83"/>
      <c r="BN403" s="83"/>
      <c r="BO403" s="83"/>
      <c r="BP403" s="83"/>
      <c r="BQ403" s="83"/>
      <c r="BR403" s="83"/>
      <c r="BS403" s="83"/>
      <c r="BT403" s="83"/>
      <c r="BU403" s="83"/>
      <c r="BV403" s="83"/>
      <c r="BW403" s="83"/>
      <c r="BX403" s="83"/>
      <c r="BY403" s="83"/>
      <c r="BZ403" s="83"/>
      <c r="CA403" s="83"/>
      <c r="CB403" s="83"/>
      <c r="CC403" s="83"/>
      <c r="CD403" s="83"/>
      <c r="CE403" s="83"/>
      <c r="CF403" s="83"/>
      <c r="CG403" s="83"/>
      <c r="CH403" s="83"/>
      <c r="CI403" s="83"/>
    </row>
    <row r="404" spans="1:87" s="13" customFormat="1" ht="15" customHeight="1">
      <c r="A404" s="64" t="s">
        <v>320</v>
      </c>
      <c r="B404" s="64" t="s">
        <v>324</v>
      </c>
      <c r="C404" s="80">
        <v>288</v>
      </c>
      <c r="D404" s="80">
        <v>288</v>
      </c>
      <c r="E404" s="80">
        <v>420</v>
      </c>
      <c r="F404" s="80">
        <v>420</v>
      </c>
      <c r="G404" s="80">
        <v>0</v>
      </c>
      <c r="H404" s="80">
        <v>0</v>
      </c>
      <c r="I404" s="80">
        <v>0</v>
      </c>
      <c r="J404" s="80">
        <v>0</v>
      </c>
      <c r="K404" s="80">
        <v>696</v>
      </c>
      <c r="L404" s="80">
        <v>883</v>
      </c>
      <c r="M404" s="80">
        <v>619</v>
      </c>
      <c r="N404" s="80">
        <v>619</v>
      </c>
      <c r="O404" s="80">
        <v>900</v>
      </c>
      <c r="P404" s="80">
        <v>696</v>
      </c>
      <c r="Q404" s="80">
        <v>696</v>
      </c>
      <c r="R404" s="80"/>
      <c r="S404" s="80"/>
      <c r="T404" s="80"/>
      <c r="U404" s="80"/>
      <c r="V404" s="80"/>
      <c r="W404" s="67"/>
      <c r="X404" s="67"/>
      <c r="Y404" s="67"/>
      <c r="Z404" s="67"/>
      <c r="AA404" s="67"/>
      <c r="AB404" s="67"/>
      <c r="AC404" s="67"/>
      <c r="AD404" s="67"/>
      <c r="AE404" s="67"/>
      <c r="AF404" s="67"/>
      <c r="AG404" s="67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  <c r="AS404" s="67"/>
      <c r="AT404" s="67"/>
      <c r="AU404" s="67"/>
      <c r="AV404" s="67"/>
      <c r="AW404" s="67"/>
      <c r="AX404" s="67"/>
      <c r="AY404" s="67"/>
      <c r="AZ404" s="67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</row>
    <row r="405" spans="1:87" s="13" customFormat="1" ht="15" customHeight="1">
      <c r="A405" s="64" t="s">
        <v>321</v>
      </c>
      <c r="B405" s="64" t="s">
        <v>325</v>
      </c>
      <c r="C405" s="80">
        <v>0</v>
      </c>
      <c r="D405" s="80">
        <v>0</v>
      </c>
      <c r="E405" s="80">
        <v>283</v>
      </c>
      <c r="F405" s="80">
        <v>170</v>
      </c>
      <c r="G405" s="80">
        <v>0</v>
      </c>
      <c r="H405" s="80">
        <v>0</v>
      </c>
      <c r="I405" s="80">
        <v>0</v>
      </c>
      <c r="J405" s="80">
        <v>0</v>
      </c>
      <c r="K405" s="80">
        <v>455</v>
      </c>
      <c r="L405" s="80">
        <v>566</v>
      </c>
      <c r="M405" s="80">
        <v>334.45570000000004</v>
      </c>
      <c r="N405" s="80">
        <v>334.45570000000004</v>
      </c>
      <c r="O405" s="80">
        <v>507.57</v>
      </c>
      <c r="P405" s="80">
        <v>425</v>
      </c>
      <c r="Q405" s="80">
        <v>303</v>
      </c>
      <c r="R405" s="80"/>
      <c r="S405" s="80"/>
      <c r="T405" s="80"/>
      <c r="U405" s="80"/>
      <c r="V405" s="80"/>
      <c r="W405" s="67"/>
      <c r="X405" s="67"/>
      <c r="Y405" s="67"/>
      <c r="Z405" s="67"/>
      <c r="AA405" s="67"/>
      <c r="AB405" s="67"/>
      <c r="AC405" s="67"/>
      <c r="AD405" s="67"/>
      <c r="AE405" s="67"/>
      <c r="AF405" s="67"/>
      <c r="AG405" s="67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  <c r="AS405" s="67"/>
      <c r="AT405" s="67"/>
      <c r="AU405" s="67"/>
      <c r="AV405" s="67"/>
      <c r="AW405" s="67"/>
      <c r="AX405" s="67"/>
      <c r="AY405" s="67"/>
      <c r="AZ405" s="67"/>
      <c r="BA405" s="71"/>
      <c r="BB405" s="71"/>
      <c r="BC405" s="71"/>
      <c r="BD405" s="71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71"/>
    </row>
    <row r="406" spans="1:87" s="13" customFormat="1" ht="15" customHeight="1">
      <c r="A406" s="64" t="s">
        <v>322</v>
      </c>
      <c r="B406" s="64" t="s">
        <v>326</v>
      </c>
      <c r="C406" s="81">
        <v>0</v>
      </c>
      <c r="D406" s="81">
        <v>0</v>
      </c>
      <c r="E406" s="81">
        <v>0.67380952380952386</v>
      </c>
      <c r="F406" s="81">
        <v>0.40476190476190477</v>
      </c>
      <c r="G406" s="81" t="s">
        <v>402</v>
      </c>
      <c r="H406" s="81" t="s">
        <v>402</v>
      </c>
      <c r="I406" s="81" t="s">
        <v>402</v>
      </c>
      <c r="J406" s="81" t="s">
        <v>402</v>
      </c>
      <c r="K406" s="81">
        <v>0.65373563218390807</v>
      </c>
      <c r="L406" s="81">
        <v>0.64099660249150625</v>
      </c>
      <c r="M406" s="81">
        <v>0.540316155088853</v>
      </c>
      <c r="N406" s="81">
        <v>0.540316155088853</v>
      </c>
      <c r="O406" s="81">
        <v>0.56396666666666662</v>
      </c>
      <c r="P406" s="81">
        <v>0.61063218390804597</v>
      </c>
      <c r="Q406" s="81">
        <v>0.43534482758620691</v>
      </c>
      <c r="R406" s="81"/>
      <c r="S406" s="81"/>
      <c r="T406" s="81"/>
      <c r="U406" s="81"/>
      <c r="V406" s="81"/>
      <c r="W406" s="67"/>
      <c r="X406" s="67"/>
      <c r="Y406" s="67"/>
      <c r="Z406" s="67"/>
      <c r="AA406" s="67"/>
      <c r="AB406" s="67"/>
      <c r="AC406" s="67"/>
      <c r="AD406" s="67"/>
      <c r="AE406" s="67"/>
      <c r="AF406" s="67"/>
      <c r="AG406" s="67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  <c r="AS406" s="67"/>
      <c r="AT406" s="67"/>
      <c r="AU406" s="67"/>
      <c r="AV406" s="67"/>
      <c r="AW406" s="67"/>
      <c r="AX406" s="67"/>
      <c r="AY406" s="67"/>
      <c r="AZ406" s="67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</row>
    <row r="407" spans="1:87" s="13" customFormat="1" ht="6" customHeight="1">
      <c r="A407" s="64"/>
      <c r="B407" s="64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67"/>
      <c r="X407" s="67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</row>
    <row r="408" spans="1:87" s="13" customFormat="1" ht="15" customHeight="1">
      <c r="A408" s="64" t="s">
        <v>327</v>
      </c>
      <c r="B408" s="64" t="s">
        <v>331</v>
      </c>
      <c r="C408" s="80">
        <v>0</v>
      </c>
      <c r="D408" s="80">
        <v>0</v>
      </c>
      <c r="E408" s="80">
        <v>0</v>
      </c>
      <c r="F408" s="80">
        <v>0</v>
      </c>
      <c r="G408" s="80">
        <v>0</v>
      </c>
      <c r="H408" s="80">
        <v>1</v>
      </c>
      <c r="I408" s="80">
        <v>1</v>
      </c>
      <c r="J408" s="80">
        <v>4</v>
      </c>
      <c r="K408" s="80">
        <v>3</v>
      </c>
      <c r="L408" s="80">
        <v>3</v>
      </c>
      <c r="M408" s="80">
        <v>3</v>
      </c>
      <c r="N408" s="80">
        <v>3</v>
      </c>
      <c r="O408" s="80">
        <v>3</v>
      </c>
      <c r="P408" s="80">
        <v>3</v>
      </c>
      <c r="Q408" s="80">
        <v>3</v>
      </c>
      <c r="R408" s="80"/>
      <c r="S408" s="80"/>
      <c r="T408" s="80"/>
      <c r="U408" s="80"/>
      <c r="V408" s="80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</row>
    <row r="409" spans="1:87" s="13" customFormat="1" ht="15" customHeight="1">
      <c r="A409" s="64" t="s">
        <v>349</v>
      </c>
      <c r="B409" s="64" t="s">
        <v>350</v>
      </c>
      <c r="C409" s="80">
        <v>0</v>
      </c>
      <c r="D409" s="80">
        <v>0</v>
      </c>
      <c r="E409" s="80">
        <v>0</v>
      </c>
      <c r="F409" s="80">
        <v>0</v>
      </c>
      <c r="G409" s="80">
        <v>0</v>
      </c>
      <c r="H409" s="80">
        <v>281.25719999999995</v>
      </c>
      <c r="I409" s="80">
        <v>281.25719999999995</v>
      </c>
      <c r="J409" s="80">
        <v>1087.8800000000001</v>
      </c>
      <c r="K409" s="80">
        <v>695.56300155000008</v>
      </c>
      <c r="L409" s="80">
        <v>609.61110000000008</v>
      </c>
      <c r="M409" s="80">
        <v>557.60590999999999</v>
      </c>
      <c r="N409" s="80">
        <v>557.60590999999999</v>
      </c>
      <c r="O409" s="80">
        <v>603.58699999999999</v>
      </c>
      <c r="P409" s="80">
        <v>575.52760000000001</v>
      </c>
      <c r="Q409" s="80">
        <v>546.3833699999999</v>
      </c>
      <c r="R409" s="80"/>
      <c r="S409" s="80"/>
      <c r="T409" s="80"/>
      <c r="U409" s="80"/>
      <c r="V409" s="80"/>
      <c r="W409" s="67"/>
      <c r="X409" s="67"/>
      <c r="Y409" s="67"/>
      <c r="Z409" s="67"/>
      <c r="AA409" s="67"/>
      <c r="AB409" s="67"/>
      <c r="AC409" s="67"/>
      <c r="AD409" s="67"/>
      <c r="AE409" s="67"/>
      <c r="AF409" s="67"/>
      <c r="AG409" s="67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  <c r="AS409" s="67"/>
      <c r="AT409" s="67"/>
      <c r="AU409" s="67"/>
      <c r="AV409" s="67"/>
      <c r="AW409" s="67"/>
      <c r="AX409" s="67"/>
      <c r="AY409" s="67"/>
      <c r="AZ409" s="67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</row>
    <row r="410" spans="1:87" s="85" customFormat="1" ht="15" customHeight="1">
      <c r="A410" s="72" t="s">
        <v>353</v>
      </c>
      <c r="B410" s="72" t="s">
        <v>354</v>
      </c>
      <c r="C410" s="82">
        <v>0</v>
      </c>
      <c r="D410" s="82">
        <v>0</v>
      </c>
      <c r="E410" s="82">
        <v>0</v>
      </c>
      <c r="F410" s="82">
        <v>0</v>
      </c>
      <c r="G410" s="82">
        <v>0</v>
      </c>
      <c r="H410" s="82">
        <v>50.4</v>
      </c>
      <c r="I410" s="82">
        <v>50.4</v>
      </c>
      <c r="J410" s="82">
        <v>200</v>
      </c>
      <c r="K410" s="82">
        <v>139.05000000000001</v>
      </c>
      <c r="L410" s="82">
        <v>107</v>
      </c>
      <c r="M410" s="82">
        <v>107.3</v>
      </c>
      <c r="N410" s="82">
        <v>107.3</v>
      </c>
      <c r="O410" s="82">
        <v>107</v>
      </c>
      <c r="P410" s="82">
        <v>105.1</v>
      </c>
      <c r="Q410" s="82">
        <v>105.1</v>
      </c>
      <c r="R410" s="82"/>
      <c r="S410" s="82"/>
      <c r="T410" s="82"/>
      <c r="U410" s="82"/>
      <c r="V410" s="82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84"/>
      <c r="AW410" s="84"/>
      <c r="AX410" s="84"/>
      <c r="AY410" s="84"/>
      <c r="AZ410" s="84"/>
      <c r="BA410" s="83"/>
      <c r="BB410" s="83"/>
      <c r="BC410" s="83"/>
      <c r="BD410" s="83"/>
      <c r="BE410" s="83"/>
      <c r="BF410" s="83"/>
      <c r="BG410" s="83"/>
      <c r="BH410" s="83"/>
      <c r="BI410" s="83"/>
      <c r="BJ410" s="83"/>
      <c r="BK410" s="83"/>
      <c r="BL410" s="83"/>
      <c r="BM410" s="83"/>
      <c r="BN410" s="83"/>
      <c r="BO410" s="83"/>
      <c r="BP410" s="83"/>
      <c r="BQ410" s="83"/>
      <c r="BR410" s="83"/>
      <c r="BS410" s="83"/>
      <c r="BT410" s="83"/>
      <c r="BU410" s="83"/>
      <c r="BV410" s="83"/>
      <c r="BW410" s="83"/>
      <c r="BX410" s="83"/>
      <c r="BY410" s="83"/>
      <c r="BZ410" s="83"/>
      <c r="CA410" s="83"/>
      <c r="CB410" s="83"/>
      <c r="CC410" s="83"/>
      <c r="CD410" s="83"/>
      <c r="CE410" s="83"/>
      <c r="CF410" s="83"/>
      <c r="CG410" s="83"/>
      <c r="CH410" s="83"/>
      <c r="CI410" s="83"/>
    </row>
    <row r="411" spans="1:87" s="13" customFormat="1" ht="15" customHeight="1">
      <c r="A411" s="64" t="s">
        <v>328</v>
      </c>
      <c r="B411" s="64" t="s">
        <v>332</v>
      </c>
      <c r="C411" s="80">
        <v>0</v>
      </c>
      <c r="D411" s="80">
        <v>0</v>
      </c>
      <c r="E411" s="80">
        <v>0</v>
      </c>
      <c r="F411" s="80">
        <v>0</v>
      </c>
      <c r="G411" s="80">
        <v>0</v>
      </c>
      <c r="H411" s="80">
        <v>175</v>
      </c>
      <c r="I411" s="80">
        <v>175</v>
      </c>
      <c r="J411" s="80">
        <v>811</v>
      </c>
      <c r="K411" s="80">
        <v>607</v>
      </c>
      <c r="L411" s="80">
        <v>550</v>
      </c>
      <c r="M411" s="80">
        <v>550</v>
      </c>
      <c r="N411" s="80">
        <v>550</v>
      </c>
      <c r="O411" s="80">
        <v>550</v>
      </c>
      <c r="P411" s="80">
        <v>550</v>
      </c>
      <c r="Q411" s="80">
        <v>550</v>
      </c>
      <c r="R411" s="80"/>
      <c r="S411" s="80"/>
      <c r="T411" s="80"/>
      <c r="U411" s="80"/>
      <c r="V411" s="80"/>
      <c r="W411" s="67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  <c r="AS411" s="67"/>
      <c r="AT411" s="67"/>
      <c r="AU411" s="67"/>
      <c r="AV411" s="67"/>
      <c r="AW411" s="67"/>
      <c r="AX411" s="67"/>
      <c r="AY411" s="67"/>
      <c r="AZ411" s="67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</row>
    <row r="412" spans="1:87" s="13" customFormat="1" ht="15" customHeight="1">
      <c r="A412" s="64" t="s">
        <v>329</v>
      </c>
      <c r="B412" s="64" t="s">
        <v>333</v>
      </c>
      <c r="C412" s="80">
        <v>0</v>
      </c>
      <c r="D412" s="80">
        <v>0</v>
      </c>
      <c r="E412" s="80">
        <v>0</v>
      </c>
      <c r="F412" s="80">
        <v>0</v>
      </c>
      <c r="G412" s="80">
        <v>0</v>
      </c>
      <c r="H412" s="80">
        <v>169</v>
      </c>
      <c r="I412" s="80">
        <v>169</v>
      </c>
      <c r="J412" s="80">
        <v>789</v>
      </c>
      <c r="K412" s="80">
        <v>587</v>
      </c>
      <c r="L412" s="80">
        <v>535</v>
      </c>
      <c r="M412" s="80">
        <v>525.97659999999996</v>
      </c>
      <c r="N412" s="80">
        <v>525.97659999999996</v>
      </c>
      <c r="O412" s="80">
        <v>530.36</v>
      </c>
      <c r="P412" s="80">
        <v>544</v>
      </c>
      <c r="Q412" s="80">
        <v>539</v>
      </c>
      <c r="R412" s="80"/>
      <c r="S412" s="80"/>
      <c r="T412" s="80"/>
      <c r="U412" s="80"/>
      <c r="V412" s="80"/>
      <c r="W412" s="67"/>
      <c r="X412" s="67"/>
      <c r="Y412" s="67"/>
      <c r="Z412" s="67"/>
      <c r="AA412" s="67"/>
      <c r="AB412" s="67"/>
      <c r="AC412" s="67"/>
      <c r="AD412" s="67"/>
      <c r="AE412" s="67"/>
      <c r="AF412" s="67"/>
      <c r="AG412" s="67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  <c r="AS412" s="67"/>
      <c r="AT412" s="67"/>
      <c r="AU412" s="67"/>
      <c r="AV412" s="67"/>
      <c r="AW412" s="67"/>
      <c r="AX412" s="67"/>
      <c r="AY412" s="67"/>
      <c r="AZ412" s="67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</row>
    <row r="413" spans="1:87" s="13" customFormat="1" ht="15" customHeight="1">
      <c r="A413" s="64" t="s">
        <v>330</v>
      </c>
      <c r="B413" s="64" t="s">
        <v>334</v>
      </c>
      <c r="C413" s="81" t="s">
        <v>402</v>
      </c>
      <c r="D413" s="81" t="s">
        <v>402</v>
      </c>
      <c r="E413" s="81" t="s">
        <v>402</v>
      </c>
      <c r="F413" s="81" t="s">
        <v>402</v>
      </c>
      <c r="G413" s="81" t="s">
        <v>402</v>
      </c>
      <c r="H413" s="81">
        <v>0.96571428571428575</v>
      </c>
      <c r="I413" s="81">
        <v>0.96571428571428575</v>
      </c>
      <c r="J413" s="81">
        <v>0.9728729963008631</v>
      </c>
      <c r="K413" s="81">
        <v>0.9670510708401977</v>
      </c>
      <c r="L413" s="81">
        <v>0.97272727272727277</v>
      </c>
      <c r="M413" s="81">
        <v>0.95632109090909079</v>
      </c>
      <c r="N413" s="81">
        <v>0.95632109090909079</v>
      </c>
      <c r="O413" s="81">
        <v>0.96429090909090909</v>
      </c>
      <c r="P413" s="81">
        <v>0.98909090909090913</v>
      </c>
      <c r="Q413" s="81">
        <v>0.98</v>
      </c>
      <c r="R413" s="81"/>
      <c r="S413" s="81"/>
      <c r="T413" s="81"/>
      <c r="U413" s="81"/>
      <c r="V413" s="81"/>
      <c r="W413" s="67"/>
      <c r="X413" s="67"/>
      <c r="Y413" s="67"/>
      <c r="Z413" s="67"/>
      <c r="AA413" s="67"/>
      <c r="AB413" s="67"/>
      <c r="AC413" s="67"/>
      <c r="AD413" s="67"/>
      <c r="AE413" s="67"/>
      <c r="AF413" s="67"/>
      <c r="AG413" s="67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  <c r="AS413" s="67"/>
      <c r="AT413" s="67"/>
      <c r="AU413" s="67"/>
      <c r="AV413" s="67"/>
      <c r="AW413" s="67"/>
      <c r="AX413" s="67"/>
      <c r="AY413" s="67"/>
      <c r="AZ413" s="67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</row>
    <row r="414" spans="1:87" ht="15" customHeight="1"/>
    <row r="415" spans="1:87" ht="15" customHeight="1"/>
    <row r="416" spans="1:87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</sheetData>
  <mergeCells count="2">
    <mergeCell ref="A7:B7"/>
    <mergeCell ref="A8:B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6444-11E0-4F97-8E44-3AEA9D909E90}">
  <sheetPr>
    <tabColor theme="1" tint="0.249977111117893"/>
  </sheetPr>
  <dimension ref="A1:N79"/>
  <sheetViews>
    <sheetView showGridLines="0" zoomScale="75" zoomScaleNormal="75" workbookViewId="0">
      <pane ySplit="2" topLeftCell="A3" activePane="bottomLeft" state="frozen"/>
      <selection activeCell="V32" sqref="V32"/>
      <selection pane="bottomLeft"/>
    </sheetView>
  </sheetViews>
  <sheetFormatPr defaultColWidth="9.140625" defaultRowHeight="15"/>
  <cols>
    <col min="1" max="1" width="16.7109375" customWidth="1"/>
    <col min="2" max="2" width="28.5703125" bestFit="1" customWidth="1"/>
    <col min="3" max="4" width="18.28515625" style="38" customWidth="1"/>
    <col min="5" max="6" width="18.28515625" customWidth="1"/>
    <col min="7" max="8" width="9.28515625" customWidth="1"/>
    <col min="9" max="9" width="16.7109375" customWidth="1"/>
    <col min="10" max="10" width="30.140625" bestFit="1" customWidth="1"/>
    <col min="11" max="12" width="19.28515625" style="39" customWidth="1"/>
    <col min="13" max="14" width="19.28515625" customWidth="1"/>
    <col min="15" max="15" width="13.42578125" bestFit="1" customWidth="1"/>
    <col min="16" max="16" width="15.28515625" bestFit="1" customWidth="1"/>
  </cols>
  <sheetData>
    <row r="1" spans="1:14" ht="50.1" customHeight="1"/>
    <row r="2" spans="1:14" ht="32.25" customHeight="1">
      <c r="A2" s="40" t="s">
        <v>215</v>
      </c>
      <c r="B2" s="41" t="s">
        <v>216</v>
      </c>
      <c r="C2" s="42" t="s">
        <v>230</v>
      </c>
      <c r="D2" s="42" t="s">
        <v>207</v>
      </c>
      <c r="E2" s="43" t="s">
        <v>229</v>
      </c>
      <c r="F2" s="43" t="s">
        <v>389</v>
      </c>
      <c r="I2" s="44" t="s">
        <v>208</v>
      </c>
      <c r="J2" s="45" t="s">
        <v>233</v>
      </c>
      <c r="K2" s="46" t="s">
        <v>217</v>
      </c>
      <c r="L2" s="46" t="s">
        <v>209</v>
      </c>
      <c r="M2" s="47" t="s">
        <v>210</v>
      </c>
      <c r="N2" s="47" t="s">
        <v>218</v>
      </c>
    </row>
    <row r="3" spans="1:14" ht="15" customHeight="1">
      <c r="A3" s="48">
        <v>2007</v>
      </c>
      <c r="B3" s="49" t="s">
        <v>227</v>
      </c>
      <c r="C3" s="50">
        <v>39552</v>
      </c>
      <c r="D3" s="51">
        <v>39601</v>
      </c>
      <c r="E3" s="52">
        <v>10165726.890000001</v>
      </c>
      <c r="F3" s="101">
        <v>7.5172000000000003E-2</v>
      </c>
      <c r="I3" s="48">
        <v>2007</v>
      </c>
      <c r="J3" s="49" t="s">
        <v>393</v>
      </c>
      <c r="K3" s="53">
        <v>39552</v>
      </c>
      <c r="L3" s="54">
        <v>39601</v>
      </c>
      <c r="M3" s="52">
        <v>10165726.890000001</v>
      </c>
      <c r="N3" s="101">
        <v>7.5172000000000003E-2</v>
      </c>
    </row>
    <row r="4" spans="1:14" ht="15" customHeight="1">
      <c r="A4" s="48">
        <v>2008</v>
      </c>
      <c r="B4" s="49" t="s">
        <v>227</v>
      </c>
      <c r="C4" s="50">
        <v>39948</v>
      </c>
      <c r="D4" s="51">
        <v>40086</v>
      </c>
      <c r="E4" s="52">
        <v>51322103.609999999</v>
      </c>
      <c r="F4" s="101">
        <v>0.37738678430357103</v>
      </c>
      <c r="I4" s="48">
        <v>2008</v>
      </c>
      <c r="J4" s="49" t="s">
        <v>393</v>
      </c>
      <c r="K4" s="53">
        <v>39948</v>
      </c>
      <c r="L4" s="54">
        <v>40086</v>
      </c>
      <c r="M4" s="52">
        <v>51322103.609999999</v>
      </c>
      <c r="N4" s="101">
        <v>0.37738678430357103</v>
      </c>
    </row>
    <row r="5" spans="1:14" ht="15" customHeight="1">
      <c r="A5" s="48">
        <v>2009</v>
      </c>
      <c r="B5" s="49" t="s">
        <v>227</v>
      </c>
      <c r="C5" s="50">
        <v>40317</v>
      </c>
      <c r="D5" s="51">
        <v>40344</v>
      </c>
      <c r="E5" s="52">
        <v>82512653.609999999</v>
      </c>
      <c r="F5" s="101">
        <v>0.17140156329899828</v>
      </c>
      <c r="I5" s="48">
        <v>2009</v>
      </c>
      <c r="J5" s="49" t="s">
        <v>393</v>
      </c>
      <c r="K5" s="53">
        <v>40317</v>
      </c>
      <c r="L5" s="54">
        <v>40344</v>
      </c>
      <c r="M5" s="52">
        <v>82512653.609999999</v>
      </c>
      <c r="N5" s="101">
        <v>0.17140156329899828</v>
      </c>
    </row>
    <row r="6" spans="1:14" ht="15" customHeight="1">
      <c r="A6" s="48">
        <v>2010</v>
      </c>
      <c r="B6" s="49" t="s">
        <v>231</v>
      </c>
      <c r="C6" s="50">
        <v>40541</v>
      </c>
      <c r="D6" s="51">
        <v>40709</v>
      </c>
      <c r="E6" s="52">
        <v>64917214.549999997</v>
      </c>
      <c r="F6" s="101">
        <v>0.13535199553816313</v>
      </c>
      <c r="I6" s="48">
        <v>2010</v>
      </c>
      <c r="J6" s="49" t="s">
        <v>403</v>
      </c>
      <c r="K6" s="53">
        <v>40541</v>
      </c>
      <c r="L6" s="54">
        <v>40709</v>
      </c>
      <c r="M6" s="52">
        <v>64917214.549999997</v>
      </c>
      <c r="N6" s="101">
        <v>0.13535199553816313</v>
      </c>
    </row>
    <row r="7" spans="1:14" ht="15" customHeight="1">
      <c r="A7" s="48">
        <v>2010</v>
      </c>
      <c r="B7" s="49" t="s">
        <v>228</v>
      </c>
      <c r="C7" s="50">
        <v>40680</v>
      </c>
      <c r="D7" s="51">
        <v>40709</v>
      </c>
      <c r="E7" s="52">
        <v>86931442.939999998</v>
      </c>
      <c r="F7" s="101">
        <v>0.18019294137946029</v>
      </c>
      <c r="I7" s="48">
        <v>2010</v>
      </c>
      <c r="J7" s="49" t="s">
        <v>404</v>
      </c>
      <c r="K7" s="53">
        <v>40680</v>
      </c>
      <c r="L7" s="54">
        <v>40709</v>
      </c>
      <c r="M7" s="52">
        <v>86931442.939999998</v>
      </c>
      <c r="N7" s="101">
        <v>0.18019294137946029</v>
      </c>
    </row>
    <row r="8" spans="1:14" ht="15" customHeight="1">
      <c r="A8" s="48">
        <v>2011</v>
      </c>
      <c r="B8" s="49" t="s">
        <v>227</v>
      </c>
      <c r="C8" s="50">
        <v>41046</v>
      </c>
      <c r="D8" s="51">
        <v>41075</v>
      </c>
      <c r="E8" s="52">
        <v>180524450.75</v>
      </c>
      <c r="F8" s="101">
        <v>0.37709306269207898</v>
      </c>
      <c r="I8" s="48">
        <v>2011</v>
      </c>
      <c r="J8" s="49" t="s">
        <v>393</v>
      </c>
      <c r="K8" s="53">
        <v>41046</v>
      </c>
      <c r="L8" s="54">
        <v>41075</v>
      </c>
      <c r="M8" s="52">
        <v>180524450.75</v>
      </c>
      <c r="N8" s="101">
        <v>0.37709306269207898</v>
      </c>
    </row>
    <row r="9" spans="1:14" ht="15" customHeight="1">
      <c r="A9" s="48">
        <v>2012</v>
      </c>
      <c r="B9" s="49" t="s">
        <v>227</v>
      </c>
      <c r="C9" s="50">
        <v>41409</v>
      </c>
      <c r="D9" s="51">
        <v>41442</v>
      </c>
      <c r="E9" s="52">
        <v>125296913.23999999</v>
      </c>
      <c r="F9" s="101">
        <v>0.26236522756694503</v>
      </c>
      <c r="I9" s="48">
        <v>2012</v>
      </c>
      <c r="J9" s="49" t="s">
        <v>393</v>
      </c>
      <c r="K9" s="53">
        <v>41409</v>
      </c>
      <c r="L9" s="54">
        <v>41442</v>
      </c>
      <c r="M9" s="52">
        <v>125296913.23999999</v>
      </c>
      <c r="N9" s="101">
        <v>0.26236522756694503</v>
      </c>
    </row>
    <row r="10" spans="1:14" ht="15" customHeight="1">
      <c r="A10" s="48">
        <v>2013</v>
      </c>
      <c r="B10" s="49" t="s">
        <v>227</v>
      </c>
      <c r="C10" s="50">
        <v>41774</v>
      </c>
      <c r="D10" s="51">
        <v>41806</v>
      </c>
      <c r="E10" s="52">
        <v>140675500.91</v>
      </c>
      <c r="F10" s="101">
        <v>0.30058393525385901</v>
      </c>
      <c r="I10" s="48">
        <v>2013</v>
      </c>
      <c r="J10" s="49" t="s">
        <v>393</v>
      </c>
      <c r="K10" s="53">
        <v>41774</v>
      </c>
      <c r="L10" s="54">
        <v>41806</v>
      </c>
      <c r="M10" s="52">
        <v>140675500.91</v>
      </c>
      <c r="N10" s="101">
        <v>0.30058393525385901</v>
      </c>
    </row>
    <row r="11" spans="1:14" ht="15" customHeight="1">
      <c r="A11" s="48">
        <v>2014</v>
      </c>
      <c r="B11" s="49" t="s">
        <v>227</v>
      </c>
      <c r="C11" s="50">
        <v>42124</v>
      </c>
      <c r="D11" s="51">
        <v>42153</v>
      </c>
      <c r="E11" s="52">
        <v>171050080.43000001</v>
      </c>
      <c r="F11" s="101">
        <v>0.38772822636042403</v>
      </c>
      <c r="I11" s="48">
        <v>2014</v>
      </c>
      <c r="J11" s="49" t="s">
        <v>393</v>
      </c>
      <c r="K11" s="53">
        <v>42124</v>
      </c>
      <c r="L11" s="54">
        <v>42153</v>
      </c>
      <c r="M11" s="52">
        <v>171050080.43000001</v>
      </c>
      <c r="N11" s="101">
        <v>0.38772822636042403</v>
      </c>
    </row>
    <row r="12" spans="1:14" ht="15" customHeight="1">
      <c r="A12" s="48">
        <v>2015</v>
      </c>
      <c r="B12" s="49" t="s">
        <v>227</v>
      </c>
      <c r="C12" s="50">
        <v>42506</v>
      </c>
      <c r="D12" s="51">
        <v>42536</v>
      </c>
      <c r="E12" s="52">
        <v>26010177.68</v>
      </c>
      <c r="F12" s="101">
        <v>5.8957569071408741E-2</v>
      </c>
      <c r="I12" s="48">
        <v>2015</v>
      </c>
      <c r="J12" s="49" t="s">
        <v>393</v>
      </c>
      <c r="K12" s="53">
        <v>42506</v>
      </c>
      <c r="L12" s="54">
        <v>42536</v>
      </c>
      <c r="M12" s="52">
        <v>26010177.68</v>
      </c>
      <c r="N12" s="101">
        <v>5.8957569071408741E-2</v>
      </c>
    </row>
    <row r="13" spans="1:14" ht="15" customHeight="1">
      <c r="A13" s="48">
        <v>2015</v>
      </c>
      <c r="B13" s="49" t="s">
        <v>228</v>
      </c>
      <c r="C13" s="50">
        <v>42506</v>
      </c>
      <c r="D13" s="51">
        <v>42537</v>
      </c>
      <c r="E13" s="52">
        <v>130050588.41</v>
      </c>
      <c r="F13" s="101">
        <v>0.29478716536625843</v>
      </c>
      <c r="I13" s="48">
        <v>2015</v>
      </c>
      <c r="J13" s="49" t="s">
        <v>404</v>
      </c>
      <c r="K13" s="53">
        <v>42506</v>
      </c>
      <c r="L13" s="54">
        <v>42537</v>
      </c>
      <c r="M13" s="52">
        <v>130050588.41</v>
      </c>
      <c r="N13" s="101">
        <v>0.29478716536625843</v>
      </c>
    </row>
    <row r="14" spans="1:14" ht="15" customHeight="1">
      <c r="A14" s="48">
        <v>2015</v>
      </c>
      <c r="B14" s="49" t="s">
        <v>228</v>
      </c>
      <c r="C14" s="50">
        <v>42797</v>
      </c>
      <c r="D14" s="51">
        <v>42824</v>
      </c>
      <c r="E14" s="52">
        <v>150075042.56</v>
      </c>
      <c r="F14" s="101">
        <v>0.34</v>
      </c>
      <c r="I14" s="48">
        <v>2015</v>
      </c>
      <c r="J14" s="49" t="s">
        <v>404</v>
      </c>
      <c r="K14" s="53">
        <v>42797</v>
      </c>
      <c r="L14" s="54">
        <v>42824</v>
      </c>
      <c r="M14" s="52">
        <v>150075042.56</v>
      </c>
      <c r="N14" s="101">
        <v>0.34</v>
      </c>
    </row>
    <row r="15" spans="1:14" ht="15" customHeight="1">
      <c r="A15" s="48">
        <v>2016</v>
      </c>
      <c r="B15" s="49" t="s">
        <v>227</v>
      </c>
      <c r="C15" s="50">
        <v>42870</v>
      </c>
      <c r="D15" s="51">
        <v>42900</v>
      </c>
      <c r="E15" s="52">
        <v>132314638.81</v>
      </c>
      <c r="F15" s="101">
        <v>0.29970983553213942</v>
      </c>
      <c r="I15" s="48">
        <v>2016</v>
      </c>
      <c r="J15" s="49" t="s">
        <v>393</v>
      </c>
      <c r="K15" s="53">
        <v>42870</v>
      </c>
      <c r="L15" s="54">
        <v>42900</v>
      </c>
      <c r="M15" s="52">
        <v>132314638.81</v>
      </c>
      <c r="N15" s="101">
        <v>0.29970983553213942</v>
      </c>
    </row>
    <row r="16" spans="1:14" ht="15" customHeight="1">
      <c r="A16" s="48">
        <v>2017</v>
      </c>
      <c r="B16" s="49" t="s">
        <v>228</v>
      </c>
      <c r="C16" s="50">
        <v>43210</v>
      </c>
      <c r="D16" s="51">
        <v>43217</v>
      </c>
      <c r="E16" s="52">
        <v>154914008.90000001</v>
      </c>
      <c r="F16" s="101">
        <v>0.35000000000000003</v>
      </c>
      <c r="I16" s="48">
        <v>2017</v>
      </c>
      <c r="J16" s="49" t="s">
        <v>404</v>
      </c>
      <c r="K16" s="53">
        <v>43210</v>
      </c>
      <c r="L16" s="54">
        <v>43217</v>
      </c>
      <c r="M16" s="52">
        <v>154914008.90000001</v>
      </c>
      <c r="N16" s="101">
        <v>0.35000000000000003</v>
      </c>
    </row>
    <row r="17" spans="1:14" ht="15" customHeight="1">
      <c r="A17" s="48">
        <v>2017</v>
      </c>
      <c r="B17" s="49" t="s">
        <v>227</v>
      </c>
      <c r="C17" s="50">
        <v>43248</v>
      </c>
      <c r="D17" s="51">
        <v>43266</v>
      </c>
      <c r="E17" s="52">
        <v>155182896.03999999</v>
      </c>
      <c r="F17" s="101">
        <v>0.35000159613356813</v>
      </c>
      <c r="I17" s="48">
        <v>2017</v>
      </c>
      <c r="J17" s="49" t="s">
        <v>393</v>
      </c>
      <c r="K17" s="53">
        <v>43248</v>
      </c>
      <c r="L17" s="54">
        <v>43266</v>
      </c>
      <c r="M17" s="52">
        <v>155182896.03999999</v>
      </c>
      <c r="N17" s="101">
        <v>0.35000159613356813</v>
      </c>
    </row>
    <row r="18" spans="1:14" ht="15" customHeight="1">
      <c r="A18" s="48">
        <v>2017</v>
      </c>
      <c r="B18" s="49" t="s">
        <v>228</v>
      </c>
      <c r="C18" s="50">
        <v>43447</v>
      </c>
      <c r="D18" s="51">
        <v>43455</v>
      </c>
      <c r="E18" s="52">
        <v>145531829.52000001</v>
      </c>
      <c r="F18" s="101">
        <v>0.33</v>
      </c>
      <c r="I18" s="48">
        <v>2017</v>
      </c>
      <c r="J18" s="49" t="s">
        <v>404</v>
      </c>
      <c r="K18" s="53">
        <v>43447</v>
      </c>
      <c r="L18" s="54">
        <v>43455</v>
      </c>
      <c r="M18" s="52">
        <v>145531829.52000001</v>
      </c>
      <c r="N18" s="101">
        <v>0.33</v>
      </c>
    </row>
    <row r="19" spans="1:14" ht="15" customHeight="1">
      <c r="A19" s="48">
        <v>2018</v>
      </c>
      <c r="B19" s="49" t="s">
        <v>227</v>
      </c>
      <c r="C19" s="50">
        <v>43622</v>
      </c>
      <c r="D19" s="51">
        <v>43629</v>
      </c>
      <c r="E19" s="52">
        <v>163948285.38999999</v>
      </c>
      <c r="F19" s="101">
        <v>0.37101456241163799</v>
      </c>
      <c r="I19" s="48">
        <v>2018</v>
      </c>
      <c r="J19" s="49" t="s">
        <v>393</v>
      </c>
      <c r="K19" s="53">
        <v>43622</v>
      </c>
      <c r="L19" s="54">
        <v>43629</v>
      </c>
      <c r="M19" s="52">
        <v>163948285.38999999</v>
      </c>
      <c r="N19" s="101">
        <v>0.37101456241163799</v>
      </c>
    </row>
    <row r="20" spans="1:14" ht="15" customHeight="1">
      <c r="A20" s="48">
        <v>2018</v>
      </c>
      <c r="B20" s="49" t="s">
        <v>228</v>
      </c>
      <c r="C20" s="50">
        <v>43787</v>
      </c>
      <c r="D20" s="51">
        <v>43796</v>
      </c>
      <c r="E20" s="52">
        <v>163948285.38749999</v>
      </c>
      <c r="F20" s="101">
        <v>0.37013483714026657</v>
      </c>
      <c r="I20" s="48">
        <v>2018</v>
      </c>
      <c r="J20" s="49" t="s">
        <v>404</v>
      </c>
      <c r="K20" s="53">
        <v>43787</v>
      </c>
      <c r="L20" s="54">
        <v>43796</v>
      </c>
      <c r="M20" s="52">
        <v>163948285.38749999</v>
      </c>
      <c r="N20" s="101">
        <v>0.37013483714026657</v>
      </c>
    </row>
    <row r="21" spans="1:14" ht="15" customHeight="1">
      <c r="A21" s="48">
        <v>2018</v>
      </c>
      <c r="B21" s="49" t="s">
        <v>228</v>
      </c>
      <c r="C21" s="50">
        <v>43809</v>
      </c>
      <c r="D21" s="51">
        <v>43819</v>
      </c>
      <c r="E21" s="52">
        <v>163948285.38749999</v>
      </c>
      <c r="F21" s="101">
        <v>0.37011667983196411</v>
      </c>
      <c r="I21" s="48">
        <v>2018</v>
      </c>
      <c r="J21" s="49" t="s">
        <v>404</v>
      </c>
      <c r="K21" s="53">
        <v>43809</v>
      </c>
      <c r="L21" s="54">
        <v>43819</v>
      </c>
      <c r="M21" s="52">
        <v>163948285.38749999</v>
      </c>
      <c r="N21" s="101">
        <v>0.37011667983196411</v>
      </c>
    </row>
    <row r="22" spans="1:14" ht="15" customHeight="1">
      <c r="A22" s="48">
        <v>2019</v>
      </c>
      <c r="B22" s="49" t="s">
        <v>227</v>
      </c>
      <c r="C22" s="50">
        <v>44117</v>
      </c>
      <c r="D22" s="51">
        <v>44127</v>
      </c>
      <c r="E22" s="52">
        <v>163933138.74000001</v>
      </c>
      <c r="F22" s="101">
        <v>0.34014373356968702</v>
      </c>
      <c r="I22" s="48">
        <v>2019</v>
      </c>
      <c r="J22" s="49" t="s">
        <v>393</v>
      </c>
      <c r="K22" s="53">
        <v>44117</v>
      </c>
      <c r="L22" s="54">
        <v>44127</v>
      </c>
      <c r="M22" s="52">
        <v>163933138.74000001</v>
      </c>
      <c r="N22" s="101">
        <v>0.34014373356968702</v>
      </c>
    </row>
    <row r="23" spans="1:14" ht="15" customHeight="1">
      <c r="A23" s="48">
        <v>2019</v>
      </c>
      <c r="B23" s="49" t="s">
        <v>228</v>
      </c>
      <c r="C23" s="50">
        <v>44214</v>
      </c>
      <c r="D23" s="51">
        <v>44224</v>
      </c>
      <c r="E23" s="52">
        <v>100000000</v>
      </c>
      <c r="F23" s="101">
        <v>0.207093496925599</v>
      </c>
      <c r="I23" s="48">
        <v>2019</v>
      </c>
      <c r="J23" s="49" t="s">
        <v>404</v>
      </c>
      <c r="K23" s="53">
        <v>44214</v>
      </c>
      <c r="L23" s="54">
        <v>44224</v>
      </c>
      <c r="M23" s="52">
        <v>100000000</v>
      </c>
      <c r="N23" s="101">
        <v>0.207093496925599</v>
      </c>
    </row>
    <row r="24" spans="1:14" ht="15" customHeight="1">
      <c r="A24" s="48">
        <v>2020</v>
      </c>
      <c r="B24" s="49" t="s">
        <v>227</v>
      </c>
      <c r="C24" s="50">
        <v>44315</v>
      </c>
      <c r="D24" s="51">
        <v>44327</v>
      </c>
      <c r="E24" s="52">
        <v>130658407.34</v>
      </c>
      <c r="F24" s="101">
        <v>0.27058506478769911</v>
      </c>
      <c r="I24" s="48">
        <v>2020</v>
      </c>
      <c r="J24" s="49" t="s">
        <v>393</v>
      </c>
      <c r="K24" s="53">
        <v>44315</v>
      </c>
      <c r="L24" s="54">
        <v>44327</v>
      </c>
      <c r="M24" s="52">
        <v>130658407.34</v>
      </c>
      <c r="N24" s="101">
        <v>0.27058506478769911</v>
      </c>
    </row>
    <row r="25" spans="1:14" ht="15" customHeight="1">
      <c r="A25" s="48">
        <v>2020</v>
      </c>
      <c r="B25" s="49" t="s">
        <v>228</v>
      </c>
      <c r="C25" s="50">
        <v>44536</v>
      </c>
      <c r="D25" s="51">
        <v>44546</v>
      </c>
      <c r="E25" s="52">
        <v>78395044.40549998</v>
      </c>
      <c r="F25" s="101">
        <v>0.1623510388757258</v>
      </c>
      <c r="I25" s="48">
        <v>2020</v>
      </c>
      <c r="J25" s="49" t="s">
        <v>404</v>
      </c>
      <c r="K25" s="53">
        <v>44536</v>
      </c>
      <c r="L25" s="54">
        <v>44546</v>
      </c>
      <c r="M25" s="52">
        <v>78395044.40549998</v>
      </c>
      <c r="N25" s="101">
        <v>0.1623510388757258</v>
      </c>
    </row>
    <row r="26" spans="1:14" ht="15" customHeight="1">
      <c r="A26" s="48">
        <v>2021</v>
      </c>
      <c r="B26" s="49" t="s">
        <v>227</v>
      </c>
      <c r="C26" s="50">
        <v>44735</v>
      </c>
      <c r="D26" s="51">
        <v>44747</v>
      </c>
      <c r="E26" s="52">
        <v>95587223.935000002</v>
      </c>
      <c r="F26" s="101">
        <v>0.19780837053398601</v>
      </c>
      <c r="I26" s="48">
        <v>2021</v>
      </c>
      <c r="J26" s="49" t="s">
        <v>393</v>
      </c>
      <c r="K26" s="53">
        <v>44735</v>
      </c>
      <c r="L26" s="54">
        <v>44747</v>
      </c>
      <c r="M26" s="52">
        <v>95587223.935000002</v>
      </c>
      <c r="N26" s="101">
        <v>0.19780837053398601</v>
      </c>
    </row>
    <row r="27" spans="1:14" ht="15" customHeight="1">
      <c r="A27" s="48">
        <v>2021</v>
      </c>
      <c r="B27" s="49" t="s">
        <v>227</v>
      </c>
      <c r="C27" s="50">
        <v>44825</v>
      </c>
      <c r="D27" s="51">
        <v>44838</v>
      </c>
      <c r="E27" s="107">
        <v>95587223.935000002</v>
      </c>
      <c r="F27" s="101">
        <v>0.19780837053398601</v>
      </c>
      <c r="I27" s="48">
        <v>2021</v>
      </c>
      <c r="J27" s="49" t="s">
        <v>393</v>
      </c>
      <c r="K27" s="53">
        <v>44825</v>
      </c>
      <c r="L27" s="54">
        <v>44661</v>
      </c>
      <c r="M27" s="52">
        <v>95587223.935000002</v>
      </c>
      <c r="N27" s="101">
        <v>0.19780837053398601</v>
      </c>
    </row>
    <row r="28" spans="1:14" ht="12.75" customHeight="1">
      <c r="A28" s="97" t="s">
        <v>380</v>
      </c>
      <c r="F28" s="102"/>
      <c r="I28" s="97" t="s">
        <v>381</v>
      </c>
    </row>
    <row r="29" spans="1:14" ht="12.95" customHeight="1">
      <c r="A29" s="97" t="s">
        <v>232</v>
      </c>
      <c r="I29" s="97" t="s">
        <v>234</v>
      </c>
    </row>
    <row r="30" spans="1:14" ht="12.95" customHeight="1">
      <c r="A30" s="97" t="s">
        <v>378</v>
      </c>
      <c r="I30" s="97" t="s">
        <v>379</v>
      </c>
    </row>
    <row r="31" spans="1:14" ht="15" customHeight="1">
      <c r="A31" s="97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FD92-7A13-471B-91A4-7C142BFC5187}">
  <sheetPr>
    <tabColor rgb="FF006B44"/>
  </sheetPr>
  <dimension ref="A1:V99"/>
  <sheetViews>
    <sheetView showGridLines="0" zoomScale="55" zoomScaleNormal="5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40625" defaultRowHeight="15"/>
  <cols>
    <col min="1" max="2" width="71.7109375" style="2" customWidth="1"/>
    <col min="3" max="22" width="13.7109375" style="2" customWidth="1"/>
    <col min="23" max="16384" width="9.140625" style="2"/>
  </cols>
  <sheetData>
    <row r="1" spans="1:22" ht="50.1" customHeight="1"/>
    <row r="2" spans="1:22" ht="32.25" customHeight="1">
      <c r="A2" s="37" t="s">
        <v>5</v>
      </c>
      <c r="B2" s="37" t="s">
        <v>14</v>
      </c>
      <c r="C2" s="36">
        <v>2022</v>
      </c>
      <c r="D2" s="37" t="s">
        <v>401</v>
      </c>
      <c r="E2" s="37" t="s">
        <v>398</v>
      </c>
      <c r="F2" s="37" t="s">
        <v>394</v>
      </c>
      <c r="G2" s="37" t="s">
        <v>392</v>
      </c>
      <c r="H2" s="36">
        <v>2021</v>
      </c>
      <c r="I2" s="36" t="s">
        <v>391</v>
      </c>
      <c r="J2" s="36" t="s">
        <v>390</v>
      </c>
      <c r="K2" s="36" t="s">
        <v>386</v>
      </c>
      <c r="L2" s="36" t="s">
        <v>377</v>
      </c>
      <c r="M2" s="36">
        <v>2020</v>
      </c>
      <c r="N2" s="36" t="s">
        <v>356</v>
      </c>
      <c r="O2" s="36" t="s">
        <v>236</v>
      </c>
      <c r="P2" s="36" t="s">
        <v>235</v>
      </c>
      <c r="Q2" s="36" t="s">
        <v>47</v>
      </c>
      <c r="R2" s="36">
        <v>2019</v>
      </c>
      <c r="S2" s="36" t="s">
        <v>124</v>
      </c>
      <c r="T2" s="36" t="s">
        <v>122</v>
      </c>
      <c r="U2" s="36" t="s">
        <v>123</v>
      </c>
      <c r="V2" s="36" t="s">
        <v>48</v>
      </c>
    </row>
    <row r="3" spans="1:22" ht="15" customHeight="1">
      <c r="A3" s="6" t="s">
        <v>115</v>
      </c>
      <c r="B3" s="6" t="s">
        <v>98</v>
      </c>
      <c r="C3" s="7">
        <v>6400068.7170000002</v>
      </c>
      <c r="D3" s="7">
        <v>1564296.0149999999</v>
      </c>
      <c r="E3" s="7">
        <v>1636070.3149999999</v>
      </c>
      <c r="F3" s="7">
        <v>1559041.6070000001</v>
      </c>
      <c r="G3" s="7">
        <v>1640660.652</v>
      </c>
      <c r="H3" s="7">
        <v>6888681.6659999993</v>
      </c>
      <c r="I3" s="7">
        <v>1815153.412</v>
      </c>
      <c r="J3" s="7">
        <v>1740209.503</v>
      </c>
      <c r="K3" s="7">
        <v>1763711.871</v>
      </c>
      <c r="L3" s="7">
        <v>1569606.8800000001</v>
      </c>
      <c r="M3" s="7">
        <v>6491233.5330000008</v>
      </c>
      <c r="N3" s="7">
        <v>1665145.689</v>
      </c>
      <c r="O3" s="7">
        <v>1739499.7150000001</v>
      </c>
      <c r="P3" s="7">
        <v>1599565.9609999999</v>
      </c>
      <c r="Q3" s="7">
        <v>1487022.557</v>
      </c>
      <c r="R3" s="7">
        <v>5996553.409</v>
      </c>
      <c r="S3" s="7">
        <v>1413099.2749999999</v>
      </c>
      <c r="T3" s="7">
        <v>1560442.5020000001</v>
      </c>
      <c r="U3" s="7">
        <v>1518678.0789999999</v>
      </c>
      <c r="V3" s="7">
        <v>1504333.5530000001</v>
      </c>
    </row>
    <row r="4" spans="1:22" ht="15" customHeight="1">
      <c r="A4" s="9" t="s">
        <v>100</v>
      </c>
      <c r="B4" s="9" t="s">
        <v>99</v>
      </c>
      <c r="C4" s="10">
        <v>-5174075.6169999996</v>
      </c>
      <c r="D4" s="10">
        <v>-1260542.257</v>
      </c>
      <c r="E4" s="10">
        <v>-1327288.121</v>
      </c>
      <c r="F4" s="10">
        <v>-1263638.1780000001</v>
      </c>
      <c r="G4" s="10">
        <v>-1322606.655</v>
      </c>
      <c r="H4" s="10">
        <v>-5146409.1239999998</v>
      </c>
      <c r="I4" s="10">
        <v>-1408632.4909999999</v>
      </c>
      <c r="J4" s="10">
        <v>-1281954.5510000002</v>
      </c>
      <c r="K4" s="10">
        <v>-1324577.8420000002</v>
      </c>
      <c r="L4" s="10">
        <v>-1131244.24</v>
      </c>
      <c r="M4" s="10">
        <v>-4661067.835</v>
      </c>
      <c r="N4" s="10">
        <v>-1191539.8419999999</v>
      </c>
      <c r="O4" s="10">
        <v>-1248849.3640000001</v>
      </c>
      <c r="P4" s="10">
        <v>-1151633.9790000001</v>
      </c>
      <c r="Q4" s="10">
        <v>-1069044.841</v>
      </c>
      <c r="R4" s="10">
        <v>-4176207.5360000003</v>
      </c>
      <c r="S4" s="10">
        <v>-993566.55599999998</v>
      </c>
      <c r="T4" s="10">
        <v>-1100935.922</v>
      </c>
      <c r="U4" s="10">
        <v>-1057982.1780000001</v>
      </c>
      <c r="V4" s="10">
        <v>-1023722.88</v>
      </c>
    </row>
    <row r="5" spans="1:22" ht="15" customHeight="1">
      <c r="A5" s="6" t="s">
        <v>116</v>
      </c>
      <c r="B5" s="6" t="s">
        <v>101</v>
      </c>
      <c r="C5" s="7">
        <v>1225993.1000000006</v>
      </c>
      <c r="D5" s="7">
        <v>303753.75799999991</v>
      </c>
      <c r="E5" s="7">
        <v>308782.1939999999</v>
      </c>
      <c r="F5" s="7">
        <v>295403.429</v>
      </c>
      <c r="G5" s="7">
        <v>318053.99699999997</v>
      </c>
      <c r="H5" s="7">
        <v>1742272.5419999994</v>
      </c>
      <c r="I5" s="7">
        <v>406520.92100000009</v>
      </c>
      <c r="J5" s="7">
        <v>458254.95199999982</v>
      </c>
      <c r="K5" s="7">
        <v>439134.02899999986</v>
      </c>
      <c r="L5" s="7">
        <v>438362.64000000013</v>
      </c>
      <c r="M5" s="7">
        <v>1830165.6980000008</v>
      </c>
      <c r="N5" s="7">
        <v>473605.84700000007</v>
      </c>
      <c r="O5" s="7">
        <v>490650.35100000002</v>
      </c>
      <c r="P5" s="7">
        <v>447931.98199999984</v>
      </c>
      <c r="Q5" s="7">
        <v>417977.71600000001</v>
      </c>
      <c r="R5" s="7">
        <v>1820345.8729999997</v>
      </c>
      <c r="S5" s="7">
        <v>419532.71899999992</v>
      </c>
      <c r="T5" s="7">
        <v>459506.58000000007</v>
      </c>
      <c r="U5" s="7">
        <v>460695.90099999984</v>
      </c>
      <c r="V5" s="7">
        <v>480610.67300000007</v>
      </c>
    </row>
    <row r="6" spans="1:22" ht="15" customHeight="1">
      <c r="A6" s="9" t="s">
        <v>117</v>
      </c>
      <c r="B6" s="9" t="s">
        <v>118</v>
      </c>
      <c r="C6" s="12">
        <v>0.19155936509611082</v>
      </c>
      <c r="D6" s="12">
        <v>0.19417920590943905</v>
      </c>
      <c r="E6" s="12">
        <v>0.18873406061401457</v>
      </c>
      <c r="F6" s="12">
        <v>0.18947757883667565</v>
      </c>
      <c r="G6" s="12">
        <v>0.19385727122320234</v>
      </c>
      <c r="H6" s="12">
        <v>0.25291813825557019</v>
      </c>
      <c r="I6" s="12">
        <v>0.22395953879847599</v>
      </c>
      <c r="J6" s="12">
        <v>0.26333320856483095</v>
      </c>
      <c r="K6" s="12">
        <v>0.24898286178173593</v>
      </c>
      <c r="L6" s="12">
        <v>0.27928180335193237</v>
      </c>
      <c r="M6" s="12">
        <v>0.28194420809170423</v>
      </c>
      <c r="N6" s="12">
        <v>0.28442306888139207</v>
      </c>
      <c r="O6" s="12">
        <v>0.28206405943561769</v>
      </c>
      <c r="P6" s="12">
        <v>0.28003345465038931</v>
      </c>
      <c r="Q6" s="12">
        <v>0.28108364196118918</v>
      </c>
      <c r="R6" s="12">
        <v>0.30356535643756821</v>
      </c>
      <c r="S6" s="12">
        <v>0.29688835485390785</v>
      </c>
      <c r="T6" s="12">
        <v>0.29447197151516707</v>
      </c>
      <c r="U6" s="12">
        <v>0.30335323026678118</v>
      </c>
      <c r="V6" s="12">
        <v>0.31948411443828245</v>
      </c>
    </row>
    <row r="7" spans="1:22" ht="15" customHeight="1">
      <c r="A7" s="9" t="s">
        <v>87</v>
      </c>
      <c r="B7" s="9" t="s">
        <v>15</v>
      </c>
      <c r="C7" s="10">
        <v>-630149.54</v>
      </c>
      <c r="D7" s="10">
        <v>-165209.82199999999</v>
      </c>
      <c r="E7" s="10">
        <v>-156167.82999999999</v>
      </c>
      <c r="F7" s="10">
        <v>-155998.90100000001</v>
      </c>
      <c r="G7" s="10">
        <v>-152771.929</v>
      </c>
      <c r="H7" s="10">
        <v>-621012.0780000001</v>
      </c>
      <c r="I7" s="10">
        <v>-161083.87099999998</v>
      </c>
      <c r="J7" s="10">
        <v>-162486.46000000002</v>
      </c>
      <c r="K7" s="10">
        <v>-148405.003</v>
      </c>
      <c r="L7" s="10">
        <v>-149036.745</v>
      </c>
      <c r="M7" s="10">
        <v>-635723.41099999996</v>
      </c>
      <c r="N7" s="10">
        <v>-169385.89300000001</v>
      </c>
      <c r="O7" s="10">
        <v>-163911.75899999999</v>
      </c>
      <c r="P7" s="10">
        <v>-156917.93299999999</v>
      </c>
      <c r="Q7" s="10">
        <v>-145508.052</v>
      </c>
      <c r="R7" s="10">
        <v>-582591.26</v>
      </c>
      <c r="S7" s="10">
        <v>-149267.57700000002</v>
      </c>
      <c r="T7" s="10">
        <v>-148315.93700000001</v>
      </c>
      <c r="U7" s="10">
        <v>-139783.489</v>
      </c>
      <c r="V7" s="10">
        <v>-145224.25599999999</v>
      </c>
    </row>
    <row r="8" spans="1:22" ht="15" customHeight="1">
      <c r="A8" s="9" t="s">
        <v>88</v>
      </c>
      <c r="B8" s="9" t="s">
        <v>102</v>
      </c>
      <c r="C8" s="10">
        <v>-398155.06</v>
      </c>
      <c r="D8" s="10">
        <v>-104168.21</v>
      </c>
      <c r="E8" s="10">
        <v>-99875.994000000006</v>
      </c>
      <c r="F8" s="10">
        <v>-98402.941000000006</v>
      </c>
      <c r="G8" s="10">
        <v>-95708.914000000004</v>
      </c>
      <c r="H8" s="10">
        <v>-378456.50300000003</v>
      </c>
      <c r="I8" s="10">
        <v>-91268.096999999994</v>
      </c>
      <c r="J8" s="10">
        <v>-94980.739999999991</v>
      </c>
      <c r="K8" s="10">
        <v>-97681.044999999998</v>
      </c>
      <c r="L8" s="10">
        <v>-94526.620999999999</v>
      </c>
      <c r="M8" s="10">
        <v>-370973.31</v>
      </c>
      <c r="N8" s="10">
        <v>-97300.126000000004</v>
      </c>
      <c r="O8" s="10">
        <v>-94843.698000000004</v>
      </c>
      <c r="P8" s="10">
        <v>-88700.403999999995</v>
      </c>
      <c r="Q8" s="10">
        <v>-90128.717999999993</v>
      </c>
      <c r="R8" s="10">
        <v>-341207.21</v>
      </c>
      <c r="S8" s="10">
        <v>-80490.457000000009</v>
      </c>
      <c r="T8" s="10">
        <v>-86486.762000000002</v>
      </c>
      <c r="U8" s="10">
        <v>-92608.615000000005</v>
      </c>
      <c r="V8" s="10">
        <v>-81621.375999999989</v>
      </c>
    </row>
    <row r="9" spans="1:22" ht="15" customHeight="1">
      <c r="A9" s="9" t="s">
        <v>94</v>
      </c>
      <c r="B9" s="9" t="s">
        <v>103</v>
      </c>
      <c r="C9" s="10">
        <v>-108843.37300000001</v>
      </c>
      <c r="D9" s="10">
        <v>-30822.165999999997</v>
      </c>
      <c r="E9" s="10">
        <v>-32425.409</v>
      </c>
      <c r="F9" s="10">
        <v>-35118.154000000002</v>
      </c>
      <c r="G9" s="10">
        <v>-10478.804</v>
      </c>
      <c r="H9" s="10">
        <v>-113591.367</v>
      </c>
      <c r="I9" s="10">
        <v>-26255.72</v>
      </c>
      <c r="J9" s="10">
        <v>-29157.897000000001</v>
      </c>
      <c r="K9" s="10">
        <v>-27748.608</v>
      </c>
      <c r="L9" s="10">
        <v>-30429.143</v>
      </c>
      <c r="M9" s="10">
        <v>-121187.193</v>
      </c>
      <c r="N9" s="10">
        <v>-28550.876000000004</v>
      </c>
      <c r="O9" s="10">
        <v>-32808.580999999998</v>
      </c>
      <c r="P9" s="10">
        <v>-29205.513999999999</v>
      </c>
      <c r="Q9" s="10">
        <v>-30622.32</v>
      </c>
      <c r="R9" s="10">
        <v>-96629.687999999995</v>
      </c>
      <c r="S9" s="10">
        <v>-11094.55</v>
      </c>
      <c r="T9" s="10">
        <v>-30353.15</v>
      </c>
      <c r="U9" s="10">
        <v>-30867.722000000002</v>
      </c>
      <c r="V9" s="10">
        <v>-24314.266000000003</v>
      </c>
    </row>
    <row r="10" spans="1:22" ht="15" customHeight="1">
      <c r="A10" s="9" t="s">
        <v>119</v>
      </c>
      <c r="B10" s="9" t="s">
        <v>104</v>
      </c>
      <c r="C10" s="10">
        <v>-118394.83199999999</v>
      </c>
      <c r="D10" s="10">
        <v>-31164.504000000001</v>
      </c>
      <c r="E10" s="10">
        <v>-33861.864000000001</v>
      </c>
      <c r="F10" s="10">
        <v>-32218.938000000002</v>
      </c>
      <c r="G10" s="10">
        <v>-21149.468000000001</v>
      </c>
      <c r="H10" s="10">
        <v>-62720.934999999969</v>
      </c>
      <c r="I10" s="10">
        <v>-20762.517999999993</v>
      </c>
      <c r="J10" s="10">
        <v>-15826.309000000007</v>
      </c>
      <c r="K10" s="10">
        <v>-21486.251</v>
      </c>
      <c r="L10" s="10">
        <v>-4645.8560000000007</v>
      </c>
      <c r="M10" s="10">
        <v>-48863.309000000001</v>
      </c>
      <c r="N10" s="10">
        <v>-8849.6600000000035</v>
      </c>
      <c r="O10" s="10">
        <v>-13147.375</v>
      </c>
      <c r="P10" s="10">
        <v>-15768.595709999998</v>
      </c>
      <c r="Q10" s="10">
        <v>-11097.368290000002</v>
      </c>
      <c r="R10" s="10">
        <v>-74741.039999999994</v>
      </c>
      <c r="S10" s="10">
        <v>-26210.275000000001</v>
      </c>
      <c r="T10" s="10">
        <v>-16090.326999999999</v>
      </c>
      <c r="U10" s="10">
        <v>-14610.151</v>
      </c>
      <c r="V10" s="10">
        <v>-17830.287</v>
      </c>
    </row>
    <row r="11" spans="1:22" ht="15" customHeight="1">
      <c r="A11" s="6" t="s">
        <v>95</v>
      </c>
      <c r="B11" s="6" t="s">
        <v>105</v>
      </c>
      <c r="C11" s="7">
        <v>-29549.704999999376</v>
      </c>
      <c r="D11" s="7">
        <v>-27610.944000000076</v>
      </c>
      <c r="E11" s="7">
        <v>-13548.903000000108</v>
      </c>
      <c r="F11" s="7">
        <v>-26335.505000000005</v>
      </c>
      <c r="G11" s="7">
        <v>37944.881999999983</v>
      </c>
      <c r="H11" s="7">
        <v>566491.65899999929</v>
      </c>
      <c r="I11" s="7">
        <v>107150.71500000014</v>
      </c>
      <c r="J11" s="7">
        <v>155803.5459999998</v>
      </c>
      <c r="K11" s="7">
        <v>143813.12199999986</v>
      </c>
      <c r="L11" s="7">
        <v>159724.27500000014</v>
      </c>
      <c r="M11" s="7">
        <v>653418.47500000102</v>
      </c>
      <c r="N11" s="7">
        <v>169519.29200000002</v>
      </c>
      <c r="O11" s="7">
        <v>185938.93800000002</v>
      </c>
      <c r="P11" s="7">
        <v>157339.5352899998</v>
      </c>
      <c r="Q11" s="7">
        <v>140621.25771000003</v>
      </c>
      <c r="R11" s="7">
        <v>725176.67499999981</v>
      </c>
      <c r="S11" s="7">
        <v>152469.85999999987</v>
      </c>
      <c r="T11" s="7">
        <v>178260.40400000004</v>
      </c>
      <c r="U11" s="7">
        <v>182825.92399999982</v>
      </c>
      <c r="V11" s="7">
        <v>211620.48800000007</v>
      </c>
    </row>
    <row r="12" spans="1:22" ht="15" customHeight="1">
      <c r="A12" s="6" t="s">
        <v>6</v>
      </c>
      <c r="B12" s="6" t="s">
        <v>106</v>
      </c>
      <c r="C12" s="7">
        <v>-219957.35699999996</v>
      </c>
      <c r="D12" s="7">
        <v>-229067.99199999997</v>
      </c>
      <c r="E12" s="7">
        <v>115488.85200000001</v>
      </c>
      <c r="F12" s="7">
        <v>-132101.44099999999</v>
      </c>
      <c r="G12" s="7">
        <v>25723.388999999992</v>
      </c>
      <c r="H12" s="7">
        <v>51240.482999999978</v>
      </c>
      <c r="I12" s="7">
        <v>26914.407000000003</v>
      </c>
      <c r="J12" s="7">
        <v>-44025.75</v>
      </c>
      <c r="K12" s="7">
        <v>38829.942999999999</v>
      </c>
      <c r="L12" s="7">
        <v>29521.884000000005</v>
      </c>
      <c r="M12" s="7">
        <v>84106.932000000001</v>
      </c>
      <c r="N12" s="7">
        <v>22863.002</v>
      </c>
      <c r="O12" s="7">
        <v>16757.263999999999</v>
      </c>
      <c r="P12" s="7">
        <v>15624.993999999999</v>
      </c>
      <c r="Q12" s="7">
        <v>28861.673999999995</v>
      </c>
      <c r="R12" s="7">
        <v>136629.85399999999</v>
      </c>
      <c r="S12" s="7">
        <v>32830.953000000001</v>
      </c>
      <c r="T12" s="7">
        <v>36841.842999999993</v>
      </c>
      <c r="U12" s="7">
        <v>43788.475999999995</v>
      </c>
      <c r="V12" s="7">
        <v>23168.580999999998</v>
      </c>
    </row>
    <row r="13" spans="1:22" ht="15" customHeight="1">
      <c r="A13" s="9" t="s">
        <v>90</v>
      </c>
      <c r="B13" s="9" t="s">
        <v>107</v>
      </c>
      <c r="C13" s="10">
        <v>-551383.43099999998</v>
      </c>
      <c r="D13" s="10">
        <v>-310043.64299999998</v>
      </c>
      <c r="E13" s="10">
        <v>32045.153999999999</v>
      </c>
      <c r="F13" s="10">
        <v>-225729.64499999999</v>
      </c>
      <c r="G13" s="10">
        <v>-47655.296000000002</v>
      </c>
      <c r="H13" s="10">
        <v>-193254.17200000002</v>
      </c>
      <c r="I13" s="10">
        <v>-43349.527000000002</v>
      </c>
      <c r="J13" s="10">
        <v>-106304.42600000001</v>
      </c>
      <c r="K13" s="10">
        <v>-26194.037</v>
      </c>
      <c r="L13" s="10">
        <v>-17406.181</v>
      </c>
      <c r="M13" s="10">
        <v>-64227.871000000006</v>
      </c>
      <c r="N13" s="10">
        <v>-18925.708999999999</v>
      </c>
      <c r="O13" s="10">
        <v>-18623.838</v>
      </c>
      <c r="P13" s="10">
        <v>-16799.768</v>
      </c>
      <c r="Q13" s="10">
        <v>-9878.5560000000005</v>
      </c>
      <c r="R13" s="10">
        <v>-52416.008999999998</v>
      </c>
      <c r="S13" s="10">
        <v>-11940.956</v>
      </c>
      <c r="T13" s="10">
        <v>-13710.09</v>
      </c>
      <c r="U13" s="10">
        <v>-14467.269</v>
      </c>
      <c r="V13" s="10">
        <v>-12297.695</v>
      </c>
    </row>
    <row r="14" spans="1:22" ht="15" customHeight="1">
      <c r="A14" s="9" t="s">
        <v>91</v>
      </c>
      <c r="B14" s="9" t="s">
        <v>108</v>
      </c>
      <c r="C14" s="10">
        <v>228073.11300000001</v>
      </c>
      <c r="D14" s="10">
        <v>60073.654999999999</v>
      </c>
      <c r="E14" s="10">
        <v>57204.480000000003</v>
      </c>
      <c r="F14" s="10">
        <v>59605.695999999996</v>
      </c>
      <c r="G14" s="10">
        <v>51221.526999999995</v>
      </c>
      <c r="H14" s="10">
        <v>127275.967</v>
      </c>
      <c r="I14" s="10">
        <v>43678.210000000006</v>
      </c>
      <c r="J14" s="10">
        <v>36669.982000000004</v>
      </c>
      <c r="K14" s="10">
        <v>31518.147000000001</v>
      </c>
      <c r="L14" s="10">
        <v>15409.627000000002</v>
      </c>
      <c r="M14" s="10">
        <v>58949.414000000004</v>
      </c>
      <c r="N14" s="10">
        <v>11705.743</v>
      </c>
      <c r="O14" s="10">
        <v>16547.46</v>
      </c>
      <c r="P14" s="10">
        <v>16982.047999999999</v>
      </c>
      <c r="Q14" s="10">
        <v>13312.475999999995</v>
      </c>
      <c r="R14" s="10">
        <v>114946.56999999999</v>
      </c>
      <c r="S14" s="10">
        <v>23828.172000000002</v>
      </c>
      <c r="T14" s="10">
        <v>31742.124</v>
      </c>
      <c r="U14" s="10">
        <v>32079.815999999999</v>
      </c>
      <c r="V14" s="10">
        <v>27296.457999999999</v>
      </c>
    </row>
    <row r="15" spans="1:22" ht="15" customHeight="1">
      <c r="A15" s="9" t="s">
        <v>92</v>
      </c>
      <c r="B15" s="9" t="s">
        <v>109</v>
      </c>
      <c r="C15" s="10">
        <v>103352.961</v>
      </c>
      <c r="D15" s="10">
        <v>20901.995999999999</v>
      </c>
      <c r="E15" s="10">
        <v>26239.218000000001</v>
      </c>
      <c r="F15" s="10">
        <v>34022.508000000002</v>
      </c>
      <c r="G15" s="10">
        <v>22157.157999999999</v>
      </c>
      <c r="H15" s="10">
        <v>117218.68799999999</v>
      </c>
      <c r="I15" s="10">
        <v>26585.723999999998</v>
      </c>
      <c r="J15" s="10">
        <v>25608.694</v>
      </c>
      <c r="K15" s="10">
        <v>33505.832999999999</v>
      </c>
      <c r="L15" s="10">
        <v>31518.438000000002</v>
      </c>
      <c r="M15" s="10">
        <v>89385.388999999996</v>
      </c>
      <c r="N15" s="10">
        <v>30082.968000000001</v>
      </c>
      <c r="O15" s="10">
        <v>18833.642</v>
      </c>
      <c r="P15" s="10">
        <v>15442.714</v>
      </c>
      <c r="Q15" s="10">
        <v>25427.754000000001</v>
      </c>
      <c r="R15" s="10">
        <v>74099.293000000005</v>
      </c>
      <c r="S15" s="10">
        <v>20943.737000000001</v>
      </c>
      <c r="T15" s="10">
        <v>18809.808999999997</v>
      </c>
      <c r="U15" s="10">
        <v>26175.928999999996</v>
      </c>
      <c r="V15" s="10">
        <v>8169.8180000000002</v>
      </c>
    </row>
    <row r="16" spans="1:22" ht="15" customHeight="1">
      <c r="A16" s="6" t="s">
        <v>93</v>
      </c>
      <c r="B16" s="6" t="s">
        <v>110</v>
      </c>
      <c r="C16" s="7">
        <v>-249507.06199999945</v>
      </c>
      <c r="D16" s="7">
        <v>-256678.93600000005</v>
      </c>
      <c r="E16" s="7">
        <v>101939.94899999992</v>
      </c>
      <c r="F16" s="7">
        <v>-158436.946</v>
      </c>
      <c r="G16" s="7">
        <v>63668.27099999995</v>
      </c>
      <c r="H16" s="7">
        <v>617732.14199999929</v>
      </c>
      <c r="I16" s="7">
        <v>134065.12200000009</v>
      </c>
      <c r="J16" s="7">
        <v>111777.7959999998</v>
      </c>
      <c r="K16" s="7">
        <v>182643.06499999986</v>
      </c>
      <c r="L16" s="7">
        <v>189246.15900000016</v>
      </c>
      <c r="M16" s="7">
        <v>737525.40700000094</v>
      </c>
      <c r="N16" s="7">
        <v>192382.29400000005</v>
      </c>
      <c r="O16" s="7">
        <v>202696.20200000005</v>
      </c>
      <c r="P16" s="7">
        <v>172964.52928999992</v>
      </c>
      <c r="Q16" s="7">
        <v>169482.93170999998</v>
      </c>
      <c r="R16" s="7">
        <v>861806.52899999963</v>
      </c>
      <c r="S16" s="7">
        <v>185300.81299999991</v>
      </c>
      <c r="T16" s="7">
        <v>215102.24700000006</v>
      </c>
      <c r="U16" s="7">
        <v>226614.39999999982</v>
      </c>
      <c r="V16" s="7">
        <v>234789.06900000008</v>
      </c>
    </row>
    <row r="17" spans="1:22" ht="15" customHeight="1">
      <c r="A17" s="9" t="s">
        <v>7</v>
      </c>
      <c r="B17" s="9" t="s">
        <v>111</v>
      </c>
      <c r="C17" s="10">
        <v>-134524.014</v>
      </c>
      <c r="D17" s="10">
        <v>-33925.493999999999</v>
      </c>
      <c r="E17" s="10">
        <v>-32267.355</v>
      </c>
      <c r="F17" s="10">
        <v>-33275.582000000002</v>
      </c>
      <c r="G17" s="10">
        <v>-35056.584000000003</v>
      </c>
      <c r="H17" s="10">
        <v>-139380.52299999999</v>
      </c>
      <c r="I17" s="10">
        <v>-40524.538</v>
      </c>
      <c r="J17" s="10">
        <v>-34913.117999999995</v>
      </c>
      <c r="K17" s="10">
        <v>-30680.456999999999</v>
      </c>
      <c r="L17" s="10">
        <v>-33262.409999999996</v>
      </c>
      <c r="M17" s="10">
        <v>-136748.76500000001</v>
      </c>
      <c r="N17" s="10">
        <v>-34978.428</v>
      </c>
      <c r="O17" s="10">
        <v>-36558.404999999999</v>
      </c>
      <c r="P17" s="10">
        <v>-33365.678</v>
      </c>
      <c r="Q17" s="10">
        <v>-31846.576000000001</v>
      </c>
      <c r="R17" s="10">
        <v>-126788.17600000001</v>
      </c>
      <c r="S17" s="10">
        <v>-31000.509000000002</v>
      </c>
      <c r="T17" s="10">
        <v>-32271.029000000002</v>
      </c>
      <c r="U17" s="10">
        <v>-31580.648999999998</v>
      </c>
      <c r="V17" s="10">
        <v>-31935.989000000001</v>
      </c>
    </row>
    <row r="18" spans="1:22" ht="15" customHeight="1">
      <c r="A18" s="6" t="s">
        <v>97</v>
      </c>
      <c r="B18" s="6" t="s">
        <v>112</v>
      </c>
      <c r="C18" s="7">
        <v>-384031.07599999942</v>
      </c>
      <c r="D18" s="7">
        <v>-290604.43000000005</v>
      </c>
      <c r="E18" s="7">
        <v>69672.593999999925</v>
      </c>
      <c r="F18" s="7">
        <v>-191712.52799999999</v>
      </c>
      <c r="G18" s="7">
        <v>28611.686999999947</v>
      </c>
      <c r="H18" s="7">
        <v>478351.61899999931</v>
      </c>
      <c r="I18" s="7">
        <v>93540.58400000009</v>
      </c>
      <c r="J18" s="7">
        <v>76864.677999999811</v>
      </c>
      <c r="K18" s="7">
        <v>151962.60799999986</v>
      </c>
      <c r="L18" s="7">
        <v>155983.74900000016</v>
      </c>
      <c r="M18" s="7">
        <v>600776.64200000092</v>
      </c>
      <c r="N18" s="7">
        <v>157403.86600000004</v>
      </c>
      <c r="O18" s="7">
        <v>166137.79700000005</v>
      </c>
      <c r="P18" s="7">
        <v>139598.8512899999</v>
      </c>
      <c r="Q18" s="7">
        <v>137636.35570999997</v>
      </c>
      <c r="R18" s="7">
        <v>735018.35299999965</v>
      </c>
      <c r="S18" s="7">
        <v>154300.30399999992</v>
      </c>
      <c r="T18" s="7">
        <v>182831.21800000005</v>
      </c>
      <c r="U18" s="7">
        <v>195033.75099999981</v>
      </c>
      <c r="V18" s="7">
        <v>202853.08000000007</v>
      </c>
    </row>
    <row r="19" spans="1:22" ht="15" customHeight="1">
      <c r="A19" s="9" t="s">
        <v>89</v>
      </c>
      <c r="B19" s="9" t="s">
        <v>113</v>
      </c>
      <c r="C19" s="10">
        <v>30838.133000000002</v>
      </c>
      <c r="D19" s="10">
        <v>10452.316000000001</v>
      </c>
      <c r="E19" s="10">
        <v>9006.8220000000001</v>
      </c>
      <c r="F19" s="10">
        <v>9854.9940000000006</v>
      </c>
      <c r="G19" s="10">
        <v>1524.36</v>
      </c>
      <c r="H19" s="10">
        <v>65222.580999999998</v>
      </c>
      <c r="I19" s="10">
        <v>18731.437000000002</v>
      </c>
      <c r="J19" s="10">
        <v>18523.546999999999</v>
      </c>
      <c r="K19" s="10">
        <v>17658.288</v>
      </c>
      <c r="L19" s="10">
        <v>10309.308999999999</v>
      </c>
      <c r="M19" s="10">
        <v>69026.184999999998</v>
      </c>
      <c r="N19" s="10">
        <v>16739.226999999999</v>
      </c>
      <c r="O19" s="10">
        <v>6757.4139999999998</v>
      </c>
      <c r="P19" s="10">
        <v>22866.578000000001</v>
      </c>
      <c r="Q19" s="10">
        <v>22662.966</v>
      </c>
      <c r="R19" s="10">
        <v>57874.125</v>
      </c>
      <c r="S19" s="10">
        <v>17380.22</v>
      </c>
      <c r="T19" s="10">
        <v>18480.763999999999</v>
      </c>
      <c r="U19" s="10">
        <v>13822.795</v>
      </c>
      <c r="V19" s="10">
        <v>8190.3450000000003</v>
      </c>
    </row>
    <row r="20" spans="1:22" ht="15" customHeight="1">
      <c r="A20" s="6" t="s">
        <v>96</v>
      </c>
      <c r="B20" s="6" t="s">
        <v>114</v>
      </c>
      <c r="C20" s="7">
        <v>-414869.20899999945</v>
      </c>
      <c r="D20" s="7">
        <v>-301056.74600000004</v>
      </c>
      <c r="E20" s="7">
        <v>60665.771999999924</v>
      </c>
      <c r="F20" s="7">
        <v>-201567.522</v>
      </c>
      <c r="G20" s="7">
        <v>27087.326999999947</v>
      </c>
      <c r="H20" s="7">
        <v>413129.0379999993</v>
      </c>
      <c r="I20" s="7">
        <v>74809.147000000085</v>
      </c>
      <c r="J20" s="7">
        <v>58341.130999999812</v>
      </c>
      <c r="K20" s="7">
        <v>134304.31999999986</v>
      </c>
      <c r="L20" s="7">
        <v>145674.44000000015</v>
      </c>
      <c r="M20" s="7">
        <v>531750.45700000087</v>
      </c>
      <c r="N20" s="7">
        <v>140664.63900000002</v>
      </c>
      <c r="O20" s="7">
        <v>159380.38300000006</v>
      </c>
      <c r="P20" s="7">
        <v>116732.2732899999</v>
      </c>
      <c r="Q20" s="7">
        <v>114973.38970999997</v>
      </c>
      <c r="R20" s="7">
        <v>677144.22799999965</v>
      </c>
      <c r="S20" s="7">
        <v>136920.08399999992</v>
      </c>
      <c r="T20" s="7">
        <v>164350.45400000006</v>
      </c>
      <c r="U20" s="7">
        <v>181210.9559999998</v>
      </c>
      <c r="V20" s="7">
        <v>194662.73500000007</v>
      </c>
    </row>
    <row r="21" spans="1:22" ht="15" customHeight="1">
      <c r="A21" s="9" t="s">
        <v>120</v>
      </c>
      <c r="B21" s="9" t="s">
        <v>121</v>
      </c>
      <c r="C21" s="12">
        <v>-6.4822617903775775E-2</v>
      </c>
      <c r="D21" s="12">
        <v>-0.19245510000228444</v>
      </c>
      <c r="E21" s="12">
        <v>3.7080174026627902E-2</v>
      </c>
      <c r="F21" s="12">
        <v>-0.12928937951044689</v>
      </c>
      <c r="G21" s="12">
        <v>1.6510011968032465E-2</v>
      </c>
      <c r="H21" s="12">
        <v>5.9972148232520658E-2</v>
      </c>
      <c r="I21" s="12">
        <v>4.1213677315336518E-2</v>
      </c>
      <c r="J21" s="12">
        <v>3.3525349045286652E-2</v>
      </c>
      <c r="K21" s="12">
        <v>7.6148673832903996E-2</v>
      </c>
      <c r="L21" s="12">
        <v>9.2809506543447454E-2</v>
      </c>
      <c r="M21" s="12">
        <v>8.1918244705986729E-2</v>
      </c>
      <c r="N21" s="12">
        <v>8.4475874951504035E-2</v>
      </c>
      <c r="O21" s="12">
        <v>9.162426508359621E-2</v>
      </c>
      <c r="P21" s="12">
        <v>7.2977467723195633E-2</v>
      </c>
      <c r="Q21" s="12">
        <v>7.7317851816554498E-2</v>
      </c>
      <c r="R21" s="12">
        <v>0.11292223746122222</v>
      </c>
      <c r="S21" s="12">
        <v>9.6893464190617409E-2</v>
      </c>
      <c r="T21" s="12">
        <v>0.10532297972488835</v>
      </c>
      <c r="U21" s="12">
        <v>0.11932150631904907</v>
      </c>
      <c r="V21" s="12">
        <v>0.12940131170497138</v>
      </c>
    </row>
    <row r="22" spans="1:22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4"/>
    </row>
    <row r="23" spans="1:22" ht="15" customHeight="1"/>
    <row r="24" spans="1:22" ht="15" customHeight="1">
      <c r="A24" s="6" t="s">
        <v>219</v>
      </c>
      <c r="B24" s="6" t="s">
        <v>223</v>
      </c>
      <c r="C24" s="7">
        <v>1477869</v>
      </c>
      <c r="D24" s="7">
        <v>1477869</v>
      </c>
      <c r="E24" s="7">
        <v>1536365</v>
      </c>
      <c r="F24" s="7">
        <v>1713745</v>
      </c>
      <c r="G24" s="7">
        <v>1787907</v>
      </c>
      <c r="H24" s="7">
        <v>1940603</v>
      </c>
      <c r="I24" s="7">
        <v>1940603</v>
      </c>
      <c r="J24" s="7">
        <v>2258187</v>
      </c>
      <c r="K24" s="7">
        <v>2507461</v>
      </c>
      <c r="L24" s="7">
        <v>2567381</v>
      </c>
      <c r="M24" s="7">
        <v>2501602</v>
      </c>
      <c r="N24" s="7">
        <v>2501602</v>
      </c>
      <c r="O24" s="7">
        <v>2323210</v>
      </c>
      <c r="P24" s="7">
        <v>2054997</v>
      </c>
      <c r="Q24" s="7">
        <v>1830761.6</v>
      </c>
      <c r="R24" s="7">
        <v>1610117</v>
      </c>
      <c r="S24" s="7">
        <v>1610117</v>
      </c>
    </row>
    <row r="25" spans="1:22" ht="15" customHeight="1">
      <c r="A25" s="2" t="s">
        <v>220</v>
      </c>
      <c r="B25" s="2" t="s">
        <v>224</v>
      </c>
      <c r="C25" s="10">
        <v>-976850</v>
      </c>
      <c r="D25" s="10">
        <v>-976850</v>
      </c>
      <c r="E25" s="10">
        <v>-1045312</v>
      </c>
      <c r="F25" s="10">
        <v>-1191755</v>
      </c>
      <c r="G25" s="10">
        <v>-1229593</v>
      </c>
      <c r="H25" s="10">
        <v>-1287035</v>
      </c>
      <c r="I25" s="10">
        <v>-1287035</v>
      </c>
      <c r="J25" s="10">
        <v>-1459816</v>
      </c>
      <c r="K25" s="10">
        <v>-1586193</v>
      </c>
      <c r="L25" s="10">
        <v>-1595065</v>
      </c>
      <c r="M25" s="10">
        <v>-1521556</v>
      </c>
      <c r="N25" s="10">
        <v>-1521556</v>
      </c>
      <c r="O25" s="10">
        <v>-1406234</v>
      </c>
      <c r="P25" s="10">
        <v>-1240760</v>
      </c>
      <c r="Q25" s="10">
        <v>-1103635.3999999999</v>
      </c>
      <c r="R25" s="10">
        <v>-966011</v>
      </c>
      <c r="S25" s="10">
        <v>-966011</v>
      </c>
    </row>
    <row r="26" spans="1:22" ht="15" customHeight="1">
      <c r="A26" s="2" t="s">
        <v>221</v>
      </c>
      <c r="B26" s="2" t="s">
        <v>225</v>
      </c>
      <c r="C26" s="10">
        <v>501019</v>
      </c>
      <c r="D26" s="10">
        <v>501019</v>
      </c>
      <c r="E26" s="10">
        <v>491053</v>
      </c>
      <c r="F26" s="10">
        <v>521990</v>
      </c>
      <c r="G26" s="10">
        <v>558314</v>
      </c>
      <c r="H26" s="10">
        <v>653568</v>
      </c>
      <c r="I26" s="10">
        <v>653568</v>
      </c>
      <c r="J26" s="10">
        <v>798371</v>
      </c>
      <c r="K26" s="10">
        <v>921268</v>
      </c>
      <c r="L26" s="10">
        <v>972316</v>
      </c>
      <c r="M26" s="10">
        <v>980046</v>
      </c>
      <c r="N26" s="10">
        <v>980046</v>
      </c>
      <c r="O26" s="10">
        <v>916976</v>
      </c>
      <c r="P26" s="10">
        <v>814237</v>
      </c>
      <c r="Q26" s="10">
        <v>727126.20000000019</v>
      </c>
      <c r="R26" s="10">
        <v>644106</v>
      </c>
      <c r="S26" s="10">
        <v>644106</v>
      </c>
    </row>
    <row r="27" spans="1:22" ht="15" customHeight="1">
      <c r="A27" s="2" t="s">
        <v>222</v>
      </c>
      <c r="B27" s="2" t="s">
        <v>226</v>
      </c>
      <c r="C27" s="12">
        <v>0.33901448639899745</v>
      </c>
      <c r="D27" s="12">
        <v>0.33901448639899745</v>
      </c>
      <c r="E27" s="12">
        <v>0.31962001217158681</v>
      </c>
      <c r="F27" s="12">
        <v>0.30459023950471042</v>
      </c>
      <c r="G27" s="12">
        <v>0.31227239448136845</v>
      </c>
      <c r="H27" s="12">
        <v>0.33678604021533515</v>
      </c>
      <c r="I27" s="12">
        <v>0.33678604021533515</v>
      </c>
      <c r="J27" s="12">
        <v>0.35354512270241573</v>
      </c>
      <c r="K27" s="12">
        <v>0.36741069950838717</v>
      </c>
      <c r="L27" s="12">
        <v>0.37871901365632915</v>
      </c>
      <c r="M27" s="12">
        <v>0.3917673554786093</v>
      </c>
      <c r="N27" s="12">
        <v>0.3917673554786093</v>
      </c>
      <c r="O27" s="12">
        <v>0.39470215779029877</v>
      </c>
      <c r="P27" s="12">
        <v>0.39622296285590686</v>
      </c>
      <c r="Q27" s="12">
        <v>0.39717142854645854</v>
      </c>
      <c r="R27" s="12">
        <v>0.40003676751441042</v>
      </c>
      <c r="S27" s="12">
        <v>0.40003676751441042</v>
      </c>
    </row>
    <row r="28" spans="1:22" ht="15" customHeight="1"/>
    <row r="29" spans="1:22" ht="15" customHeight="1"/>
    <row r="30" spans="1:22" ht="15" customHeight="1">
      <c r="A30" s="13"/>
    </row>
    <row r="31" spans="1:22" ht="15" customHeight="1"/>
    <row r="32" spans="1:2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206C-3187-4AB0-9A97-D953F51B3BA9}">
  <sheetPr>
    <tabColor rgb="FF006B44"/>
  </sheetPr>
  <dimension ref="A1:R90"/>
  <sheetViews>
    <sheetView showGridLines="0" zoomScale="75" zoomScaleNormal="75" workbookViewId="0">
      <pane xSplit="2" topLeftCell="C1" activePane="topRight" state="frozen"/>
      <selection activeCell="I17" sqref="I17"/>
      <selection pane="topRight"/>
    </sheetView>
  </sheetViews>
  <sheetFormatPr defaultColWidth="9.140625" defaultRowHeight="15"/>
  <cols>
    <col min="1" max="2" width="71.7109375" customWidth="1"/>
    <col min="3" max="18" width="13.7109375" customWidth="1"/>
  </cols>
  <sheetData>
    <row r="1" spans="1:18" ht="50.1" customHeight="1"/>
    <row r="2" spans="1:18" ht="32.25" customHeight="1">
      <c r="A2" s="94" t="s">
        <v>372</v>
      </c>
      <c r="B2" s="94" t="s">
        <v>374</v>
      </c>
      <c r="C2" s="94" t="s">
        <v>401</v>
      </c>
      <c r="D2" s="94" t="s">
        <v>398</v>
      </c>
      <c r="E2" s="94" t="s">
        <v>394</v>
      </c>
      <c r="F2" s="94" t="s">
        <v>392</v>
      </c>
      <c r="G2" s="36">
        <v>2021</v>
      </c>
      <c r="H2" s="36" t="s">
        <v>390</v>
      </c>
      <c r="I2" s="36" t="s">
        <v>386</v>
      </c>
      <c r="J2" s="36" t="s">
        <v>377</v>
      </c>
      <c r="K2" s="36">
        <v>2020</v>
      </c>
      <c r="L2" s="36" t="s">
        <v>236</v>
      </c>
      <c r="M2" s="36" t="s">
        <v>235</v>
      </c>
      <c r="N2" s="36" t="s">
        <v>47</v>
      </c>
      <c r="O2" s="36">
        <v>2019</v>
      </c>
      <c r="P2" s="36" t="s">
        <v>122</v>
      </c>
      <c r="Q2" s="36" t="s">
        <v>123</v>
      </c>
      <c r="R2" s="36" t="s">
        <v>48</v>
      </c>
    </row>
    <row r="3" spans="1:18" ht="15" customHeight="1">
      <c r="A3" s="6" t="s">
        <v>16</v>
      </c>
      <c r="B3" s="6" t="s">
        <v>56</v>
      </c>
      <c r="C3" s="21">
        <v>9136034.1699999999</v>
      </c>
      <c r="D3" s="21">
        <v>9232232.0799999982</v>
      </c>
      <c r="E3" s="21">
        <v>8933260.3780000024</v>
      </c>
      <c r="F3" s="21">
        <v>8897630.4690000005</v>
      </c>
      <c r="G3" s="21">
        <v>8527609.1720000021</v>
      </c>
      <c r="H3" s="21">
        <v>8381707.0450000009</v>
      </c>
      <c r="I3" s="21">
        <v>8146805.3870000001</v>
      </c>
      <c r="J3" s="21">
        <v>7978778.5219999999</v>
      </c>
      <c r="K3" s="21">
        <v>8172497.8060000008</v>
      </c>
      <c r="L3" s="21">
        <v>8322038.3959999997</v>
      </c>
      <c r="M3" s="21">
        <v>8123056.3830000004</v>
      </c>
      <c r="N3" s="21">
        <v>7503783.7950000009</v>
      </c>
      <c r="O3" s="21">
        <v>7598831.0259999996</v>
      </c>
      <c r="P3" s="21">
        <v>7841169.7859999994</v>
      </c>
      <c r="Q3" s="21">
        <v>7890829.4539999999</v>
      </c>
      <c r="R3" s="21">
        <v>7447378.5319999997</v>
      </c>
    </row>
    <row r="4" spans="1:18" ht="15" customHeight="1">
      <c r="A4" s="22" t="s">
        <v>0</v>
      </c>
      <c r="B4" s="22" t="s">
        <v>8</v>
      </c>
      <c r="C4" s="10">
        <v>215160.103</v>
      </c>
      <c r="D4" s="10">
        <v>36054.064000000013</v>
      </c>
      <c r="E4" s="10">
        <v>244758.77299999999</v>
      </c>
      <c r="F4" s="10">
        <v>635351.23600000003</v>
      </c>
      <c r="G4" s="10">
        <v>602084.30500000005</v>
      </c>
      <c r="H4" s="10">
        <v>720046.80900000001</v>
      </c>
      <c r="I4" s="10">
        <v>886098.24600000004</v>
      </c>
      <c r="J4" s="10">
        <v>973988.99799999991</v>
      </c>
      <c r="K4" s="10">
        <v>997518.70600000001</v>
      </c>
      <c r="L4" s="10">
        <v>981803.99</v>
      </c>
      <c r="M4" s="10">
        <v>1578778.7139999999</v>
      </c>
      <c r="N4" s="10">
        <v>829985.76500000001</v>
      </c>
      <c r="O4" s="10">
        <v>652898.53599999996</v>
      </c>
      <c r="P4" s="10">
        <v>497757.76399999997</v>
      </c>
      <c r="Q4" s="10">
        <v>635887.804</v>
      </c>
      <c r="R4" s="10">
        <v>677081.36800000002</v>
      </c>
    </row>
    <row r="5" spans="1:18" ht="15" customHeight="1">
      <c r="A5" s="22" t="s">
        <v>17</v>
      </c>
      <c r="B5" s="22" t="s">
        <v>57</v>
      </c>
      <c r="C5" s="10">
        <v>1678778.5860000001</v>
      </c>
      <c r="D5" s="10">
        <v>2025769.2920000001</v>
      </c>
      <c r="E5" s="10">
        <v>1735766.6329999999</v>
      </c>
      <c r="F5" s="10">
        <v>1246357.8959999999</v>
      </c>
      <c r="G5" s="10">
        <v>1284371.4569999999</v>
      </c>
      <c r="H5" s="10">
        <v>1227910.7830000001</v>
      </c>
      <c r="I5" s="10">
        <v>1205946.4589999998</v>
      </c>
      <c r="J5" s="10">
        <v>1051072.2610000002</v>
      </c>
      <c r="K5" s="10">
        <v>1494757.5499999998</v>
      </c>
      <c r="L5" s="10">
        <v>1699244.1359999999</v>
      </c>
      <c r="M5" s="10">
        <v>856561.41499999992</v>
      </c>
      <c r="N5" s="10">
        <v>837108.723</v>
      </c>
      <c r="O5" s="10">
        <v>1292335.1429999999</v>
      </c>
      <c r="P5" s="10">
        <v>1606319.0080000001</v>
      </c>
      <c r="Q5" s="10">
        <v>1732781.716</v>
      </c>
      <c r="R5" s="10">
        <v>1742414.3439999998</v>
      </c>
    </row>
    <row r="6" spans="1:18" ht="15" customHeight="1">
      <c r="A6" s="22" t="s">
        <v>18</v>
      </c>
      <c r="B6" s="22" t="s">
        <v>58</v>
      </c>
      <c r="C6" s="10">
        <v>2417865.298</v>
      </c>
      <c r="D6" s="10">
        <v>2380344.628</v>
      </c>
      <c r="E6" s="10">
        <v>2309683.071</v>
      </c>
      <c r="F6" s="10">
        <v>2226426.7829999998</v>
      </c>
      <c r="G6" s="10">
        <v>2065309.06</v>
      </c>
      <c r="H6" s="10">
        <v>2089948.4230000002</v>
      </c>
      <c r="I6" s="10">
        <v>1871809.4180000001</v>
      </c>
      <c r="J6" s="10">
        <v>1907086.4510000001</v>
      </c>
      <c r="K6" s="10">
        <v>1790410.9870000002</v>
      </c>
      <c r="L6" s="10">
        <v>1769648.2069999999</v>
      </c>
      <c r="M6" s="10">
        <v>1769256.0989999999</v>
      </c>
      <c r="N6" s="10">
        <v>1700058.51</v>
      </c>
      <c r="O6" s="10">
        <v>1521126.226</v>
      </c>
      <c r="P6" s="10">
        <v>1623498.96</v>
      </c>
      <c r="Q6" s="10">
        <v>1557502.801</v>
      </c>
      <c r="R6" s="10">
        <v>1550621.4029999999</v>
      </c>
    </row>
    <row r="7" spans="1:18" ht="15" customHeight="1">
      <c r="A7" s="22" t="s">
        <v>19</v>
      </c>
      <c r="B7" s="22" t="s">
        <v>59</v>
      </c>
      <c r="C7" s="10">
        <v>151935.1</v>
      </c>
      <c r="D7" s="10">
        <v>146523.603</v>
      </c>
      <c r="E7" s="10">
        <v>145448.701</v>
      </c>
      <c r="F7" s="10">
        <v>175775.76800000001</v>
      </c>
      <c r="G7" s="10">
        <v>129729.73299999998</v>
      </c>
      <c r="H7" s="10">
        <v>416.572</v>
      </c>
      <c r="I7" s="10">
        <v>739.47699999999998</v>
      </c>
      <c r="J7" s="10">
        <v>513.57000000000005</v>
      </c>
      <c r="K7" s="10">
        <v>419.82900000000001</v>
      </c>
      <c r="L7" s="10">
        <v>1579.414</v>
      </c>
      <c r="M7" s="10">
        <v>1777.5329999999999</v>
      </c>
      <c r="N7" s="10">
        <v>942.53200000000004</v>
      </c>
      <c r="O7" s="10">
        <v>1282.4559999999999</v>
      </c>
      <c r="P7" s="10">
        <v>1178.7460000000001</v>
      </c>
      <c r="Q7" s="10">
        <v>1075.0940000000001</v>
      </c>
      <c r="R7" s="10">
        <v>1345.097</v>
      </c>
    </row>
    <row r="8" spans="1:18" ht="15" customHeight="1">
      <c r="A8" s="22" t="s">
        <v>20</v>
      </c>
      <c r="B8" s="22" t="s">
        <v>60</v>
      </c>
      <c r="C8" s="10">
        <v>4284544.943</v>
      </c>
      <c r="D8" s="10">
        <v>4208366.7859999994</v>
      </c>
      <c r="E8" s="10">
        <v>4139246.9350000005</v>
      </c>
      <c r="F8" s="10">
        <v>4265321.8260000004</v>
      </c>
      <c r="G8" s="10">
        <v>4154793.7560000001</v>
      </c>
      <c r="H8" s="10">
        <v>4057641.122</v>
      </c>
      <c r="I8" s="10">
        <v>3892814.07</v>
      </c>
      <c r="J8" s="10">
        <v>3775225.304</v>
      </c>
      <c r="K8" s="10">
        <v>3615124.486</v>
      </c>
      <c r="L8" s="10">
        <v>3595872.4939999999</v>
      </c>
      <c r="M8" s="10">
        <v>3640842.5460000001</v>
      </c>
      <c r="N8" s="10">
        <v>3802596.5180000002</v>
      </c>
      <c r="O8" s="10">
        <v>3856545.8670000001</v>
      </c>
      <c r="P8" s="10">
        <v>3878691.4619999998</v>
      </c>
      <c r="Q8" s="10">
        <v>3709584.6949999998</v>
      </c>
      <c r="R8" s="10">
        <v>3204618.91</v>
      </c>
    </row>
    <row r="9" spans="1:18" ht="15" customHeight="1">
      <c r="A9" s="22" t="s">
        <v>21</v>
      </c>
      <c r="B9" s="22" t="s">
        <v>61</v>
      </c>
      <c r="C9" s="10">
        <v>108132.151</v>
      </c>
      <c r="D9" s="10">
        <v>102293.33900000001</v>
      </c>
      <c r="E9" s="10">
        <v>97258.025000000009</v>
      </c>
      <c r="F9" s="10">
        <v>96165.47</v>
      </c>
      <c r="G9" s="10">
        <v>91868.376999999993</v>
      </c>
      <c r="H9" s="10">
        <v>98058.945000000007</v>
      </c>
      <c r="I9" s="10">
        <v>100441.318</v>
      </c>
      <c r="J9" s="10">
        <v>78717.972999999998</v>
      </c>
      <c r="K9" s="10">
        <v>76060.524999999994</v>
      </c>
      <c r="L9" s="10">
        <v>82569.593999999997</v>
      </c>
      <c r="M9" s="10">
        <v>92660.457000000009</v>
      </c>
      <c r="N9" s="10">
        <v>96794.028999999995</v>
      </c>
      <c r="O9" s="10">
        <v>97886.016000000003</v>
      </c>
      <c r="P9" s="10">
        <v>87933.846000000005</v>
      </c>
      <c r="Q9" s="10">
        <v>91921.768000000011</v>
      </c>
      <c r="R9" s="10">
        <v>111923.947</v>
      </c>
    </row>
    <row r="10" spans="1:18" ht="15" customHeight="1">
      <c r="A10" s="22" t="s">
        <v>1</v>
      </c>
      <c r="B10" s="22" t="s">
        <v>9</v>
      </c>
      <c r="C10" s="10">
        <v>89489.812000000005</v>
      </c>
      <c r="D10" s="10">
        <v>91438.018000000011</v>
      </c>
      <c r="E10" s="10">
        <v>51826.822999999997</v>
      </c>
      <c r="F10" s="10">
        <v>56682.053999999996</v>
      </c>
      <c r="G10" s="10">
        <v>66441.551000000007</v>
      </c>
      <c r="H10" s="10">
        <v>74350.599000000002</v>
      </c>
      <c r="I10" s="10">
        <v>90144.32699999999</v>
      </c>
      <c r="J10" s="10">
        <v>93605.563999999998</v>
      </c>
      <c r="K10" s="10">
        <v>89459.899000000005</v>
      </c>
      <c r="L10" s="10">
        <v>91977.048999999999</v>
      </c>
      <c r="M10" s="10">
        <v>89585.24</v>
      </c>
      <c r="N10" s="10">
        <v>88227.558999999994</v>
      </c>
      <c r="O10" s="10">
        <v>80684.869000000006</v>
      </c>
      <c r="P10" s="10">
        <v>91539.581000000006</v>
      </c>
      <c r="Q10" s="10">
        <v>99892.012000000002</v>
      </c>
      <c r="R10" s="10">
        <v>102012.04</v>
      </c>
    </row>
    <row r="11" spans="1:18" ht="15" customHeight="1">
      <c r="A11" s="22" t="s">
        <v>22</v>
      </c>
      <c r="B11" s="22" t="s">
        <v>62</v>
      </c>
      <c r="C11" s="10">
        <v>0</v>
      </c>
      <c r="D11" s="10">
        <v>0</v>
      </c>
      <c r="E11" s="10">
        <v>0</v>
      </c>
      <c r="F11" s="10">
        <v>0</v>
      </c>
      <c r="G11" s="10">
        <v>22368.069</v>
      </c>
      <c r="H11" s="10">
        <v>21554.982</v>
      </c>
      <c r="I11" s="10">
        <v>21362.456999999999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15" customHeight="1">
      <c r="A12" s="22" t="s">
        <v>23</v>
      </c>
      <c r="B12" s="22" t="s">
        <v>63</v>
      </c>
      <c r="C12" s="10">
        <v>190128.177</v>
      </c>
      <c r="D12" s="10">
        <v>241442.35</v>
      </c>
      <c r="E12" s="10">
        <v>209271.41699999999</v>
      </c>
      <c r="F12" s="10">
        <v>195549.43599999999</v>
      </c>
      <c r="G12" s="10">
        <v>110642.864</v>
      </c>
      <c r="H12" s="10">
        <v>91778.81</v>
      </c>
      <c r="I12" s="10">
        <v>77449.615000000005</v>
      </c>
      <c r="J12" s="10">
        <v>98568.400999999998</v>
      </c>
      <c r="K12" s="10">
        <v>108745.82400000001</v>
      </c>
      <c r="L12" s="10">
        <v>99343.512000000002</v>
      </c>
      <c r="M12" s="10">
        <v>93594.379000000001</v>
      </c>
      <c r="N12" s="10">
        <v>148070.15899999999</v>
      </c>
      <c r="O12" s="10">
        <v>96071.912999999986</v>
      </c>
      <c r="P12" s="10">
        <v>54250.419000000002</v>
      </c>
      <c r="Q12" s="10">
        <v>62183.563999999998</v>
      </c>
      <c r="R12" s="10">
        <v>57361.423000000003</v>
      </c>
    </row>
    <row r="13" spans="1:18" ht="15" customHeight="1">
      <c r="A13" s="6" t="s">
        <v>24</v>
      </c>
      <c r="B13" s="6" t="s">
        <v>70</v>
      </c>
      <c r="C13" s="28">
        <v>7472655.0920000002</v>
      </c>
      <c r="D13" s="28">
        <v>7490486.4650000017</v>
      </c>
      <c r="E13" s="28">
        <v>7563308.3059999989</v>
      </c>
      <c r="F13" s="28">
        <v>7625628.7710000006</v>
      </c>
      <c r="G13" s="28">
        <v>7809512.4700000007</v>
      </c>
      <c r="H13" s="28">
        <v>7704083.2680000011</v>
      </c>
      <c r="I13" s="28">
        <v>7896984.950000002</v>
      </c>
      <c r="J13" s="28">
        <v>7596761.6679999987</v>
      </c>
      <c r="K13" s="28">
        <v>7312257.5440000016</v>
      </c>
      <c r="L13" s="28">
        <v>6634394.3849999998</v>
      </c>
      <c r="M13" s="21">
        <v>6563462.5929999994</v>
      </c>
      <c r="N13" s="21">
        <v>6483348.6050000014</v>
      </c>
      <c r="O13" s="21">
        <v>6569150.472000001</v>
      </c>
      <c r="P13" s="21">
        <v>6284714.9509999994</v>
      </c>
      <c r="Q13" s="21">
        <v>5876904.5580000002</v>
      </c>
      <c r="R13" s="21">
        <v>5978962.6100000003</v>
      </c>
    </row>
    <row r="14" spans="1:18" ht="15" customHeight="1">
      <c r="A14" s="22" t="s">
        <v>17</v>
      </c>
      <c r="B14" s="22" t="s">
        <v>57</v>
      </c>
      <c r="C14" s="10">
        <v>365426.18200000003</v>
      </c>
      <c r="D14" s="10">
        <v>334454.63400000002</v>
      </c>
      <c r="E14" s="10">
        <v>338067.897</v>
      </c>
      <c r="F14" s="10">
        <v>331742.58999999997</v>
      </c>
      <c r="G14" s="10">
        <v>304867.98099999997</v>
      </c>
      <c r="H14" s="10">
        <v>278027.44999999995</v>
      </c>
      <c r="I14" s="10">
        <v>303711.87699999998</v>
      </c>
      <c r="J14" s="10">
        <v>217325.981</v>
      </c>
      <c r="K14" s="10">
        <v>14283.662</v>
      </c>
      <c r="L14" s="10">
        <v>22326.636999999999</v>
      </c>
      <c r="M14" s="10">
        <v>43578.998</v>
      </c>
      <c r="N14" s="10">
        <v>50296.322999999997</v>
      </c>
      <c r="O14" s="10">
        <v>75126.849000000002</v>
      </c>
      <c r="P14" s="10">
        <v>33699.68</v>
      </c>
      <c r="Q14" s="10">
        <v>33398.231</v>
      </c>
      <c r="R14" s="10">
        <v>33151.146000000001</v>
      </c>
    </row>
    <row r="15" spans="1:18" ht="15" customHeight="1">
      <c r="A15" s="22" t="s">
        <v>18</v>
      </c>
      <c r="B15" s="22" t="s">
        <v>58</v>
      </c>
      <c r="C15" s="10">
        <v>1327765.1440000001</v>
      </c>
      <c r="D15" s="10">
        <v>1456552.2290000001</v>
      </c>
      <c r="E15" s="10">
        <v>1462403.7749999999</v>
      </c>
      <c r="F15" s="10">
        <v>1449510.9440000001</v>
      </c>
      <c r="G15" s="10">
        <v>1439488.4510000001</v>
      </c>
      <c r="H15" s="10">
        <v>1415764.2620000001</v>
      </c>
      <c r="I15" s="10">
        <v>1732824.4710000001</v>
      </c>
      <c r="J15" s="10">
        <v>1502286.3979999998</v>
      </c>
      <c r="K15" s="10">
        <v>1519252.996</v>
      </c>
      <c r="L15" s="10">
        <v>1494455.05</v>
      </c>
      <c r="M15" s="10">
        <v>1415748.449</v>
      </c>
      <c r="N15" s="10">
        <v>1240586.781</v>
      </c>
      <c r="O15" s="10">
        <v>1059629.2590000001</v>
      </c>
      <c r="P15" s="10">
        <v>963108.50699999998</v>
      </c>
      <c r="Q15" s="10">
        <v>840772.63199999998</v>
      </c>
      <c r="R15" s="10">
        <v>807999.33100000001</v>
      </c>
    </row>
    <row r="16" spans="1:18" ht="15" customHeight="1">
      <c r="A16" s="22" t="s">
        <v>20</v>
      </c>
      <c r="B16" s="22" t="s">
        <v>64</v>
      </c>
      <c r="C16" s="10">
        <v>4384693.392</v>
      </c>
      <c r="D16" s="10">
        <v>4292192.7589999996</v>
      </c>
      <c r="E16" s="10">
        <v>4404626.432</v>
      </c>
      <c r="F16" s="10">
        <v>4555245.7659999998</v>
      </c>
      <c r="G16" s="10">
        <v>4726943.4550000001</v>
      </c>
      <c r="H16" s="10">
        <v>4782679.6700000009</v>
      </c>
      <c r="I16" s="10">
        <v>4729245.1800000006</v>
      </c>
      <c r="J16" s="10">
        <v>4715177.5269999998</v>
      </c>
      <c r="K16" s="10">
        <v>4707598.4840000002</v>
      </c>
      <c r="L16" s="10">
        <v>4212302.727</v>
      </c>
      <c r="M16" s="10">
        <v>4179287.534</v>
      </c>
      <c r="N16" s="10">
        <v>4276453.0789999999</v>
      </c>
      <c r="O16" s="10">
        <v>4524546.2250000006</v>
      </c>
      <c r="P16" s="10">
        <v>4379787.2170000002</v>
      </c>
      <c r="Q16" s="10">
        <v>4160148.1090000002</v>
      </c>
      <c r="R16" s="10">
        <v>4433480.8219999997</v>
      </c>
    </row>
    <row r="17" spans="1:18" ht="15" customHeight="1">
      <c r="A17" s="22" t="s">
        <v>25</v>
      </c>
      <c r="B17" s="22" t="s">
        <v>65</v>
      </c>
      <c r="C17" s="10">
        <v>61463.201000000008</v>
      </c>
      <c r="D17" s="10">
        <v>62459.938000000002</v>
      </c>
      <c r="E17" s="10">
        <v>60811.925999999999</v>
      </c>
      <c r="F17" s="10">
        <v>68370.695999999996</v>
      </c>
      <c r="G17" s="10">
        <v>52685.467000000004</v>
      </c>
      <c r="H17" s="10">
        <v>57936.154000000002</v>
      </c>
      <c r="I17" s="10">
        <v>42984.153000000006</v>
      </c>
      <c r="J17" s="10">
        <v>52299.81</v>
      </c>
      <c r="K17" s="10">
        <v>57219.706999999995</v>
      </c>
      <c r="L17" s="10">
        <v>42414.288</v>
      </c>
      <c r="M17" s="10">
        <v>36641.259000000005</v>
      </c>
      <c r="N17" s="10">
        <v>31336.087999999996</v>
      </c>
      <c r="O17" s="10">
        <v>29578.365000000002</v>
      </c>
      <c r="P17" s="10">
        <v>46930.839</v>
      </c>
      <c r="Q17" s="10">
        <v>44068.850999999995</v>
      </c>
      <c r="R17" s="10">
        <v>40712.208999999995</v>
      </c>
    </row>
    <row r="18" spans="1:18" ht="15" customHeight="1">
      <c r="A18" s="22" t="s">
        <v>1</v>
      </c>
      <c r="B18" s="22" t="s">
        <v>9</v>
      </c>
      <c r="C18" s="10">
        <v>60317.090000000004</v>
      </c>
      <c r="D18" s="10">
        <v>56041.098999999995</v>
      </c>
      <c r="E18" s="10">
        <v>43193.909999999996</v>
      </c>
      <c r="F18" s="10">
        <v>39300.228999999999</v>
      </c>
      <c r="G18" s="10">
        <v>39470.962</v>
      </c>
      <c r="H18" s="10">
        <v>42635.639000000003</v>
      </c>
      <c r="I18" s="10">
        <v>45973.080999999998</v>
      </c>
      <c r="J18" s="10">
        <v>49551.854999999996</v>
      </c>
      <c r="K18" s="10">
        <v>49999.655999999995</v>
      </c>
      <c r="L18" s="10">
        <v>45346.89</v>
      </c>
      <c r="M18" s="10">
        <v>39066.783000000003</v>
      </c>
      <c r="N18" s="10">
        <v>36691.103999999999</v>
      </c>
      <c r="O18" s="10">
        <v>28489.289000000001</v>
      </c>
      <c r="P18" s="10">
        <v>27523.315999999999</v>
      </c>
      <c r="Q18" s="10">
        <v>28694.405999999999</v>
      </c>
      <c r="R18" s="10">
        <v>30551.217000000001</v>
      </c>
    </row>
    <row r="19" spans="1:18" ht="15" customHeight="1">
      <c r="A19" s="22" t="s">
        <v>22</v>
      </c>
      <c r="B19" s="22" t="s">
        <v>62</v>
      </c>
      <c r="C19" s="10">
        <v>33068.724999999999</v>
      </c>
      <c r="D19" s="10">
        <v>58674.49</v>
      </c>
      <c r="E19" s="10">
        <v>34294.076999999997</v>
      </c>
      <c r="F19" s="10">
        <v>36377.972000000002</v>
      </c>
      <c r="G19" s="10">
        <v>28274.526999999998</v>
      </c>
      <c r="H19" s="10">
        <v>28023.548999999999</v>
      </c>
      <c r="I19" s="10">
        <v>27996.609</v>
      </c>
      <c r="J19" s="10">
        <v>52105.751000000004</v>
      </c>
      <c r="K19" s="10">
        <v>66753.967999999993</v>
      </c>
      <c r="L19" s="10">
        <v>53859.953000000001</v>
      </c>
      <c r="M19" s="10">
        <v>61052.313000000002</v>
      </c>
      <c r="N19" s="10">
        <v>41956.239000000001</v>
      </c>
      <c r="O19" s="10">
        <v>44296.912000000004</v>
      </c>
      <c r="P19" s="10">
        <v>37162.141000000003</v>
      </c>
      <c r="Q19" s="10">
        <v>35665.817000000003</v>
      </c>
      <c r="R19" s="10">
        <v>17195.480000000003</v>
      </c>
    </row>
    <row r="20" spans="1:18" ht="15" customHeight="1">
      <c r="A20" s="22" t="s">
        <v>26</v>
      </c>
      <c r="B20" s="22" t="s">
        <v>66</v>
      </c>
      <c r="C20" s="10">
        <v>267494.38699999999</v>
      </c>
      <c r="D20" s="10">
        <v>267055.40499999997</v>
      </c>
      <c r="E20" s="10">
        <v>254264.19700000001</v>
      </c>
      <c r="F20" s="10">
        <v>268406.44399999996</v>
      </c>
      <c r="G20" s="10">
        <v>360743.30699999997</v>
      </c>
      <c r="H20" s="10">
        <v>267533.467</v>
      </c>
      <c r="I20" s="10">
        <v>189602.81400000001</v>
      </c>
      <c r="J20" s="10">
        <v>185688.37900000002</v>
      </c>
      <c r="K20" s="10">
        <v>144819.31899999999</v>
      </c>
      <c r="L20" s="10">
        <v>144427.72099999999</v>
      </c>
      <c r="M20" s="10">
        <v>163730.50099999999</v>
      </c>
      <c r="N20" s="10">
        <v>168301.34600000002</v>
      </c>
      <c r="O20" s="10">
        <v>149988.82</v>
      </c>
      <c r="P20" s="10">
        <v>149635.788</v>
      </c>
      <c r="Q20" s="10">
        <v>110628.35399999999</v>
      </c>
      <c r="R20" s="10">
        <v>99381.930999999997</v>
      </c>
    </row>
    <row r="21" spans="1:18" ht="15" customHeight="1">
      <c r="A21" s="22" t="s">
        <v>55</v>
      </c>
      <c r="B21" s="22" t="s">
        <v>67</v>
      </c>
      <c r="C21" s="10">
        <v>164317.99899999989</v>
      </c>
      <c r="D21" s="10">
        <v>160980.97400000007</v>
      </c>
      <c r="E21" s="10">
        <v>166235.84600000005</v>
      </c>
      <c r="F21" s="10">
        <v>148714.88900000005</v>
      </c>
      <c r="G21" s="10">
        <v>155524.8470000001</v>
      </c>
      <c r="H21" s="10">
        <v>156786.96399999998</v>
      </c>
      <c r="I21" s="10">
        <v>146141.33500000005</v>
      </c>
      <c r="J21" s="10">
        <v>142658.21400000004</v>
      </c>
      <c r="K21" s="10">
        <v>85485.636000000028</v>
      </c>
      <c r="L21" s="10">
        <v>-24013.622999999992</v>
      </c>
      <c r="M21" s="10">
        <v>-13113.728000000003</v>
      </c>
      <c r="N21" s="10">
        <v>25748.518999999971</v>
      </c>
      <c r="O21" s="10">
        <v>58373.357999999993</v>
      </c>
      <c r="P21" s="10">
        <v>70197.452000000005</v>
      </c>
      <c r="Q21" s="10">
        <v>83224.014999999999</v>
      </c>
      <c r="R21" s="10">
        <v>24384.312000000002</v>
      </c>
    </row>
    <row r="22" spans="1:18" ht="15" customHeight="1">
      <c r="A22" s="22" t="s">
        <v>27</v>
      </c>
      <c r="B22" s="22" t="s">
        <v>68</v>
      </c>
      <c r="C22" s="10">
        <v>0.44799999997485429</v>
      </c>
      <c r="D22" s="10">
        <v>0.28100000001722947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</row>
    <row r="23" spans="1:18" ht="15" customHeight="1">
      <c r="A23" s="22" t="s">
        <v>2</v>
      </c>
      <c r="B23" s="22" t="s">
        <v>10</v>
      </c>
      <c r="C23" s="10">
        <v>638804.978</v>
      </c>
      <c r="D23" s="10">
        <v>630530.83100000001</v>
      </c>
      <c r="E23" s="10">
        <v>627301.66900000011</v>
      </c>
      <c r="F23" s="10">
        <v>557165.701</v>
      </c>
      <c r="G23" s="10">
        <v>534277.81299999997</v>
      </c>
      <c r="H23" s="10">
        <v>514827.32600000006</v>
      </c>
      <c r="I23" s="10">
        <v>522853.38800000004</v>
      </c>
      <c r="J23" s="10">
        <v>526089.21400000004</v>
      </c>
      <c r="K23" s="10">
        <v>518073.13199999998</v>
      </c>
      <c r="L23" s="10">
        <v>501329.57599999994</v>
      </c>
      <c r="M23" s="10">
        <v>503088.53100000002</v>
      </c>
      <c r="N23" s="10">
        <v>488568.44900000002</v>
      </c>
      <c r="O23" s="10">
        <v>483147.71100000001</v>
      </c>
      <c r="P23" s="10">
        <v>468599.77</v>
      </c>
      <c r="Q23" s="10">
        <v>439625.05900000001</v>
      </c>
      <c r="R23" s="10">
        <v>394643.065</v>
      </c>
    </row>
    <row r="24" spans="1:18" ht="15" customHeight="1">
      <c r="A24" s="22" t="s">
        <v>3</v>
      </c>
      <c r="B24" s="22" t="s">
        <v>69</v>
      </c>
      <c r="C24" s="10">
        <v>169303.546</v>
      </c>
      <c r="D24" s="10">
        <v>171543.82500000001</v>
      </c>
      <c r="E24" s="10">
        <v>172108.57699999999</v>
      </c>
      <c r="F24" s="10">
        <v>170793.54</v>
      </c>
      <c r="G24" s="10">
        <v>167235.66</v>
      </c>
      <c r="H24" s="10">
        <v>159868.78699999998</v>
      </c>
      <c r="I24" s="10">
        <v>155652.04200000002</v>
      </c>
      <c r="J24" s="10">
        <v>153578.53899999999</v>
      </c>
      <c r="K24" s="10">
        <v>148770.984</v>
      </c>
      <c r="L24" s="10">
        <v>141945.166</v>
      </c>
      <c r="M24" s="10">
        <v>134381.95300000001</v>
      </c>
      <c r="N24" s="10">
        <v>123410.677</v>
      </c>
      <c r="O24" s="10">
        <v>115973.68399999999</v>
      </c>
      <c r="P24" s="10">
        <v>108070.24099999999</v>
      </c>
      <c r="Q24" s="10">
        <v>100679.084</v>
      </c>
      <c r="R24" s="10">
        <v>97463.096999999994</v>
      </c>
    </row>
    <row r="25" spans="1:18" ht="15" customHeight="1">
      <c r="A25" s="6" t="s">
        <v>28</v>
      </c>
      <c r="B25" s="6" t="s">
        <v>71</v>
      </c>
      <c r="C25" s="21">
        <v>16608689.262</v>
      </c>
      <c r="D25" s="21">
        <v>16722718.545</v>
      </c>
      <c r="E25" s="21">
        <v>16496568.684</v>
      </c>
      <c r="F25" s="21">
        <v>16523259.240000002</v>
      </c>
      <c r="G25" s="21">
        <v>16337121.642000003</v>
      </c>
      <c r="H25" s="21">
        <v>16085790.313000001</v>
      </c>
      <c r="I25" s="21">
        <v>16043790.337000001</v>
      </c>
      <c r="J25" s="21">
        <v>15575540.189999998</v>
      </c>
      <c r="K25" s="21">
        <v>15484755.350000001</v>
      </c>
      <c r="L25" s="21">
        <v>14956432.780999999</v>
      </c>
      <c r="M25" s="21">
        <v>14686518.976</v>
      </c>
      <c r="N25" s="21">
        <v>13987132.400000002</v>
      </c>
      <c r="O25" s="21">
        <v>14167981.498</v>
      </c>
      <c r="P25" s="21">
        <v>14125884.737</v>
      </c>
      <c r="Q25" s="21">
        <v>13767734.012</v>
      </c>
      <c r="R25" s="21">
        <v>13426341.142000001</v>
      </c>
    </row>
    <row r="26" spans="1:18" ht="15" customHeight="1">
      <c r="A26" s="22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ht="32.25" customHeight="1">
      <c r="A27" s="35" t="s">
        <v>274</v>
      </c>
      <c r="B27" s="35" t="s">
        <v>275</v>
      </c>
      <c r="C27" s="36" t="str">
        <f t="shared" ref="C27" si="0">C2</f>
        <v>4T22 / 4Q22</v>
      </c>
      <c r="D27" s="36" t="str">
        <f t="shared" ref="D27" si="1">D2</f>
        <v>3T22 / 3Q22</v>
      </c>
      <c r="E27" s="36" t="str">
        <f t="shared" ref="E27:F27" si="2">E2</f>
        <v>2T22 / 2Q22</v>
      </c>
      <c r="F27" s="36" t="str">
        <f t="shared" si="2"/>
        <v>1T22 / 1Q22</v>
      </c>
      <c r="G27" s="36">
        <f t="shared" ref="G27:H27" si="3">G2</f>
        <v>2021</v>
      </c>
      <c r="H27" s="36" t="str">
        <f t="shared" si="3"/>
        <v>3T21 / 3Q21</v>
      </c>
      <c r="I27" s="36" t="str">
        <f t="shared" ref="I27:J27" si="4">I2</f>
        <v>2T21 / 2Q21</v>
      </c>
      <c r="J27" s="36" t="str">
        <f t="shared" si="4"/>
        <v>1T21 / 1Q21</v>
      </c>
      <c r="K27" s="36">
        <f t="shared" ref="K27" si="5">K2</f>
        <v>2020</v>
      </c>
      <c r="L27" s="36" t="str">
        <f t="shared" ref="L27:R27" si="6">L2</f>
        <v>3T20 / 3Q20</v>
      </c>
      <c r="M27" s="36" t="str">
        <f t="shared" si="6"/>
        <v>2T20 / 2Q20</v>
      </c>
      <c r="N27" s="36" t="str">
        <f t="shared" si="6"/>
        <v>1T20 / 1Q20</v>
      </c>
      <c r="O27" s="36">
        <f t="shared" si="6"/>
        <v>2019</v>
      </c>
      <c r="P27" s="36" t="str">
        <f t="shared" si="6"/>
        <v>3T19 / 3Q19</v>
      </c>
      <c r="Q27" s="36" t="str">
        <f t="shared" si="6"/>
        <v>2T19 / 2Q19</v>
      </c>
      <c r="R27" s="36" t="str">
        <f t="shared" si="6"/>
        <v>1T19 / 1Q19</v>
      </c>
    </row>
    <row r="28" spans="1:18" ht="15" customHeight="1">
      <c r="A28" s="6" t="s">
        <v>29</v>
      </c>
      <c r="B28" s="6" t="s">
        <v>11</v>
      </c>
      <c r="C28" s="25">
        <f t="shared" ref="C28" si="7">SUM(C29:C42)</f>
        <v>4171421.122</v>
      </c>
      <c r="D28" s="25">
        <f t="shared" ref="D28" si="8">SUM(D29:D42)</f>
        <v>4028157.398</v>
      </c>
      <c r="E28" s="25">
        <f t="shared" ref="E28:F28" si="9">SUM(E29:E42)</f>
        <v>3371794.5019999989</v>
      </c>
      <c r="F28" s="25">
        <f t="shared" si="9"/>
        <v>3168102.8589999978</v>
      </c>
      <c r="G28" s="25">
        <f t="shared" ref="G28:H28" si="10">SUM(G29:G42)</f>
        <v>3329135.2120000003</v>
      </c>
      <c r="H28" s="25">
        <f t="shared" si="10"/>
        <v>3275616.142</v>
      </c>
      <c r="I28" s="25">
        <f t="shared" ref="I28:J28" si="11">SUM(I29:I42)</f>
        <v>3180354.031</v>
      </c>
      <c r="J28" s="25">
        <f t="shared" si="11"/>
        <v>3305696.43</v>
      </c>
      <c r="K28" s="25">
        <f t="shared" ref="K28" si="12">SUM(K29:K42)</f>
        <v>3331058.2340000002</v>
      </c>
      <c r="L28" s="25">
        <f t="shared" ref="L28:R28" si="13">SUM(L29:L42)</f>
        <v>3217444.4620000003</v>
      </c>
      <c r="M28" s="25">
        <f t="shared" si="13"/>
        <v>3117666.486</v>
      </c>
      <c r="N28" s="25">
        <f t="shared" si="13"/>
        <v>2842832.148</v>
      </c>
      <c r="O28" s="25">
        <f t="shared" si="13"/>
        <v>2770749.8000000003</v>
      </c>
      <c r="P28" s="25">
        <f t="shared" si="13"/>
        <v>3070526.0669999998</v>
      </c>
      <c r="Q28" s="25">
        <f t="shared" si="13"/>
        <v>2952881.6140000001</v>
      </c>
      <c r="R28" s="25">
        <f t="shared" si="13"/>
        <v>2428990.0890000002</v>
      </c>
    </row>
    <row r="29" spans="1:18" ht="15" customHeight="1">
      <c r="A29" s="23" t="s">
        <v>4</v>
      </c>
      <c r="B29" s="23" t="s">
        <v>12</v>
      </c>
      <c r="C29" s="32">
        <v>522461.70200000005</v>
      </c>
      <c r="D29" s="32">
        <v>459219.57</v>
      </c>
      <c r="E29" s="32">
        <v>348929.88100000005</v>
      </c>
      <c r="F29" s="32">
        <v>443417.261</v>
      </c>
      <c r="G29" s="32">
        <v>506803.08399999997</v>
      </c>
      <c r="H29" s="32">
        <v>507270.386</v>
      </c>
      <c r="I29" s="32">
        <v>461529.07900000003</v>
      </c>
      <c r="J29" s="32">
        <v>439858.21400000004</v>
      </c>
      <c r="K29" s="32">
        <v>395272.37</v>
      </c>
      <c r="L29" s="32">
        <v>370692.10200000001</v>
      </c>
      <c r="M29" s="32">
        <v>309367.12</v>
      </c>
      <c r="N29" s="32">
        <v>317640.58199999999</v>
      </c>
      <c r="O29" s="24">
        <v>300494.80800000002</v>
      </c>
      <c r="P29" s="24">
        <v>375811.72700000001</v>
      </c>
      <c r="Q29" s="24">
        <v>433803.08299999998</v>
      </c>
      <c r="R29" s="24">
        <v>428494.15500000003</v>
      </c>
    </row>
    <row r="30" spans="1:18" ht="15" customHeight="1">
      <c r="A30" s="23" t="s">
        <v>30</v>
      </c>
      <c r="B30" s="23" t="s">
        <v>72</v>
      </c>
      <c r="C30" s="32">
        <v>12141.781000000003</v>
      </c>
      <c r="D30" s="32">
        <v>8311.264000000001</v>
      </c>
      <c r="E30" s="32">
        <v>6449.1640000000007</v>
      </c>
      <c r="F30" s="32">
        <v>23949.525000000001</v>
      </c>
      <c r="G30" s="32">
        <v>26633.986000000001</v>
      </c>
      <c r="H30" s="32">
        <v>19729.53</v>
      </c>
      <c r="I30" s="32">
        <v>19480.341</v>
      </c>
      <c r="J30" s="32">
        <v>6278.567</v>
      </c>
      <c r="K30" s="32">
        <v>6135.2259999999997</v>
      </c>
      <c r="L30" s="32">
        <v>5749.1840000000002</v>
      </c>
      <c r="M30" s="32">
        <v>7204.808</v>
      </c>
      <c r="N30" s="32">
        <v>8656.4089999999997</v>
      </c>
      <c r="O30" s="24">
        <v>9977.357</v>
      </c>
      <c r="P30" s="24">
        <v>5432.8289999999997</v>
      </c>
      <c r="Q30" s="24">
        <v>5332.9719999999998</v>
      </c>
      <c r="R30" s="24">
        <v>5171.4570000000003</v>
      </c>
    </row>
    <row r="31" spans="1:18" ht="15" customHeight="1">
      <c r="A31" s="23" t="s">
        <v>22</v>
      </c>
      <c r="B31" s="23" t="s">
        <v>62</v>
      </c>
      <c r="C31" s="32">
        <v>213061.258</v>
      </c>
      <c r="D31" s="32">
        <v>89825.672999999995</v>
      </c>
      <c r="E31" s="32">
        <v>194156.19200000001</v>
      </c>
      <c r="F31" s="32">
        <v>55848.6399999969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24">
        <v>0</v>
      </c>
      <c r="P31" s="24">
        <v>0</v>
      </c>
      <c r="Q31" s="24">
        <v>0</v>
      </c>
      <c r="R31" s="24">
        <v>0</v>
      </c>
    </row>
    <row r="32" spans="1:18" ht="15" customHeight="1">
      <c r="A32" s="23" t="s">
        <v>31</v>
      </c>
      <c r="B32" s="23" t="s">
        <v>73</v>
      </c>
      <c r="C32" s="32">
        <v>963990.18499999994</v>
      </c>
      <c r="D32" s="32">
        <v>830066.36199999996</v>
      </c>
      <c r="E32" s="32">
        <v>518637.68799999997</v>
      </c>
      <c r="F32" s="32">
        <v>489139.79300000006</v>
      </c>
      <c r="G32" s="32">
        <v>657898.48300000001</v>
      </c>
      <c r="H32" s="32">
        <v>517559.57299999997</v>
      </c>
      <c r="I32" s="32">
        <v>603050.29200000002</v>
      </c>
      <c r="J32" s="32">
        <v>651340.495</v>
      </c>
      <c r="K32" s="32">
        <v>556619.826</v>
      </c>
      <c r="L32" s="32">
        <v>577349.36800000002</v>
      </c>
      <c r="M32" s="32">
        <v>857340.94300000009</v>
      </c>
      <c r="N32" s="32">
        <v>604681.66100000008</v>
      </c>
      <c r="O32" s="24">
        <v>669944.14399999997</v>
      </c>
      <c r="P32" s="24">
        <v>653130.10600000003</v>
      </c>
      <c r="Q32" s="24">
        <v>417379.25600000005</v>
      </c>
      <c r="R32" s="24">
        <v>400200.34399999998</v>
      </c>
    </row>
    <row r="33" spans="1:18" ht="15" customHeight="1">
      <c r="A33" s="23" t="s">
        <v>32</v>
      </c>
      <c r="B33" s="23" t="s">
        <v>74</v>
      </c>
      <c r="C33" s="32">
        <v>838269.26399999997</v>
      </c>
      <c r="D33" s="32">
        <v>922157.21900000004</v>
      </c>
      <c r="E33" s="32">
        <v>633255.83600000001</v>
      </c>
      <c r="F33" s="32">
        <v>612924.18099999998</v>
      </c>
      <c r="G33" s="32">
        <v>677815.84199999995</v>
      </c>
      <c r="H33" s="32">
        <v>884634.42599999998</v>
      </c>
      <c r="I33" s="32">
        <v>823632.49100000004</v>
      </c>
      <c r="J33" s="32">
        <v>900767.67599999998</v>
      </c>
      <c r="K33" s="32">
        <v>1158851.7590000001</v>
      </c>
      <c r="L33" s="32">
        <v>1121665.358</v>
      </c>
      <c r="M33" s="32">
        <v>852466.04799999995</v>
      </c>
      <c r="N33" s="32">
        <v>834343.33499999996</v>
      </c>
      <c r="O33" s="24">
        <v>731007.39500000002</v>
      </c>
      <c r="P33" s="24">
        <v>838657.69099999999</v>
      </c>
      <c r="Q33" s="24">
        <v>857899.38100000005</v>
      </c>
      <c r="R33" s="24">
        <v>655911.03500000003</v>
      </c>
    </row>
    <row r="34" spans="1:18" ht="15" customHeight="1">
      <c r="A34" s="23" t="s">
        <v>33</v>
      </c>
      <c r="B34" s="23" t="s">
        <v>75</v>
      </c>
      <c r="C34" s="32">
        <v>214200.54199999999</v>
      </c>
      <c r="D34" s="32">
        <v>319905.69700000004</v>
      </c>
      <c r="E34" s="32">
        <v>264980.44900000002</v>
      </c>
      <c r="F34" s="32">
        <v>279383.59500000003</v>
      </c>
      <c r="G34" s="32">
        <v>222602.73999999996</v>
      </c>
      <c r="H34" s="32">
        <v>250826.965</v>
      </c>
      <c r="I34" s="32">
        <v>223765.25699999998</v>
      </c>
      <c r="J34" s="32">
        <v>241828.74</v>
      </c>
      <c r="K34" s="32">
        <v>253136.83499999999</v>
      </c>
      <c r="L34" s="32">
        <v>229722.48499999999</v>
      </c>
      <c r="M34" s="32">
        <v>184599.06099999999</v>
      </c>
      <c r="N34" s="32">
        <v>206139.459</v>
      </c>
      <c r="O34" s="24">
        <v>216451.96799999999</v>
      </c>
      <c r="P34" s="24">
        <v>186458.69099999999</v>
      </c>
      <c r="Q34" s="24">
        <v>218711.19199999998</v>
      </c>
      <c r="R34" s="24">
        <v>212122.70300000001</v>
      </c>
    </row>
    <row r="35" spans="1:18" ht="15" customHeight="1">
      <c r="A35" s="23" t="s">
        <v>34</v>
      </c>
      <c r="B35" s="23" t="s">
        <v>76</v>
      </c>
      <c r="C35" s="32">
        <v>141106.49699999997</v>
      </c>
      <c r="D35" s="32">
        <v>187576.88500000001</v>
      </c>
      <c r="E35" s="32">
        <v>167635.00999999998</v>
      </c>
      <c r="F35" s="32">
        <v>173116.72500000001</v>
      </c>
      <c r="G35" s="32">
        <v>164259.74899999998</v>
      </c>
      <c r="H35" s="32">
        <v>202422.36799999999</v>
      </c>
      <c r="I35" s="32">
        <v>177630.682</v>
      </c>
      <c r="J35" s="32">
        <v>163388.47999999998</v>
      </c>
      <c r="K35" s="32">
        <v>135580.88600000003</v>
      </c>
      <c r="L35" s="32">
        <v>182651.41700000002</v>
      </c>
      <c r="M35" s="32">
        <v>173707.533</v>
      </c>
      <c r="N35" s="32">
        <v>150708.21500000003</v>
      </c>
      <c r="O35" s="24">
        <v>137680.67199999999</v>
      </c>
      <c r="P35" s="24">
        <v>170940.71100000001</v>
      </c>
      <c r="Q35" s="24">
        <v>155041.891</v>
      </c>
      <c r="R35" s="24">
        <v>160045.962</v>
      </c>
    </row>
    <row r="36" spans="1:18" ht="15" customHeight="1">
      <c r="A36" s="23" t="s">
        <v>35</v>
      </c>
      <c r="B36" s="23" t="s">
        <v>77</v>
      </c>
      <c r="C36" s="32">
        <v>110170.871</v>
      </c>
      <c r="D36" s="32">
        <v>98391.828999999998</v>
      </c>
      <c r="E36" s="32">
        <v>103411.43100000001</v>
      </c>
      <c r="F36" s="32">
        <v>107141.542</v>
      </c>
      <c r="G36" s="32">
        <v>113532.382</v>
      </c>
      <c r="H36" s="32">
        <v>89084.1</v>
      </c>
      <c r="I36" s="32">
        <v>85340.680999999997</v>
      </c>
      <c r="J36" s="32">
        <v>88716.994999999995</v>
      </c>
      <c r="K36" s="32">
        <v>89085.123000000007</v>
      </c>
      <c r="L36" s="32">
        <v>86533.603000000003</v>
      </c>
      <c r="M36" s="32">
        <v>82597.672000000006</v>
      </c>
      <c r="N36" s="32">
        <v>73489.156999999992</v>
      </c>
      <c r="O36" s="24">
        <v>75379.133000000002</v>
      </c>
      <c r="P36" s="24">
        <v>73546.544999999998</v>
      </c>
      <c r="Q36" s="24">
        <v>70909.723999999987</v>
      </c>
      <c r="R36" s="24">
        <v>68695.525999999998</v>
      </c>
    </row>
    <row r="37" spans="1:18" ht="15" customHeight="1">
      <c r="A37" s="23" t="s">
        <v>36</v>
      </c>
      <c r="B37" s="23" t="s">
        <v>78</v>
      </c>
      <c r="C37" s="32">
        <v>54006.322</v>
      </c>
      <c r="D37" s="32">
        <v>50514.71</v>
      </c>
      <c r="E37" s="32">
        <v>44912.606999999996</v>
      </c>
      <c r="F37" s="32">
        <v>50025.915999999997</v>
      </c>
      <c r="G37" s="32">
        <v>45426.66</v>
      </c>
      <c r="H37" s="32">
        <v>41550.027000000002</v>
      </c>
      <c r="I37" s="32">
        <v>38285.822999999997</v>
      </c>
      <c r="J37" s="32">
        <v>39019.352000000006</v>
      </c>
      <c r="K37" s="32">
        <v>40566.497000000003</v>
      </c>
      <c r="L37" s="32">
        <v>40581.487000000001</v>
      </c>
      <c r="M37" s="32">
        <v>41281.125999999997</v>
      </c>
      <c r="N37" s="32">
        <v>36036.502</v>
      </c>
      <c r="O37" s="24">
        <v>32222.045999999998</v>
      </c>
      <c r="P37" s="24">
        <v>33513.676999999996</v>
      </c>
      <c r="Q37" s="24">
        <v>36045.580999999998</v>
      </c>
      <c r="R37" s="24">
        <v>39109.347000000002</v>
      </c>
    </row>
    <row r="38" spans="1:18" ht="15" customHeight="1">
      <c r="A38" s="23" t="s">
        <v>37</v>
      </c>
      <c r="B38" s="23" t="s">
        <v>79</v>
      </c>
      <c r="C38" s="32">
        <v>79029.267999999996</v>
      </c>
      <c r="D38" s="32">
        <v>75181.013000000006</v>
      </c>
      <c r="E38" s="32">
        <v>84489.31700000001</v>
      </c>
      <c r="F38" s="32">
        <v>83351.208000000013</v>
      </c>
      <c r="G38" s="32">
        <v>75013.10500000001</v>
      </c>
      <c r="H38" s="32">
        <v>70538.075000000012</v>
      </c>
      <c r="I38" s="32">
        <v>71238.36</v>
      </c>
      <c r="J38" s="32">
        <v>65073.002999999997</v>
      </c>
      <c r="K38" s="32">
        <v>61268.172999999995</v>
      </c>
      <c r="L38" s="32">
        <v>61357.544999999998</v>
      </c>
      <c r="M38" s="32">
        <v>61945.521000000001</v>
      </c>
      <c r="N38" s="32">
        <v>59378.156000000003</v>
      </c>
      <c r="O38" s="24">
        <v>52151.572</v>
      </c>
      <c r="P38" s="24">
        <v>56440.097999999998</v>
      </c>
      <c r="Q38" s="24">
        <v>53917.192999999999</v>
      </c>
      <c r="R38" s="24">
        <v>53798.538999999997</v>
      </c>
    </row>
    <row r="39" spans="1:18" ht="15" customHeight="1">
      <c r="A39" s="23" t="s">
        <v>38</v>
      </c>
      <c r="B39" s="23" t="s">
        <v>80</v>
      </c>
      <c r="C39" s="32">
        <v>0</v>
      </c>
      <c r="D39" s="32">
        <v>95587.224000000002</v>
      </c>
      <c r="E39" s="32">
        <v>191174.448</v>
      </c>
      <c r="F39" s="32">
        <v>187951.22200000001</v>
      </c>
      <c r="G39" s="32">
        <v>187951.22200000001</v>
      </c>
      <c r="H39" s="32">
        <v>78395.043999999994</v>
      </c>
      <c r="I39" s="32">
        <v>78395.043999999994</v>
      </c>
      <c r="J39" s="32">
        <v>129251.595</v>
      </c>
      <c r="K39" s="32">
        <v>129251.595</v>
      </c>
      <c r="L39" s="32">
        <v>163933.139</v>
      </c>
      <c r="M39" s="32">
        <v>163933.139</v>
      </c>
      <c r="N39" s="32">
        <v>163933.139</v>
      </c>
      <c r="O39" s="24">
        <v>163933.139</v>
      </c>
      <c r="P39" s="24">
        <v>327896.571</v>
      </c>
      <c r="Q39" s="24">
        <v>327896.571</v>
      </c>
      <c r="R39" s="24">
        <v>163865.42600000001</v>
      </c>
    </row>
    <row r="40" spans="1:18" ht="15" customHeight="1">
      <c r="A40" s="23" t="s">
        <v>39</v>
      </c>
      <c r="B40" s="23" t="s">
        <v>81</v>
      </c>
      <c r="C40" s="32">
        <v>421256.35700000002</v>
      </c>
      <c r="D40" s="32">
        <v>417410.65500000003</v>
      </c>
      <c r="E40" s="32">
        <v>415003.92300000001</v>
      </c>
      <c r="F40" s="32">
        <v>386743.06</v>
      </c>
      <c r="G40" s="32">
        <v>375103.179</v>
      </c>
      <c r="H40" s="32">
        <v>377844.62800000003</v>
      </c>
      <c r="I40" s="32">
        <v>372719.05699999997</v>
      </c>
      <c r="J40" s="32">
        <v>369367.755</v>
      </c>
      <c r="K40" s="32">
        <v>287580.16200000001</v>
      </c>
      <c r="L40" s="32">
        <v>164702.09700000001</v>
      </c>
      <c r="M40" s="32">
        <v>175110.663</v>
      </c>
      <c r="N40" s="32">
        <v>179809.32500000001</v>
      </c>
      <c r="O40" s="24">
        <v>167671.21599999999</v>
      </c>
      <c r="P40" s="24">
        <v>165972.894</v>
      </c>
      <c r="Q40" s="24">
        <v>197575.59</v>
      </c>
      <c r="R40" s="24">
        <v>76898.542000000001</v>
      </c>
    </row>
    <row r="41" spans="1:18" ht="15" customHeight="1">
      <c r="A41" s="23" t="s">
        <v>396</v>
      </c>
      <c r="B41" s="23" t="s">
        <v>397</v>
      </c>
      <c r="C41" s="32">
        <v>248349.89799999999</v>
      </c>
      <c r="D41" s="32">
        <v>152888.63399999999</v>
      </c>
      <c r="E41" s="32">
        <v>140394.65299999999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24">
        <v>0</v>
      </c>
      <c r="P41" s="24">
        <v>0</v>
      </c>
      <c r="Q41" s="24">
        <v>0</v>
      </c>
      <c r="R41" s="24">
        <v>0</v>
      </c>
    </row>
    <row r="42" spans="1:18" ht="15" customHeight="1">
      <c r="A42" s="23" t="s">
        <v>40</v>
      </c>
      <c r="B42" s="23" t="s">
        <v>82</v>
      </c>
      <c r="C42" s="32">
        <v>353377.17700000008</v>
      </c>
      <c r="D42" s="32">
        <v>321120.66300000006</v>
      </c>
      <c r="E42" s="32">
        <v>258363.90299999999</v>
      </c>
      <c r="F42" s="32">
        <v>275110.19100000005</v>
      </c>
      <c r="G42" s="32">
        <v>276094.78000000003</v>
      </c>
      <c r="H42" s="32">
        <v>235761.01999999993</v>
      </c>
      <c r="I42" s="32">
        <v>225286.92400000006</v>
      </c>
      <c r="J42" s="32">
        <v>210805.55799999999</v>
      </c>
      <c r="K42" s="32">
        <v>217709.78199999998</v>
      </c>
      <c r="L42" s="32">
        <v>212506.67699999997</v>
      </c>
      <c r="M42" s="32">
        <v>208112.85200000001</v>
      </c>
      <c r="N42" s="32">
        <v>208016.20799999998</v>
      </c>
      <c r="O42" s="24">
        <v>213836.35</v>
      </c>
      <c r="P42" s="24">
        <v>182724.52699999997</v>
      </c>
      <c r="Q42" s="24">
        <v>178369.18000000002</v>
      </c>
      <c r="R42" s="24">
        <v>164677.05299999996</v>
      </c>
    </row>
    <row r="43" spans="1:18" ht="15" customHeight="1">
      <c r="A43" s="6" t="s">
        <v>41</v>
      </c>
      <c r="B43" s="6" t="s">
        <v>83</v>
      </c>
      <c r="C43" s="25">
        <f t="shared" ref="C43" si="14">SUM(C44:C53)</f>
        <v>8079596.9160000011</v>
      </c>
      <c r="D43" s="25">
        <f t="shared" ref="D43" si="15">SUM(D44:D53)</f>
        <v>7988201.5529999994</v>
      </c>
      <c r="E43" s="25">
        <f t="shared" ref="E43:F43" si="16">SUM(E44:E53)</f>
        <v>8366144.688000001</v>
      </c>
      <c r="F43" s="25">
        <f t="shared" si="16"/>
        <v>8378307.358</v>
      </c>
      <c r="G43" s="25">
        <f t="shared" ref="G43:H43" si="17">SUM(G44:G53)</f>
        <v>7985072.233</v>
      </c>
      <c r="H43" s="25">
        <f t="shared" si="17"/>
        <v>7657976.0829999996</v>
      </c>
      <c r="I43" s="25">
        <f t="shared" ref="I43:J43" si="18">SUM(I44:I53)</f>
        <v>7741600.6289999997</v>
      </c>
      <c r="J43" s="25">
        <f t="shared" si="18"/>
        <v>7136625.067999999</v>
      </c>
      <c r="K43" s="25">
        <f t="shared" ref="K43" si="19">SUM(K44:K53)</f>
        <v>6918879.1940000011</v>
      </c>
      <c r="L43" s="25">
        <f t="shared" ref="L43:R43" si="20">SUM(L44:L53)</f>
        <v>6456723.3760000002</v>
      </c>
      <c r="M43" s="25">
        <f t="shared" si="20"/>
        <v>6399135.4799999995</v>
      </c>
      <c r="N43" s="25">
        <f t="shared" si="20"/>
        <v>6063545.7719999999</v>
      </c>
      <c r="O43" s="25">
        <f t="shared" si="20"/>
        <v>6433333.5759999994</v>
      </c>
      <c r="P43" s="25">
        <f t="shared" si="20"/>
        <v>6052392.4970000014</v>
      </c>
      <c r="Q43" s="25">
        <f t="shared" si="20"/>
        <v>5967243.0789999999</v>
      </c>
      <c r="R43" s="25">
        <f t="shared" si="20"/>
        <v>6037646.7860000003</v>
      </c>
    </row>
    <row r="44" spans="1:18" ht="15" customHeight="1">
      <c r="A44" s="23" t="s">
        <v>30</v>
      </c>
      <c r="B44" s="23" t="s">
        <v>72</v>
      </c>
      <c r="C44" s="32">
        <v>16786.435999999998</v>
      </c>
      <c r="D44" s="32">
        <v>20132.445</v>
      </c>
      <c r="E44" s="32">
        <v>23428.901000000002</v>
      </c>
      <c r="F44" s="32">
        <v>19520.678</v>
      </c>
      <c r="G44" s="32">
        <v>21001.330999999998</v>
      </c>
      <c r="H44" s="32">
        <v>22391.42</v>
      </c>
      <c r="I44" s="32">
        <v>23439.598000000002</v>
      </c>
      <c r="J44" s="32">
        <v>37622.440999999999</v>
      </c>
      <c r="K44" s="32">
        <v>13309.316000000001</v>
      </c>
      <c r="L44" s="32">
        <v>14480.589</v>
      </c>
      <c r="M44" s="32">
        <v>15733.262000000001</v>
      </c>
      <c r="N44" s="32">
        <v>15739.716</v>
      </c>
      <c r="O44" s="24">
        <v>17941.571</v>
      </c>
      <c r="P44" s="24">
        <v>0</v>
      </c>
      <c r="Q44" s="24">
        <v>1385.231</v>
      </c>
      <c r="R44" s="24">
        <v>2709.1860000000001</v>
      </c>
    </row>
    <row r="45" spans="1:18" ht="15" customHeight="1">
      <c r="A45" s="23" t="s">
        <v>22</v>
      </c>
      <c r="B45" s="23" t="s">
        <v>62</v>
      </c>
      <c r="C45" s="32">
        <v>162935.45600000001</v>
      </c>
      <c r="D45" s="32">
        <v>69061.282999999996</v>
      </c>
      <c r="E45" s="32">
        <v>95793.009000000005</v>
      </c>
      <c r="F45" s="32">
        <v>80308.767000000007</v>
      </c>
      <c r="G45" s="32">
        <v>105155.67200000001</v>
      </c>
      <c r="H45" s="32">
        <v>102639.73699999999</v>
      </c>
      <c r="I45" s="32">
        <v>16091.734</v>
      </c>
      <c r="J45" s="32">
        <v>7723.7380000000003</v>
      </c>
      <c r="K45" s="32">
        <v>0</v>
      </c>
      <c r="L45" s="32">
        <v>0</v>
      </c>
      <c r="M45" s="32">
        <v>0</v>
      </c>
      <c r="N45" s="32">
        <v>0</v>
      </c>
      <c r="O45" s="24">
        <v>0</v>
      </c>
      <c r="P45" s="24">
        <v>0</v>
      </c>
      <c r="Q45" s="24">
        <v>0</v>
      </c>
      <c r="R45" s="24">
        <v>0</v>
      </c>
    </row>
    <row r="46" spans="1:18" ht="15" customHeight="1">
      <c r="A46" s="23" t="s">
        <v>31</v>
      </c>
      <c r="B46" s="23" t="s">
        <v>73</v>
      </c>
      <c r="C46" s="32">
        <v>3951483.6980000003</v>
      </c>
      <c r="D46" s="32">
        <v>3861981.4840000002</v>
      </c>
      <c r="E46" s="32">
        <v>3728107.2420000001</v>
      </c>
      <c r="F46" s="32">
        <v>3657510.7790000006</v>
      </c>
      <c r="G46" s="32">
        <v>3121098.6619999995</v>
      </c>
      <c r="H46" s="32">
        <v>2942722.7089999998</v>
      </c>
      <c r="I46" s="32">
        <v>2940368.9810000001</v>
      </c>
      <c r="J46" s="32">
        <v>2484074.0689999997</v>
      </c>
      <c r="K46" s="32">
        <v>2700170.426</v>
      </c>
      <c r="L46" s="32">
        <v>2800192.3210000005</v>
      </c>
      <c r="M46" s="32">
        <v>2638760.4810000001</v>
      </c>
      <c r="N46" s="32">
        <v>2335560.335</v>
      </c>
      <c r="O46" s="24">
        <v>2408371.4610000001</v>
      </c>
      <c r="P46" s="24">
        <v>2161690.969</v>
      </c>
      <c r="Q46" s="24">
        <v>2475022.6869999999</v>
      </c>
      <c r="R46" s="24">
        <v>2434237.6319999998</v>
      </c>
    </row>
    <row r="47" spans="1:18" ht="15" customHeight="1">
      <c r="A47" s="23" t="s">
        <v>32</v>
      </c>
      <c r="B47" s="23" t="s">
        <v>74</v>
      </c>
      <c r="C47" s="32">
        <v>3114066.406</v>
      </c>
      <c r="D47" s="32">
        <v>3045450.2849999997</v>
      </c>
      <c r="E47" s="32">
        <v>3458790.4350000001</v>
      </c>
      <c r="F47" s="32">
        <v>3783741.4360000002</v>
      </c>
      <c r="G47" s="32">
        <v>3905666.486</v>
      </c>
      <c r="H47" s="32">
        <v>3824141.753</v>
      </c>
      <c r="I47" s="32">
        <v>3969957.4539999999</v>
      </c>
      <c r="J47" s="32">
        <v>3787906.8499999996</v>
      </c>
      <c r="K47" s="32">
        <v>3427718.273</v>
      </c>
      <c r="L47" s="32">
        <v>2928064.503</v>
      </c>
      <c r="M47" s="32">
        <v>2967012.8939999999</v>
      </c>
      <c r="N47" s="32">
        <v>2965834.1370000001</v>
      </c>
      <c r="O47" s="24">
        <v>3234588.693</v>
      </c>
      <c r="P47" s="24">
        <v>3054074.24</v>
      </c>
      <c r="Q47" s="24">
        <v>2704058.08</v>
      </c>
      <c r="R47" s="24">
        <v>2763935.6510000001</v>
      </c>
    </row>
    <row r="48" spans="1:18" ht="15" customHeight="1">
      <c r="A48" s="23" t="s">
        <v>33</v>
      </c>
      <c r="B48" s="23" t="s">
        <v>75</v>
      </c>
      <c r="C48" s="32">
        <v>253050.12199999997</v>
      </c>
      <c r="D48" s="32">
        <v>219788.51200000002</v>
      </c>
      <c r="E48" s="32">
        <v>315498.04700000002</v>
      </c>
      <c r="F48" s="32">
        <v>319048.21500000003</v>
      </c>
      <c r="G48" s="32">
        <v>324497.17200000002</v>
      </c>
      <c r="H48" s="32">
        <v>325803.13200000004</v>
      </c>
      <c r="I48" s="32">
        <v>346689.24</v>
      </c>
      <c r="J48" s="32">
        <v>379608.01999999996</v>
      </c>
      <c r="K48" s="32">
        <v>357939.22399999999</v>
      </c>
      <c r="L48" s="32">
        <v>324813.97600000002</v>
      </c>
      <c r="M48" s="32">
        <v>392555.54499999998</v>
      </c>
      <c r="N48" s="32">
        <v>380980.77100000001</v>
      </c>
      <c r="O48" s="24">
        <v>444739.69199999998</v>
      </c>
      <c r="P48" s="24">
        <v>512063.06700000004</v>
      </c>
      <c r="Q48" s="24">
        <v>480801.77899999998</v>
      </c>
      <c r="R48" s="24">
        <v>543089.81900000002</v>
      </c>
    </row>
    <row r="49" spans="1:18" ht="15" customHeight="1">
      <c r="A49" s="23" t="s">
        <v>36</v>
      </c>
      <c r="B49" s="23" t="s">
        <v>78</v>
      </c>
      <c r="C49" s="32">
        <v>178241.34599999999</v>
      </c>
      <c r="D49" s="32">
        <v>170201.94899999999</v>
      </c>
      <c r="E49" s="32">
        <v>166604.77899999998</v>
      </c>
      <c r="F49" s="32">
        <v>159986.32100000003</v>
      </c>
      <c r="G49" s="32">
        <v>154228.92500000002</v>
      </c>
      <c r="H49" s="32">
        <v>142541.25399999999</v>
      </c>
      <c r="I49" s="32">
        <v>135288.74799999999</v>
      </c>
      <c r="J49" s="32">
        <v>123324.74399999999</v>
      </c>
      <c r="K49" s="32">
        <v>121018.614</v>
      </c>
      <c r="L49" s="32">
        <v>111650.98299999999</v>
      </c>
      <c r="M49" s="32">
        <v>104074.25900000001</v>
      </c>
      <c r="N49" s="32">
        <v>105665.674</v>
      </c>
      <c r="O49" s="24">
        <v>104389.617</v>
      </c>
      <c r="P49" s="24">
        <v>104808.18999999999</v>
      </c>
      <c r="Q49" s="24">
        <v>101020.74099999999</v>
      </c>
      <c r="R49" s="24">
        <v>97097.073999999993</v>
      </c>
    </row>
    <row r="50" spans="1:18" ht="15" customHeight="1">
      <c r="A50" s="23" t="s">
        <v>42</v>
      </c>
      <c r="B50" s="23" t="s">
        <v>84</v>
      </c>
      <c r="C50" s="32">
        <v>72613.735000000001</v>
      </c>
      <c r="D50" s="32">
        <v>83498.641000000003</v>
      </c>
      <c r="E50" s="32">
        <v>82796.243999999992</v>
      </c>
      <c r="F50" s="32">
        <v>88570.343999999997</v>
      </c>
      <c r="G50" s="32">
        <v>94620.269</v>
      </c>
      <c r="H50" s="32">
        <v>93152.051000000007</v>
      </c>
      <c r="I50" s="32">
        <v>94897.391000000003</v>
      </c>
      <c r="J50" s="32">
        <v>93616.107000000004</v>
      </c>
      <c r="K50" s="32">
        <v>101955.21100000001</v>
      </c>
      <c r="L50" s="32">
        <v>106310.16899999999</v>
      </c>
      <c r="M50" s="32">
        <v>105826.54300000001</v>
      </c>
      <c r="N50" s="32">
        <v>97480.638999999996</v>
      </c>
      <c r="O50" s="24">
        <v>101540.591</v>
      </c>
      <c r="P50" s="24">
        <v>108063.26</v>
      </c>
      <c r="Q50" s="24">
        <v>102268.361</v>
      </c>
      <c r="R50" s="24">
        <v>97540.407000000007</v>
      </c>
    </row>
    <row r="51" spans="1:18" ht="15" customHeight="1">
      <c r="A51" s="23" t="s">
        <v>37</v>
      </c>
      <c r="B51" s="23" t="s">
        <v>79</v>
      </c>
      <c r="C51" s="32">
        <v>51272.354000000007</v>
      </c>
      <c r="D51" s="32">
        <v>55934.664000000004</v>
      </c>
      <c r="E51" s="32">
        <v>56861.465000000004</v>
      </c>
      <c r="F51" s="32">
        <v>55922.417000000001</v>
      </c>
      <c r="G51" s="32">
        <v>56020.088999999993</v>
      </c>
      <c r="H51" s="32">
        <v>53781.869999999995</v>
      </c>
      <c r="I51" s="32">
        <v>59813.18</v>
      </c>
      <c r="J51" s="32">
        <v>57846.071000000004</v>
      </c>
      <c r="K51" s="32">
        <v>58883.286999999997</v>
      </c>
      <c r="L51" s="32">
        <v>58314.661999999997</v>
      </c>
      <c r="M51" s="32">
        <v>55185.904999999999</v>
      </c>
      <c r="N51" s="32">
        <v>48215.857000000004</v>
      </c>
      <c r="O51" s="24">
        <v>40233.944000000003</v>
      </c>
      <c r="P51" s="24">
        <v>36333.815000000002</v>
      </c>
      <c r="Q51" s="24">
        <v>31320.889000000003</v>
      </c>
      <c r="R51" s="24">
        <v>31232.016000000003</v>
      </c>
    </row>
    <row r="52" spans="1:18" ht="15" customHeight="1">
      <c r="A52" s="23" t="s">
        <v>396</v>
      </c>
      <c r="B52" s="23" t="s">
        <v>397</v>
      </c>
      <c r="C52" s="32">
        <v>109255.984</v>
      </c>
      <c r="D52" s="32">
        <v>279267.87800000003</v>
      </c>
      <c r="E52" s="32">
        <v>252119.91100000002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24">
        <v>0</v>
      </c>
      <c r="P52" s="24">
        <v>0</v>
      </c>
      <c r="Q52" s="24">
        <v>0</v>
      </c>
      <c r="R52" s="24">
        <v>0</v>
      </c>
    </row>
    <row r="53" spans="1:18" ht="15" customHeight="1">
      <c r="A53" s="23" t="s">
        <v>40</v>
      </c>
      <c r="B53" s="23" t="s">
        <v>13</v>
      </c>
      <c r="C53" s="32">
        <v>169891.37899999996</v>
      </c>
      <c r="D53" s="32">
        <v>182884.41200000001</v>
      </c>
      <c r="E53" s="32">
        <v>186144.655</v>
      </c>
      <c r="F53" s="32">
        <v>213698.40100000001</v>
      </c>
      <c r="G53" s="32">
        <v>202783.62700000001</v>
      </c>
      <c r="H53" s="32">
        <v>150802.15700000001</v>
      </c>
      <c r="I53" s="32">
        <v>155054.30300000001</v>
      </c>
      <c r="J53" s="32">
        <v>164903.02799999996</v>
      </c>
      <c r="K53" s="32">
        <v>137884.84300000002</v>
      </c>
      <c r="L53" s="32">
        <v>112896.17300000001</v>
      </c>
      <c r="M53" s="32">
        <v>119986.591</v>
      </c>
      <c r="N53" s="32">
        <v>114068.643</v>
      </c>
      <c r="O53" s="24">
        <v>81528.006999999983</v>
      </c>
      <c r="P53" s="24">
        <v>75358.956000000006</v>
      </c>
      <c r="Q53" s="24">
        <v>71365.311000000016</v>
      </c>
      <c r="R53" s="24">
        <v>67805.001000000004</v>
      </c>
    </row>
    <row r="54" spans="1:18" ht="15" customHeight="1">
      <c r="A54" s="6" t="s">
        <v>43</v>
      </c>
      <c r="B54" s="6" t="s">
        <v>212</v>
      </c>
      <c r="C54" s="25">
        <f t="shared" ref="C54" si="21">SUM(C55:C56)</f>
        <v>4357671.2230000012</v>
      </c>
      <c r="D54" s="25">
        <f t="shared" ref="D54" si="22">SUM(D55:D56)</f>
        <v>4706359.5950000007</v>
      </c>
      <c r="E54" s="25">
        <f t="shared" ref="E54:F54" si="23">SUM(E55:E56)</f>
        <v>4758629.5870000003</v>
      </c>
      <c r="F54" s="25">
        <f t="shared" si="23"/>
        <v>4976849.0240000002</v>
      </c>
      <c r="G54" s="25">
        <f t="shared" ref="G54:L54" si="24">SUM(G55:G56)</f>
        <v>5022914.1930000009</v>
      </c>
      <c r="H54" s="25">
        <f t="shared" si="24"/>
        <v>5152198.0880000005</v>
      </c>
      <c r="I54" s="25">
        <f t="shared" si="24"/>
        <v>5121835.6769999992</v>
      </c>
      <c r="J54" s="25">
        <f t="shared" si="24"/>
        <v>5133218.6880000001</v>
      </c>
      <c r="K54" s="25">
        <f t="shared" si="24"/>
        <v>5234817.9239999996</v>
      </c>
      <c r="L54" s="25">
        <f t="shared" si="24"/>
        <v>5282264.9879999999</v>
      </c>
      <c r="M54" s="25">
        <f t="shared" ref="M54:R54" si="25">SUM(M55:M56)</f>
        <v>5169717.0829999996</v>
      </c>
      <c r="N54" s="25">
        <f t="shared" si="25"/>
        <v>5080753.6160000004</v>
      </c>
      <c r="O54" s="25">
        <f t="shared" si="25"/>
        <v>4963899.4280000003</v>
      </c>
      <c r="P54" s="25">
        <f t="shared" si="25"/>
        <v>5002965.9450000003</v>
      </c>
      <c r="Q54" s="25">
        <f t="shared" si="25"/>
        <v>4847608.5329999998</v>
      </c>
      <c r="R54" s="25">
        <f t="shared" si="25"/>
        <v>4959703.943</v>
      </c>
    </row>
    <row r="55" spans="1:18" ht="15" customHeight="1">
      <c r="A55" s="23" t="s">
        <v>44</v>
      </c>
      <c r="B55" s="23" t="s">
        <v>85</v>
      </c>
      <c r="C55" s="24">
        <v>4077670.2770000007</v>
      </c>
      <c r="D55" s="24">
        <v>4429577.0200000005</v>
      </c>
      <c r="E55" s="24">
        <v>4486203.2010000004</v>
      </c>
      <c r="F55" s="24">
        <v>4675167.5060000001</v>
      </c>
      <c r="G55" s="24">
        <v>4724262.120000001</v>
      </c>
      <c r="H55" s="24">
        <v>4864840.9940000009</v>
      </c>
      <c r="I55" s="24">
        <v>4848460.5269999988</v>
      </c>
      <c r="J55" s="24">
        <v>4884310.13</v>
      </c>
      <c r="K55" s="24">
        <v>4936739.8969999999</v>
      </c>
      <c r="L55" s="24">
        <v>4992842.0109999999</v>
      </c>
      <c r="M55" s="24">
        <v>4866875.8059999999</v>
      </c>
      <c r="N55" s="24">
        <v>4768388.4180000005</v>
      </c>
      <c r="O55" s="24">
        <v>4697540.2370000007</v>
      </c>
      <c r="P55" s="24">
        <v>4741263.8670000006</v>
      </c>
      <c r="Q55" s="24">
        <v>4567482.7450000001</v>
      </c>
      <c r="R55" s="24">
        <v>4715407.074</v>
      </c>
    </row>
    <row r="56" spans="1:18" ht="15" customHeight="1">
      <c r="A56" s="23" t="s">
        <v>45</v>
      </c>
      <c r="B56" s="23" t="s">
        <v>86</v>
      </c>
      <c r="C56" s="24">
        <v>280000.946</v>
      </c>
      <c r="D56" s="24">
        <v>276782.57500000001</v>
      </c>
      <c r="E56" s="24">
        <v>272426.386</v>
      </c>
      <c r="F56" s="24">
        <v>301681.51799999998</v>
      </c>
      <c r="G56" s="24">
        <v>298652.07299999997</v>
      </c>
      <c r="H56" s="24">
        <v>287357.09399999998</v>
      </c>
      <c r="I56" s="24">
        <v>273375.15000000002</v>
      </c>
      <c r="J56" s="24">
        <v>248908.55799999999</v>
      </c>
      <c r="K56" s="24">
        <v>298078.027</v>
      </c>
      <c r="L56" s="24">
        <v>289422.97699999996</v>
      </c>
      <c r="M56" s="24">
        <v>302841.277</v>
      </c>
      <c r="N56" s="24">
        <v>312365.19799999997</v>
      </c>
      <c r="O56" s="24">
        <v>266359.19099999999</v>
      </c>
      <c r="P56" s="24">
        <v>261702.07799999998</v>
      </c>
      <c r="Q56" s="24">
        <v>280125.788</v>
      </c>
      <c r="R56" s="24">
        <v>244296.86900000001</v>
      </c>
    </row>
    <row r="57" spans="1:18" ht="15" customHeight="1">
      <c r="A57" s="6" t="s">
        <v>46</v>
      </c>
      <c r="B57" s="6" t="s">
        <v>213</v>
      </c>
      <c r="C57" s="25">
        <f t="shared" ref="C57" si="26">C28+C43+C54</f>
        <v>16608689.261000002</v>
      </c>
      <c r="D57" s="25">
        <f t="shared" ref="D57" si="27">D28+D43+D54</f>
        <v>16722718.546</v>
      </c>
      <c r="E57" s="25">
        <f t="shared" ref="E57:F57" si="28">E28+E43+E54</f>
        <v>16496568.776999999</v>
      </c>
      <c r="F57" s="25">
        <f t="shared" si="28"/>
        <v>16523259.240999999</v>
      </c>
      <c r="G57" s="25">
        <f t="shared" ref="G57:H57" si="29">G28+G43+G54</f>
        <v>16337121.638</v>
      </c>
      <c r="H57" s="25">
        <f t="shared" si="29"/>
        <v>16085790.313000001</v>
      </c>
      <c r="I57" s="25">
        <f t="shared" ref="I57:J57" si="30">I28+I43+I54</f>
        <v>16043790.336999999</v>
      </c>
      <c r="J57" s="25">
        <f t="shared" si="30"/>
        <v>15575540.186000001</v>
      </c>
      <c r="K57" s="25">
        <f t="shared" ref="K57" si="31">K28+K43+K54</f>
        <v>15484755.352000002</v>
      </c>
      <c r="L57" s="25">
        <f t="shared" ref="L57:R57" si="32">L28+L43+L54</f>
        <v>14956432.825999999</v>
      </c>
      <c r="M57" s="25">
        <f t="shared" si="32"/>
        <v>14686519.048999999</v>
      </c>
      <c r="N57" s="25">
        <f t="shared" si="32"/>
        <v>13987131.536</v>
      </c>
      <c r="O57" s="25">
        <f t="shared" si="32"/>
        <v>14167982.804000001</v>
      </c>
      <c r="P57" s="25">
        <f t="shared" si="32"/>
        <v>14125884.509000001</v>
      </c>
      <c r="Q57" s="25">
        <f t="shared" si="32"/>
        <v>13767733.226</v>
      </c>
      <c r="R57" s="25">
        <f t="shared" si="32"/>
        <v>13426340.818</v>
      </c>
    </row>
    <row r="58" spans="1:18" ht="15" customHeight="1"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8" ht="15" customHeigh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 ht="15" customHeight="1"/>
    <row r="61" spans="1:18" ht="15" customHeight="1"/>
    <row r="62" spans="1:18" ht="15" customHeight="1"/>
    <row r="63" spans="1:18" ht="15" customHeight="1"/>
    <row r="64" spans="1:1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1F9D-131D-4D3E-AEF8-8EC777CA50DF}">
  <sheetPr>
    <tabColor rgb="FF005D58"/>
  </sheetPr>
  <dimension ref="A1:Q93"/>
  <sheetViews>
    <sheetView showGridLines="0" zoomScale="75" zoomScaleNormal="75" workbookViewId="0">
      <pane xSplit="2" ySplit="2" topLeftCell="C3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.140625" defaultRowHeight="15"/>
  <cols>
    <col min="1" max="2" width="71.7109375" style="2" customWidth="1"/>
    <col min="3" max="17" width="13.7109375" style="2" customWidth="1"/>
    <col min="18" max="16384" width="9.140625" style="2"/>
  </cols>
  <sheetData>
    <row r="1" spans="1:17" ht="81.95" customHeight="1"/>
    <row r="2" spans="1:17" ht="32.25" customHeight="1">
      <c r="A2" s="103" t="s">
        <v>5</v>
      </c>
      <c r="B2" s="103" t="s">
        <v>14</v>
      </c>
      <c r="C2" s="104">
        <v>2022</v>
      </c>
      <c r="D2" s="103" t="s">
        <v>401</v>
      </c>
      <c r="E2" s="103" t="s">
        <v>398</v>
      </c>
      <c r="F2" s="103" t="s">
        <v>394</v>
      </c>
      <c r="G2" s="103" t="s">
        <v>392</v>
      </c>
      <c r="H2" s="104">
        <v>2021</v>
      </c>
      <c r="I2" s="104" t="s">
        <v>391</v>
      </c>
      <c r="J2" s="104" t="s">
        <v>390</v>
      </c>
      <c r="K2" s="104" t="s">
        <v>386</v>
      </c>
      <c r="L2" s="104" t="s">
        <v>377</v>
      </c>
      <c r="M2" s="104">
        <v>2020</v>
      </c>
      <c r="N2" s="104" t="s">
        <v>356</v>
      </c>
      <c r="O2" s="104" t="s">
        <v>236</v>
      </c>
      <c r="P2" s="104" t="s">
        <v>235</v>
      </c>
      <c r="Q2" s="104" t="s">
        <v>47</v>
      </c>
    </row>
    <row r="3" spans="1:17" ht="15" customHeight="1">
      <c r="A3" s="6" t="s">
        <v>115</v>
      </c>
      <c r="B3" s="6" t="s">
        <v>98</v>
      </c>
      <c r="C3" s="7">
        <v>24173</v>
      </c>
      <c r="D3" s="7">
        <v>9148</v>
      </c>
      <c r="E3" s="7">
        <v>6891</v>
      </c>
      <c r="F3" s="7">
        <v>6364</v>
      </c>
      <c r="G3" s="7">
        <v>1770</v>
      </c>
      <c r="H3" s="7">
        <v>76503</v>
      </c>
      <c r="I3" s="7">
        <v>19908</v>
      </c>
      <c r="J3" s="7">
        <v>24708</v>
      </c>
      <c r="K3" s="7">
        <v>12822</v>
      </c>
      <c r="L3" s="7">
        <v>19065</v>
      </c>
      <c r="M3" s="7">
        <v>66132</v>
      </c>
      <c r="N3" s="7">
        <v>20305</v>
      </c>
      <c r="O3" s="7">
        <v>19538</v>
      </c>
      <c r="P3" s="7">
        <v>16847</v>
      </c>
      <c r="Q3" s="7">
        <v>9442</v>
      </c>
    </row>
    <row r="4" spans="1:17" ht="15" customHeight="1">
      <c r="A4" s="9" t="s">
        <v>100</v>
      </c>
      <c r="B4" s="9" t="s">
        <v>99</v>
      </c>
      <c r="C4" s="10">
        <v>-12824</v>
      </c>
      <c r="D4" s="10">
        <v>-3124</v>
      </c>
      <c r="E4" s="10">
        <v>-3408</v>
      </c>
      <c r="F4" s="10">
        <v>-5151</v>
      </c>
      <c r="G4" s="10">
        <v>-1141</v>
      </c>
      <c r="H4" s="10">
        <v>-44171</v>
      </c>
      <c r="I4" s="10">
        <v>-7191</v>
      </c>
      <c r="J4" s="10">
        <v>-12728</v>
      </c>
      <c r="K4" s="10">
        <v>-7978</v>
      </c>
      <c r="L4" s="10">
        <v>-16274</v>
      </c>
      <c r="M4" s="10">
        <v>-56490</v>
      </c>
      <c r="N4" s="10">
        <v>-16880</v>
      </c>
      <c r="O4" s="10">
        <v>-16912</v>
      </c>
      <c r="P4" s="10">
        <v>-13835</v>
      </c>
      <c r="Q4" s="10">
        <v>-8863</v>
      </c>
    </row>
    <row r="5" spans="1:17" ht="15" customHeight="1">
      <c r="A5" s="6" t="s">
        <v>116</v>
      </c>
      <c r="B5" s="6" t="s">
        <v>101</v>
      </c>
      <c r="C5" s="7">
        <v>11349</v>
      </c>
      <c r="D5" s="7">
        <v>6024</v>
      </c>
      <c r="E5" s="7">
        <v>3483</v>
      </c>
      <c r="F5" s="7">
        <v>1213</v>
      </c>
      <c r="G5" s="7">
        <v>629</v>
      </c>
      <c r="H5" s="7">
        <v>32332</v>
      </c>
      <c r="I5" s="7">
        <v>12717</v>
      </c>
      <c r="J5" s="7">
        <v>11980</v>
      </c>
      <c r="K5" s="7">
        <v>4844</v>
      </c>
      <c r="L5" s="7">
        <v>2791</v>
      </c>
      <c r="M5" s="7">
        <v>9642</v>
      </c>
      <c r="N5" s="7">
        <v>3425</v>
      </c>
      <c r="O5" s="7">
        <v>2626</v>
      </c>
      <c r="P5" s="7">
        <v>3012</v>
      </c>
      <c r="Q5" s="7">
        <v>579</v>
      </c>
    </row>
    <row r="6" spans="1:17" ht="15" customHeight="1">
      <c r="A6" s="9" t="s">
        <v>117</v>
      </c>
      <c r="B6" s="9" t="s">
        <v>118</v>
      </c>
      <c r="C6" s="12">
        <v>0.46949075414718899</v>
      </c>
      <c r="D6" s="12">
        <v>0.65850459116746829</v>
      </c>
      <c r="E6" s="12">
        <v>0.50544188071397478</v>
      </c>
      <c r="F6" s="12">
        <v>0.19060339409176619</v>
      </c>
      <c r="G6" s="12">
        <v>0.3553672316384181</v>
      </c>
      <c r="H6" s="12">
        <v>0.42262394938760572</v>
      </c>
      <c r="I6" s="12">
        <v>0.63878842676311032</v>
      </c>
      <c r="J6" s="12">
        <v>0.48486320220171603</v>
      </c>
      <c r="K6" s="12">
        <v>0.3777881765715177</v>
      </c>
      <c r="L6" s="12">
        <v>0.14639391555205875</v>
      </c>
      <c r="M6" s="12">
        <v>0.14579931046996916</v>
      </c>
      <c r="N6" s="12">
        <v>0.16867766559960601</v>
      </c>
      <c r="O6" s="12">
        <v>0.13440474971849728</v>
      </c>
      <c r="P6" s="12">
        <v>0.17878554045230605</v>
      </c>
      <c r="Q6" s="12">
        <v>6.1321753865706416E-2</v>
      </c>
    </row>
    <row r="7" spans="1:17" ht="15" customHeight="1">
      <c r="A7" s="9" t="s">
        <v>87</v>
      </c>
      <c r="B7" s="9" t="s">
        <v>15</v>
      </c>
      <c r="C7" s="10">
        <v>-347</v>
      </c>
      <c r="D7" s="10">
        <v>-45</v>
      </c>
      <c r="E7" s="10">
        <v>-41</v>
      </c>
      <c r="F7" s="10">
        <v>-192</v>
      </c>
      <c r="G7" s="10">
        <v>-69</v>
      </c>
      <c r="H7" s="10">
        <v>-1033</v>
      </c>
      <c r="I7" s="10">
        <v>-58</v>
      </c>
      <c r="J7" s="10">
        <v>-134</v>
      </c>
      <c r="K7" s="10">
        <v>-388</v>
      </c>
      <c r="L7" s="10">
        <v>-453</v>
      </c>
      <c r="M7" s="10">
        <v>-1239</v>
      </c>
      <c r="N7" s="10">
        <v>1184</v>
      </c>
      <c r="O7" s="10">
        <v>-878</v>
      </c>
      <c r="P7" s="10">
        <v>-1020</v>
      </c>
      <c r="Q7" s="10">
        <v>-525</v>
      </c>
    </row>
    <row r="8" spans="1:17" ht="15" customHeight="1">
      <c r="A8" s="9" t="s">
        <v>88</v>
      </c>
      <c r="B8" s="9" t="s">
        <v>102</v>
      </c>
      <c r="C8" s="10">
        <v>-173672</v>
      </c>
      <c r="D8" s="10">
        <v>-72097</v>
      </c>
      <c r="E8" s="10">
        <v>-65141</v>
      </c>
      <c r="F8" s="10">
        <v>-3703</v>
      </c>
      <c r="G8" s="10">
        <v>-32731</v>
      </c>
      <c r="H8" s="10">
        <v>-98841</v>
      </c>
      <c r="I8" s="10">
        <v>-45739</v>
      </c>
      <c r="J8" s="10">
        <v>-22098</v>
      </c>
      <c r="K8" s="10">
        <v>-14585</v>
      </c>
      <c r="L8" s="10">
        <v>-16419</v>
      </c>
      <c r="M8" s="10">
        <v>-46241</v>
      </c>
      <c r="N8" s="10">
        <v>-15121</v>
      </c>
      <c r="O8" s="10">
        <v>-11812</v>
      </c>
      <c r="P8" s="10">
        <v>-12640</v>
      </c>
      <c r="Q8" s="10">
        <v>-6668</v>
      </c>
    </row>
    <row r="9" spans="1:17" ht="15" customHeight="1">
      <c r="A9" s="9" t="s">
        <v>94</v>
      </c>
      <c r="B9" s="9" t="s">
        <v>103</v>
      </c>
      <c r="C9" s="10">
        <v>527276</v>
      </c>
      <c r="D9" s="10">
        <v>79594</v>
      </c>
      <c r="E9" s="10">
        <v>-3942</v>
      </c>
      <c r="F9" s="10">
        <v>341739</v>
      </c>
      <c r="G9" s="10">
        <v>109885</v>
      </c>
      <c r="H9" s="10">
        <v>591061</v>
      </c>
      <c r="I9" s="10">
        <v>338350</v>
      </c>
      <c r="J9" s="10">
        <v>164536</v>
      </c>
      <c r="K9" s="10">
        <v>84105</v>
      </c>
      <c r="L9" s="10">
        <v>4070</v>
      </c>
      <c r="M9" s="10">
        <v>97130</v>
      </c>
      <c r="N9" s="10">
        <v>98587</v>
      </c>
      <c r="O9" s="10">
        <v>-1303</v>
      </c>
      <c r="P9" s="10">
        <v>-81</v>
      </c>
      <c r="Q9" s="10">
        <v>-73</v>
      </c>
    </row>
    <row r="10" spans="1:17" ht="15" customHeight="1">
      <c r="A10" s="9" t="s">
        <v>119</v>
      </c>
      <c r="B10" s="9" t="s">
        <v>104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7" ht="15" customHeight="1">
      <c r="A11" s="6" t="s">
        <v>95</v>
      </c>
      <c r="B11" s="6" t="s">
        <v>105</v>
      </c>
      <c r="C11" s="7">
        <v>364606</v>
      </c>
      <c r="D11" s="7">
        <v>13476</v>
      </c>
      <c r="E11" s="7">
        <v>-65641</v>
      </c>
      <c r="F11" s="7">
        <v>339057</v>
      </c>
      <c r="G11" s="7">
        <v>77714</v>
      </c>
      <c r="H11" s="7">
        <v>523519</v>
      </c>
      <c r="I11" s="7">
        <v>305270</v>
      </c>
      <c r="J11" s="7">
        <v>154284</v>
      </c>
      <c r="K11" s="7">
        <v>73976</v>
      </c>
      <c r="L11" s="7">
        <v>-10011</v>
      </c>
      <c r="M11" s="7">
        <v>59292</v>
      </c>
      <c r="N11" s="7">
        <v>88075</v>
      </c>
      <c r="O11" s="7">
        <v>-11367</v>
      </c>
      <c r="P11" s="7">
        <v>-10729</v>
      </c>
      <c r="Q11" s="7">
        <v>-6687</v>
      </c>
    </row>
    <row r="12" spans="1:17" ht="15" customHeight="1">
      <c r="A12" s="6" t="s">
        <v>6</v>
      </c>
      <c r="B12" s="6" t="s">
        <v>106</v>
      </c>
      <c r="C12" s="7">
        <v>-20224</v>
      </c>
      <c r="D12" s="7">
        <v>-24980</v>
      </c>
      <c r="E12" s="7">
        <v>-3292</v>
      </c>
      <c r="F12" s="7">
        <v>1884</v>
      </c>
      <c r="G12" s="7">
        <v>6164</v>
      </c>
      <c r="H12" s="7">
        <v>-15319</v>
      </c>
      <c r="I12" s="7">
        <v>-6048</v>
      </c>
      <c r="J12" s="7">
        <v>-6083</v>
      </c>
      <c r="K12" s="7">
        <v>-8312</v>
      </c>
      <c r="L12" s="7">
        <v>5124</v>
      </c>
      <c r="M12" s="7">
        <v>-39713</v>
      </c>
      <c r="N12" s="7">
        <v>-21840</v>
      </c>
      <c r="O12" s="7">
        <v>-7181</v>
      </c>
      <c r="P12" s="7">
        <v>-5569</v>
      </c>
      <c r="Q12" s="7">
        <v>-5123</v>
      </c>
    </row>
    <row r="13" spans="1:17" ht="15" customHeight="1">
      <c r="A13" s="9" t="s">
        <v>90</v>
      </c>
      <c r="B13" s="9" t="s">
        <v>107</v>
      </c>
      <c r="C13" s="10">
        <v>-28985</v>
      </c>
      <c r="D13" s="10">
        <v>-28899</v>
      </c>
      <c r="E13" s="10">
        <v>-8096</v>
      </c>
      <c r="F13" s="10">
        <v>1864</v>
      </c>
      <c r="G13" s="10">
        <v>6146</v>
      </c>
      <c r="H13" s="10">
        <v>-26293</v>
      </c>
      <c r="I13" s="10">
        <v>-7268</v>
      </c>
      <c r="J13" s="10">
        <v>-7980</v>
      </c>
      <c r="K13" s="10">
        <v>-3994</v>
      </c>
      <c r="L13" s="10">
        <v>-7051</v>
      </c>
      <c r="M13" s="10">
        <v>-40031</v>
      </c>
      <c r="N13" s="10">
        <v>-21865</v>
      </c>
      <c r="O13" s="10">
        <v>-7229</v>
      </c>
      <c r="P13" s="10">
        <v>-5764</v>
      </c>
      <c r="Q13" s="10">
        <v>-5173</v>
      </c>
    </row>
    <row r="14" spans="1:17" ht="15" customHeight="1">
      <c r="A14" s="9" t="s">
        <v>91</v>
      </c>
      <c r="B14" s="9" t="s">
        <v>108</v>
      </c>
      <c r="C14" s="10">
        <v>8761</v>
      </c>
      <c r="D14" s="10">
        <v>3919</v>
      </c>
      <c r="E14" s="10">
        <v>4804</v>
      </c>
      <c r="F14" s="10">
        <v>20</v>
      </c>
      <c r="G14" s="10">
        <v>18</v>
      </c>
      <c r="H14" s="10">
        <v>10974</v>
      </c>
      <c r="I14" s="10">
        <v>1220</v>
      </c>
      <c r="J14" s="10">
        <v>1897</v>
      </c>
      <c r="K14" s="10">
        <v>-4318</v>
      </c>
      <c r="L14" s="10">
        <v>12175</v>
      </c>
      <c r="M14" s="10">
        <v>318</v>
      </c>
      <c r="N14" s="10">
        <v>25</v>
      </c>
      <c r="O14" s="10">
        <v>48</v>
      </c>
      <c r="P14" s="10">
        <v>195</v>
      </c>
      <c r="Q14" s="10">
        <v>50</v>
      </c>
    </row>
    <row r="15" spans="1:17" ht="15" customHeight="1">
      <c r="A15" s="9" t="s">
        <v>92</v>
      </c>
      <c r="B15" s="9" t="s">
        <v>109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</row>
    <row r="16" spans="1:17" ht="15" customHeight="1">
      <c r="A16" s="6" t="s">
        <v>93</v>
      </c>
      <c r="B16" s="6" t="s">
        <v>110</v>
      </c>
      <c r="C16" s="7">
        <v>344382</v>
      </c>
      <c r="D16" s="7">
        <v>-11504</v>
      </c>
      <c r="E16" s="7">
        <v>-68933</v>
      </c>
      <c r="F16" s="7">
        <v>340941</v>
      </c>
      <c r="G16" s="7">
        <v>83878</v>
      </c>
      <c r="H16" s="7">
        <v>508200</v>
      </c>
      <c r="I16" s="7">
        <v>299222</v>
      </c>
      <c r="J16" s="7">
        <v>148201</v>
      </c>
      <c r="K16" s="7">
        <v>65664</v>
      </c>
      <c r="L16" s="7">
        <v>-4887</v>
      </c>
      <c r="M16" s="7">
        <v>19579</v>
      </c>
      <c r="N16" s="7">
        <v>66235</v>
      </c>
      <c r="O16" s="7">
        <v>-18548</v>
      </c>
      <c r="P16" s="7">
        <v>-16298</v>
      </c>
      <c r="Q16" s="7">
        <v>-11810</v>
      </c>
    </row>
    <row r="17" spans="1:17" ht="15" customHeight="1">
      <c r="A17" s="9" t="s">
        <v>7</v>
      </c>
      <c r="B17" s="9" t="s">
        <v>111</v>
      </c>
      <c r="C17" s="10">
        <v>-104450</v>
      </c>
      <c r="D17" s="10">
        <v>-8330</v>
      </c>
      <c r="E17" s="10">
        <v>14391</v>
      </c>
      <c r="F17" s="10">
        <v>-92583</v>
      </c>
      <c r="G17" s="10">
        <v>-17928</v>
      </c>
      <c r="H17" s="10">
        <v>-132191</v>
      </c>
      <c r="I17" s="10">
        <v>-95275</v>
      </c>
      <c r="J17" s="10">
        <v>-36916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ht="15" customHeight="1">
      <c r="A18" s="6" t="s">
        <v>97</v>
      </c>
      <c r="B18" s="6" t="s">
        <v>112</v>
      </c>
      <c r="C18" s="7">
        <v>239932</v>
      </c>
      <c r="D18" s="7">
        <v>-19834</v>
      </c>
      <c r="E18" s="7">
        <v>-54542</v>
      </c>
      <c r="F18" s="7">
        <v>248358</v>
      </c>
      <c r="G18" s="7">
        <v>65950</v>
      </c>
      <c r="H18" s="7">
        <v>376009</v>
      </c>
      <c r="I18" s="7">
        <v>203947</v>
      </c>
      <c r="J18" s="7">
        <v>111285</v>
      </c>
      <c r="K18" s="7">
        <v>65664</v>
      </c>
      <c r="L18" s="7">
        <v>-4887</v>
      </c>
      <c r="M18" s="7">
        <v>19579</v>
      </c>
      <c r="N18" s="7">
        <v>66235</v>
      </c>
      <c r="O18" s="7">
        <v>-18548</v>
      </c>
      <c r="P18" s="7">
        <v>-16298</v>
      </c>
      <c r="Q18" s="7">
        <v>-11810</v>
      </c>
    </row>
    <row r="19" spans="1:17" ht="15" customHeight="1">
      <c r="A19" s="9" t="s">
        <v>89</v>
      </c>
      <c r="B19" s="9" t="s">
        <v>113</v>
      </c>
      <c r="C19" s="10">
        <v>21499</v>
      </c>
      <c r="D19" s="10">
        <v>1185</v>
      </c>
      <c r="E19" s="10">
        <v>-4024</v>
      </c>
      <c r="F19" s="10">
        <v>18941</v>
      </c>
      <c r="G19" s="10">
        <v>5397</v>
      </c>
      <c r="H19" s="10">
        <v>32509</v>
      </c>
      <c r="I19" s="10">
        <v>17380</v>
      </c>
      <c r="J19" s="10">
        <v>10781</v>
      </c>
      <c r="K19" s="10">
        <v>4777</v>
      </c>
      <c r="L19" s="10">
        <v>-429</v>
      </c>
      <c r="M19" s="10">
        <v>1826</v>
      </c>
      <c r="N19" s="10">
        <v>5617</v>
      </c>
      <c r="O19" s="10">
        <v>-1561</v>
      </c>
      <c r="P19" s="10">
        <v>-978</v>
      </c>
      <c r="Q19" s="10">
        <v>-1252</v>
      </c>
    </row>
    <row r="20" spans="1:17" ht="15" customHeight="1">
      <c r="A20" s="6" t="s">
        <v>96</v>
      </c>
      <c r="B20" s="6" t="s">
        <v>114</v>
      </c>
      <c r="C20" s="7">
        <v>218433</v>
      </c>
      <c r="D20" s="7">
        <v>-21019</v>
      </c>
      <c r="E20" s="7">
        <v>-50518</v>
      </c>
      <c r="F20" s="7">
        <v>229417</v>
      </c>
      <c r="G20" s="7">
        <v>60553</v>
      </c>
      <c r="H20" s="7">
        <v>343500</v>
      </c>
      <c r="I20" s="7">
        <v>186567</v>
      </c>
      <c r="J20" s="7">
        <v>100504</v>
      </c>
      <c r="K20" s="7">
        <v>60887</v>
      </c>
      <c r="L20" s="7">
        <v>-4458</v>
      </c>
      <c r="M20" s="7">
        <v>17753</v>
      </c>
      <c r="N20" s="7">
        <v>60618</v>
      </c>
      <c r="O20" s="7">
        <v>-16987</v>
      </c>
      <c r="P20" s="7">
        <v>-15320</v>
      </c>
      <c r="Q20" s="7">
        <v>-10558</v>
      </c>
    </row>
    <row r="21" spans="1:17" ht="15" customHeight="1">
      <c r="A21" s="9" t="s">
        <v>120</v>
      </c>
      <c r="B21" s="9" t="s">
        <v>121</v>
      </c>
      <c r="C21" s="12">
        <v>9.0362387788027974</v>
      </c>
      <c r="D21" s="12">
        <v>-2.2976606908613904</v>
      </c>
      <c r="E21" s="12">
        <v>-7.3310114642287045</v>
      </c>
      <c r="F21" s="12">
        <v>36.049182903834065</v>
      </c>
      <c r="G21" s="12">
        <v>34.210734463276836</v>
      </c>
      <c r="H21" s="12">
        <v>4.4900199992157166</v>
      </c>
      <c r="I21" s="12">
        <v>9.3714587100663049</v>
      </c>
      <c r="J21" s="12">
        <v>4.0676703901570344</v>
      </c>
      <c r="K21" s="12">
        <v>4.7486351583216351</v>
      </c>
      <c r="L21" s="12">
        <v>-0.23383162863886703</v>
      </c>
      <c r="M21" s="12">
        <v>0.26844795257968912</v>
      </c>
      <c r="N21" s="12">
        <v>2.9853730608224573</v>
      </c>
      <c r="O21" s="12">
        <v>-0.86943392363599137</v>
      </c>
      <c r="P21" s="12">
        <v>-0.90936071704160981</v>
      </c>
      <c r="Q21" s="12">
        <v>-1.1181952976064393</v>
      </c>
    </row>
    <row r="22" spans="1:17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" customHeight="1"/>
    <row r="24" spans="1:17" ht="15" customHeight="1"/>
    <row r="25" spans="1:17" ht="15" customHeight="1"/>
    <row r="26" spans="1:17" ht="15" customHeight="1"/>
    <row r="27" spans="1:17" ht="15" customHeight="1"/>
    <row r="28" spans="1:17" ht="15" customHeight="1"/>
    <row r="29" spans="1:17" ht="15" customHeight="1"/>
    <row r="30" spans="1:17" ht="15" customHeight="1"/>
    <row r="31" spans="1:17" ht="15" customHeight="1"/>
    <row r="32" spans="1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Capa | Cover</vt:lpstr>
      <vt:lpstr>DRE Consolid. | Income Statem.</vt:lpstr>
      <vt:lpstr>BP Consolid. | Consolid. BS</vt:lpstr>
      <vt:lpstr>Indic.Fin. | Financ.Highlights</vt:lpstr>
      <vt:lpstr>Dados Oper. MRV&amp;Co | Oper.Data</vt:lpstr>
      <vt:lpstr>Dividendos |  Dividends</vt:lpstr>
      <vt:lpstr>DRE MRV Inc. | Income Statem.</vt:lpstr>
      <vt:lpstr>BP MRV Inc. | MRV Inc. BS</vt:lpstr>
      <vt:lpstr>DRE Resia | Income Statem.</vt:lpstr>
      <vt:lpstr>BP Resia | Resia BS</vt:lpstr>
      <vt:lpstr>DRE Resia (US$)| Income Statem.</vt:lpstr>
      <vt:lpstr>BP Resia (US$) | Resia BS</vt:lpstr>
      <vt:lpstr>DRE Urba | Income Statem.</vt:lpstr>
      <vt:lpstr>BP Urba | Urba BS</vt:lpstr>
      <vt:lpstr>DRE Luggo | Income Statem.</vt:lpstr>
      <vt:lpstr>BP Luggo | Luggo BS</vt:lpstr>
    </vt:vector>
  </TitlesOfParts>
  <Company>ZIRAN01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Lima Lopes</dc:creator>
  <cp:lastModifiedBy>Ivan Barbosa Camara</cp:lastModifiedBy>
  <dcterms:created xsi:type="dcterms:W3CDTF">2020-04-22T14:26:58Z</dcterms:created>
  <dcterms:modified xsi:type="dcterms:W3CDTF">2023-03-09T00:36:54Z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